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OHC-HadGEM2-ES_r1i1p1_KNMI-RACMO22T_v2\"/>
    </mc:Choice>
  </mc:AlternateContent>
  <xr:revisionPtr revIDLastSave="0" documentId="13_ncr:1_{3ACD2B91-1256-4633-9C95-0F84B9E0FC5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H1675" i="1"/>
  <c r="G1675" i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H1553" i="1"/>
  <c r="G1553" i="1"/>
  <c r="G1552" i="1"/>
  <c r="H1552" i="1" s="1"/>
  <c r="H1551" i="1"/>
  <c r="G1551" i="1"/>
  <c r="G1550" i="1"/>
  <c r="H1550" i="1" s="1"/>
  <c r="H1549" i="1"/>
  <c r="G1549" i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H1422" i="1"/>
  <c r="G1422" i="1"/>
  <c r="H1421" i="1"/>
  <c r="G1421" i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H1396" i="1"/>
  <c r="G1396" i="1"/>
  <c r="H1395" i="1"/>
  <c r="G1395" i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H1378" i="1"/>
  <c r="G1378" i="1"/>
  <c r="H1377" i="1"/>
  <c r="G1377" i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H1358" i="1"/>
  <c r="G1358" i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B1332" i="1"/>
  <c r="B1333" i="1" s="1"/>
  <c r="H1331" i="1"/>
  <c r="G1331" i="1"/>
  <c r="B1331" i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H1311" i="1"/>
  <c r="G1311" i="1"/>
  <c r="G1310" i="1"/>
  <c r="H1310" i="1" s="1"/>
  <c r="G1309" i="1"/>
  <c r="H1309" i="1" s="1"/>
  <c r="G1308" i="1"/>
  <c r="H1308" i="1" s="1"/>
  <c r="H1307" i="1"/>
  <c r="G1307" i="1"/>
  <c r="G1306" i="1"/>
  <c r="H1306" i="1" s="1"/>
  <c r="H1305" i="1"/>
  <c r="G1305" i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G1281" i="1"/>
  <c r="H1281" i="1" s="1"/>
  <c r="H1280" i="1"/>
  <c r="G1280" i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H1277" i="1"/>
  <c r="G1277" i="1"/>
  <c r="H1276" i="1"/>
  <c r="G1276" i="1"/>
  <c r="H1275" i="1"/>
  <c r="G1275" i="1"/>
  <c r="G1274" i="1"/>
  <c r="H1274" i="1" s="1"/>
  <c r="G1273" i="1"/>
  <c r="H1273" i="1" s="1"/>
  <c r="G1272" i="1"/>
  <c r="H1272" i="1" s="1"/>
  <c r="H1271" i="1"/>
  <c r="G1271" i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H1237" i="1"/>
  <c r="G1237" i="1"/>
  <c r="B1237" i="1"/>
  <c r="B1238" i="1" s="1"/>
  <c r="B1239" i="1" s="1"/>
  <c r="B1240" i="1" s="1"/>
  <c r="B1241" i="1" s="1"/>
  <c r="G1236" i="1"/>
  <c r="H1236" i="1" s="1"/>
  <c r="H1235" i="1"/>
  <c r="G1235" i="1"/>
  <c r="B1235" i="1"/>
  <c r="B1236" i="1" s="1"/>
  <c r="H1234" i="1"/>
  <c r="G1234" i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B1216" i="1"/>
  <c r="B1217" i="1" s="1"/>
  <c r="G1215" i="1"/>
  <c r="H1215" i="1" s="1"/>
  <c r="G1214" i="1"/>
  <c r="H1214" i="1" s="1"/>
  <c r="G1213" i="1"/>
  <c r="H1213" i="1" s="1"/>
  <c r="B1213" i="1"/>
  <c r="B1214" i="1" s="1"/>
  <c r="B1215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H1186" i="1"/>
  <c r="G1186" i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H1148" i="1"/>
  <c r="G1148" i="1"/>
  <c r="G1147" i="1"/>
  <c r="H1147" i="1" s="1"/>
  <c r="H1146" i="1"/>
  <c r="G1146" i="1"/>
  <c r="G1145" i="1"/>
  <c r="H1145" i="1" s="1"/>
  <c r="G1144" i="1"/>
  <c r="H1144" i="1" s="1"/>
  <c r="G1143" i="1"/>
  <c r="H1143" i="1" s="1"/>
  <c r="H1142" i="1"/>
  <c r="G1142" i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H1126" i="1"/>
  <c r="G1126" i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H1116" i="1"/>
  <c r="G1116" i="1"/>
  <c r="G1115" i="1"/>
  <c r="H1115" i="1" s="1"/>
  <c r="H1114" i="1"/>
  <c r="G1114" i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H1086" i="1"/>
  <c r="G1086" i="1"/>
  <c r="H1085" i="1"/>
  <c r="G1085" i="1"/>
  <c r="H1084" i="1"/>
  <c r="G1084" i="1"/>
  <c r="H1083" i="1"/>
  <c r="G1083" i="1"/>
  <c r="G1082" i="1"/>
  <c r="H1082" i="1" s="1"/>
  <c r="G1081" i="1"/>
  <c r="H1081" i="1" s="1"/>
  <c r="H1080" i="1"/>
  <c r="G1080" i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H1056" i="1"/>
  <c r="G1056" i="1"/>
  <c r="H1055" i="1"/>
  <c r="G1055" i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H1046" i="1"/>
  <c r="G1046" i="1"/>
  <c r="G1045" i="1"/>
  <c r="H1045" i="1" s="1"/>
  <c r="H1044" i="1"/>
  <c r="G1044" i="1"/>
  <c r="G1043" i="1"/>
  <c r="H1043" i="1" s="1"/>
  <c r="H1042" i="1"/>
  <c r="G1042" i="1"/>
  <c r="G1041" i="1"/>
  <c r="H1041" i="1" s="1"/>
  <c r="G1040" i="1"/>
  <c r="H1040" i="1" s="1"/>
  <c r="H1039" i="1"/>
  <c r="G1039" i="1"/>
  <c r="G1038" i="1"/>
  <c r="H1038" i="1" s="1"/>
  <c r="B1038" i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H1017" i="1"/>
  <c r="G1017" i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B993" i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1" i="1"/>
  <c r="G960" i="1"/>
  <c r="H960" i="1" s="1"/>
  <c r="H959" i="1"/>
  <c r="G959" i="1"/>
  <c r="G958" i="1"/>
  <c r="H958" i="1" s="1"/>
  <c r="H957" i="1"/>
  <c r="G957" i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G921" i="1"/>
  <c r="H921" i="1" s="1"/>
  <c r="G920" i="1"/>
  <c r="H920" i="1" s="1"/>
  <c r="G919" i="1"/>
  <c r="H919" i="1" s="1"/>
  <c r="B919" i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H912" i="1"/>
  <c r="G912" i="1"/>
  <c r="G911" i="1"/>
  <c r="H911" i="1" s="1"/>
  <c r="G910" i="1"/>
  <c r="H910" i="1" s="1"/>
  <c r="H909" i="1"/>
  <c r="G909" i="1"/>
  <c r="B909" i="1"/>
  <c r="B921" i="1" s="1"/>
  <c r="B933" i="1" s="1"/>
  <c r="B945" i="1" s="1"/>
  <c r="B957" i="1" s="1"/>
  <c r="B969" i="1" s="1"/>
  <c r="B981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B895" i="1"/>
  <c r="B907" i="1" s="1"/>
  <c r="H894" i="1"/>
  <c r="G894" i="1"/>
  <c r="G893" i="1"/>
  <c r="H893" i="1" s="1"/>
  <c r="H892" i="1"/>
  <c r="G892" i="1"/>
  <c r="G891" i="1"/>
  <c r="H891" i="1" s="1"/>
  <c r="H890" i="1"/>
  <c r="G890" i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G881" i="1"/>
  <c r="H881" i="1" s="1"/>
  <c r="H880" i="1"/>
  <c r="G880" i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B872" i="1"/>
  <c r="B873" i="1" s="1"/>
  <c r="B885" i="1" s="1"/>
  <c r="B897" i="1" s="1"/>
  <c r="G871" i="1"/>
  <c r="H871" i="1" s="1"/>
  <c r="B871" i="1"/>
  <c r="B883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B849" i="1"/>
  <c r="H848" i="1"/>
  <c r="G848" i="1"/>
  <c r="B848" i="1"/>
  <c r="G847" i="1"/>
  <c r="H847" i="1" s="1"/>
  <c r="B847" i="1"/>
  <c r="G846" i="1"/>
  <c r="H846" i="1" s="1"/>
  <c r="G845" i="1"/>
  <c r="H845" i="1" s="1"/>
  <c r="G844" i="1"/>
  <c r="H844" i="1" s="1"/>
  <c r="B844" i="1"/>
  <c r="B845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H792" i="1"/>
  <c r="G792" i="1"/>
  <c r="G791" i="1"/>
  <c r="H791" i="1" s="1"/>
  <c r="H790" i="1"/>
  <c r="G790" i="1"/>
  <c r="H789" i="1"/>
  <c r="G789" i="1"/>
  <c r="G788" i="1"/>
  <c r="H788" i="1" s="1"/>
  <c r="G787" i="1"/>
  <c r="H787" i="1" s="1"/>
  <c r="H786" i="1"/>
  <c r="G786" i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H766" i="1"/>
  <c r="G766" i="1"/>
  <c r="G765" i="1"/>
  <c r="H765" i="1" s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H707" i="1"/>
  <c r="G707" i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G684" i="1"/>
  <c r="H684" i="1" s="1"/>
  <c r="H683" i="1"/>
  <c r="G683" i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H672" i="1"/>
  <c r="G672" i="1"/>
  <c r="G671" i="1"/>
  <c r="H671" i="1" s="1"/>
  <c r="G670" i="1"/>
  <c r="H670" i="1" s="1"/>
  <c r="H669" i="1"/>
  <c r="G669" i="1"/>
  <c r="G668" i="1"/>
  <c r="H668" i="1" s="1"/>
  <c r="H667" i="1"/>
  <c r="G667" i="1"/>
  <c r="G666" i="1"/>
  <c r="H666" i="1" s="1"/>
  <c r="H665" i="1"/>
  <c r="G665" i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H635" i="1"/>
  <c r="G635" i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H611" i="1"/>
  <c r="G611" i="1"/>
  <c r="G610" i="1"/>
  <c r="H610" i="1" s="1"/>
  <c r="G609" i="1"/>
  <c r="H609" i="1" s="1"/>
  <c r="H608" i="1"/>
  <c r="G608" i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H546" i="1"/>
  <c r="G546" i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H538" i="1"/>
  <c r="G538" i="1"/>
  <c r="G537" i="1"/>
  <c r="H537" i="1" s="1"/>
  <c r="G536" i="1"/>
  <c r="H536" i="1" s="1"/>
  <c r="H535" i="1"/>
  <c r="G535" i="1"/>
  <c r="G534" i="1"/>
  <c r="H534" i="1" s="1"/>
  <c r="H533" i="1"/>
  <c r="G533" i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H513" i="1"/>
  <c r="G513" i="1"/>
  <c r="G512" i="1"/>
  <c r="H512" i="1" s="1"/>
  <c r="H511" i="1"/>
  <c r="G511" i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H498" i="1"/>
  <c r="G498" i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H478" i="1"/>
  <c r="G478" i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B472" i="1"/>
  <c r="B473" i="1" s="1"/>
  <c r="H471" i="1"/>
  <c r="G471" i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G466" i="1"/>
  <c r="H466" i="1" s="1"/>
  <c r="G465" i="1"/>
  <c r="H465" i="1" s="1"/>
  <c r="H464" i="1"/>
  <c r="G464" i="1"/>
  <c r="B464" i="1"/>
  <c r="B465" i="1" s="1"/>
  <c r="H463" i="1"/>
  <c r="G463" i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H456" i="1"/>
  <c r="G456" i="1"/>
  <c r="G455" i="1"/>
  <c r="H455" i="1" s="1"/>
  <c r="B455" i="1"/>
  <c r="B456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H439" i="1"/>
  <c r="G439" i="1"/>
  <c r="B439" i="1"/>
  <c r="B440" i="1" s="1"/>
  <c r="B441" i="1" s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H411" i="1"/>
  <c r="G411" i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G377" i="1"/>
  <c r="H377" i="1" s="1"/>
  <c r="H376" i="1"/>
  <c r="G376" i="1"/>
  <c r="G375" i="1"/>
  <c r="H375" i="1" s="1"/>
  <c r="G374" i="1"/>
  <c r="H374" i="1" s="1"/>
  <c r="H373" i="1"/>
  <c r="G373" i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H363" i="1"/>
  <c r="G363" i="1"/>
  <c r="G362" i="1"/>
  <c r="H362" i="1" s="1"/>
  <c r="G361" i="1"/>
  <c r="H361" i="1" s="1"/>
  <c r="H360" i="1"/>
  <c r="G360" i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H349" i="1"/>
  <c r="G349" i="1"/>
  <c r="G348" i="1"/>
  <c r="H348" i="1" s="1"/>
  <c r="G347" i="1"/>
  <c r="H347" i="1" s="1"/>
  <c r="G346" i="1"/>
  <c r="H346" i="1" s="1"/>
  <c r="G345" i="1"/>
  <c r="H345" i="1" s="1"/>
  <c r="H344" i="1"/>
  <c r="G344" i="1"/>
  <c r="H343" i="1"/>
  <c r="G343" i="1"/>
  <c r="G342" i="1"/>
  <c r="H342" i="1" s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H250" i="1"/>
  <c r="G250" i="1"/>
  <c r="H249" i="1"/>
  <c r="G249" i="1"/>
  <c r="G248" i="1"/>
  <c r="H248" i="1" s="1"/>
  <c r="H247" i="1"/>
  <c r="G247" i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H237" i="1"/>
  <c r="G237" i="1"/>
  <c r="G236" i="1"/>
  <c r="H236" i="1" s="1"/>
  <c r="H235" i="1"/>
  <c r="G235" i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H187" i="1"/>
  <c r="G187" i="1"/>
  <c r="G186" i="1"/>
  <c r="H186" i="1" s="1"/>
  <c r="G185" i="1"/>
  <c r="H185" i="1" s="1"/>
  <c r="H184" i="1"/>
  <c r="G184" i="1"/>
  <c r="G183" i="1"/>
  <c r="H183" i="1" s="1"/>
  <c r="G182" i="1"/>
  <c r="H182" i="1" s="1"/>
  <c r="H181" i="1"/>
  <c r="G181" i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H167" i="1"/>
  <c r="G167" i="1"/>
  <c r="H166" i="1"/>
  <c r="G166" i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B139" i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H129" i="1"/>
  <c r="G129" i="1"/>
  <c r="G128" i="1"/>
  <c r="H128" i="1" s="1"/>
  <c r="G127" i="1"/>
  <c r="H127" i="1" s="1"/>
  <c r="B127" i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G93" i="1"/>
  <c r="H93" i="1" s="1"/>
  <c r="G92" i="1"/>
  <c r="H92" i="1" s="1"/>
  <c r="G91" i="1"/>
  <c r="H91" i="1" s="1"/>
  <c r="B91" i="1"/>
  <c r="B103" i="1" s="1"/>
  <c r="B115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H84" i="1"/>
  <c r="G84" i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H72" i="1"/>
  <c r="G72" i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H48" i="1"/>
  <c r="G48" i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0" i="1"/>
  <c r="H10" i="1" s="1"/>
  <c r="G9" i="1"/>
  <c r="H9" i="1" s="1"/>
  <c r="B9" i="1"/>
  <c r="G8" i="1"/>
  <c r="H8" i="1" s="1"/>
  <c r="B8" i="1"/>
  <c r="A8" i="1"/>
  <c r="A9" i="1" s="1"/>
  <c r="A10" i="1" s="1"/>
  <c r="G7" i="1"/>
  <c r="H7" i="1" s="1"/>
  <c r="B7" i="1"/>
  <c r="A7" i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72" i="1"/>
  <c r="B1273" i="1" s="1"/>
  <c r="B876" i="1"/>
  <c r="B87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4" i="1"/>
  <c r="B1296" i="1" s="1"/>
  <c r="B1308" i="1" s="1"/>
  <c r="B1269" i="1"/>
  <c r="B1281" i="1" s="1"/>
  <c r="B1293" i="1" s="1"/>
  <c r="B1305" i="1" s="1"/>
  <c r="B1280" i="1"/>
  <c r="B1292" i="1" s="1"/>
  <c r="B1304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85" i="1"/>
  <c r="B1297" i="1" s="1"/>
  <c r="B1309" i="1" s="1"/>
  <c r="B1274" i="1"/>
  <c r="L6" i="1"/>
  <c r="M6" i="1" s="1"/>
  <c r="N6" i="1" s="1"/>
  <c r="O6" i="1" s="1"/>
  <c r="I7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1286" i="1"/>
  <c r="B1298" i="1" s="1"/>
  <c r="B1310" i="1" s="1"/>
  <c r="B1275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/>
  <c r="M7" i="1" s="1"/>
  <c r="N7" i="1" s="1"/>
  <c r="O7" i="1" s="1"/>
  <c r="I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6" i="1"/>
  <c r="B1287" i="1"/>
  <c r="B1299" i="1" s="1"/>
  <c r="B1311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8" i="1"/>
  <c r="B1300" i="1" s="1"/>
  <c r="B1312" i="1" s="1"/>
  <c r="B1277" i="1"/>
  <c r="B1289" i="1" s="1"/>
  <c r="B1301" i="1" s="1"/>
  <c r="B131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8" i="1"/>
  <c r="K8" i="1" s="1"/>
  <c r="L8" i="1" l="1"/>
  <c r="M8" i="1" s="1"/>
  <c r="N8" i="1" s="1"/>
  <c r="O8" i="1" s="1"/>
  <c r="I9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 l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 l="1"/>
  <c r="J126" i="1" s="1"/>
  <c r="K126" i="1" l="1"/>
  <c r="L126" i="1" s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 l="1"/>
  <c r="J128" i="1" s="1"/>
  <c r="K128" i="1" l="1"/>
  <c r="L128" i="1" s="1"/>
  <c r="M128" i="1" s="1"/>
  <c r="N128" i="1" s="1"/>
  <c r="O128" i="1" s="1"/>
  <c r="I129" i="1" l="1"/>
  <c r="J129" i="1" s="1"/>
  <c r="K129" i="1" s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 s="1"/>
  <c r="K138" i="1" l="1"/>
  <c r="L138" i="1" s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 l="1"/>
  <c r="J147" i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 l="1"/>
  <c r="J170" i="1" s="1"/>
  <c r="K170" i="1" l="1"/>
  <c r="L170" i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l="1"/>
  <c r="L177" i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s="1"/>
  <c r="K195" i="1" s="1"/>
  <c r="L195" i="1" l="1"/>
  <c r="M195" i="1" s="1"/>
  <c r="N195" i="1" s="1"/>
  <c r="O195" i="1" s="1"/>
  <c r="I196" i="1" l="1"/>
  <c r="J196" i="1" s="1"/>
  <c r="K196" i="1" l="1"/>
  <c r="L196" i="1" s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 l="1"/>
  <c r="J205" i="1" s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/>
  <c r="K207" i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 l="1"/>
  <c r="J214" i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 l="1"/>
  <c r="J221" i="1"/>
  <c r="K221" i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 s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s="1"/>
  <c r="K238" i="1" l="1"/>
  <c r="L238" i="1" s="1"/>
  <c r="M238" i="1" s="1"/>
  <c r="N238" i="1" s="1"/>
  <c r="O238" i="1" s="1"/>
  <c r="I239" i="1" l="1"/>
  <c r="J239" i="1" s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s="1"/>
  <c r="K244" i="1" s="1"/>
  <c r="L244" i="1" l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s="1"/>
  <c r="K288" i="1" l="1"/>
  <c r="L288" i="1" s="1"/>
  <c r="M288" i="1" l="1"/>
  <c r="N288" i="1" s="1"/>
  <c r="O288" i="1" s="1"/>
  <c r="I289" i="1"/>
  <c r="J289" i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s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s="1"/>
  <c r="K307" i="1" l="1"/>
  <c r="L307" i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 l="1"/>
  <c r="J313" i="1" s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s="1"/>
  <c r="K315" i="1" s="1"/>
  <c r="L315" i="1" l="1"/>
  <c r="M315" i="1" s="1"/>
  <c r="N315" i="1" s="1"/>
  <c r="O315" i="1" s="1"/>
  <c r="I316" i="1" l="1"/>
  <c r="J316" i="1" s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s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s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 s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/>
  <c r="K363" i="1" s="1"/>
  <c r="L363" i="1" l="1"/>
  <c r="M363" i="1" s="1"/>
  <c r="N363" i="1" s="1"/>
  <c r="O363" i="1" s="1"/>
  <c r="I364" i="1" l="1"/>
  <c r="J364" i="1" s="1"/>
  <c r="K364" i="1" s="1"/>
  <c r="L364" i="1" l="1"/>
  <c r="M364" i="1" s="1"/>
  <c r="N364" i="1" s="1"/>
  <c r="O364" i="1" s="1"/>
  <c r="I365" i="1" l="1"/>
  <c r="J365" i="1" s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 l="1"/>
  <c r="J371" i="1" s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 l="1"/>
  <c r="J380" i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s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 l="1"/>
  <c r="J407" i="1" s="1"/>
  <c r="K407" i="1" s="1"/>
  <c r="L407" i="1" l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 l="1"/>
  <c r="J429" i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 l="1"/>
  <c r="J442" i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/>
  <c r="K445" i="1" s="1"/>
  <c r="L445" i="1" l="1"/>
  <c r="M445" i="1" s="1"/>
  <c r="N445" i="1" s="1"/>
  <c r="O445" i="1" s="1"/>
  <c r="I446" i="1" l="1"/>
  <c r="J446" i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s="1"/>
  <c r="K449" i="1" s="1"/>
  <c r="L449" i="1" l="1"/>
  <c r="M449" i="1" s="1"/>
  <c r="N449" i="1" s="1"/>
  <c r="O449" i="1" s="1"/>
  <c r="I450" i="1" l="1"/>
  <c r="J450" i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s="1"/>
  <c r="K452" i="1" s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 l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 l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 l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 l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 l="1"/>
  <c r="J1128" i="1" s="1"/>
  <c r="K1128" i="1" s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 l="1"/>
  <c r="J1140" i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/>
  <c r="L1183" i="1" l="1"/>
  <c r="M1183" i="1" s="1"/>
  <c r="N1183" i="1" s="1"/>
  <c r="O1183" i="1" s="1"/>
  <c r="I1184" i="1" l="1"/>
  <c r="J1184" i="1" s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 l="1"/>
  <c r="J1321" i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 l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 l="1"/>
  <c r="J1599" i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<sst xmlns="http://schemas.openxmlformats.org/spreadsheetml/2006/main" count="43" uniqueCount="40">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</sst>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6.5769223887864321</c:v>
                </c:pt>
                <c:pt idx="3">
                  <c:v>45.052608681749554</c:v>
                </c:pt>
                <c:pt idx="4">
                  <c:v>17.157803082014357</c:v>
                </c:pt>
                <c:pt idx="5">
                  <c:v>5.6820983397163287</c:v>
                </c:pt>
                <c:pt idx="6">
                  <c:v>2.1722766660576274</c:v>
                </c:pt>
                <c:pt idx="7">
                  <c:v>1.0530674177093857</c:v>
                </c:pt>
                <c:pt idx="8">
                  <c:v>7.0162110191833085</c:v>
                </c:pt>
                <c:pt idx="9">
                  <c:v>0.11188188997015164</c:v>
                </c:pt>
                <c:pt idx="10">
                  <c:v>4.2515118188657629E-2</c:v>
                </c:pt>
                <c:pt idx="11">
                  <c:v>1.6155744911689897E-2</c:v>
                </c:pt>
                <c:pt idx="12">
                  <c:v>6.139183066442162E-3</c:v>
                </c:pt>
                <c:pt idx="13">
                  <c:v>2.3328895652480214E-3</c:v>
                </c:pt>
                <c:pt idx="14">
                  <c:v>8.8649803479424832E-4</c:v>
                </c:pt>
                <c:pt idx="15">
                  <c:v>3.3686925322181434E-4</c:v>
                </c:pt>
                <c:pt idx="16">
                  <c:v>1.2801031622428947E-4</c:v>
                </c:pt>
                <c:pt idx="17">
                  <c:v>0.43431667177917427</c:v>
                </c:pt>
                <c:pt idx="18">
                  <c:v>1.84846896627874E-5</c:v>
                </c:pt>
                <c:pt idx="19">
                  <c:v>16.321146368183928</c:v>
                </c:pt>
                <c:pt idx="20">
                  <c:v>4.7848818703825398</c:v>
                </c:pt>
                <c:pt idx="21">
                  <c:v>0.64377141679436545</c:v>
                </c:pt>
                <c:pt idx="22">
                  <c:v>0.24463313838185882</c:v>
                </c:pt>
                <c:pt idx="23">
                  <c:v>9.2960592585106347E-2</c:v>
                </c:pt>
                <c:pt idx="24">
                  <c:v>3.5325025182340417E-2</c:v>
                </c:pt>
                <c:pt idx="25">
                  <c:v>1.3423509569289357E-2</c:v>
                </c:pt>
                <c:pt idx="26">
                  <c:v>13.560758563012019</c:v>
                </c:pt>
                <c:pt idx="27">
                  <c:v>1.3566745104590292</c:v>
                </c:pt>
                <c:pt idx="28">
                  <c:v>0.51553631397443112</c:v>
                </c:pt>
                <c:pt idx="29">
                  <c:v>0.19590379931028384</c:v>
                </c:pt>
                <c:pt idx="30">
                  <c:v>5.147921384725894</c:v>
                </c:pt>
                <c:pt idx="31">
                  <c:v>2.8288508620404985E-2</c:v>
                </c:pt>
                <c:pt idx="32">
                  <c:v>1.0749633275753895E-2</c:v>
                </c:pt>
                <c:pt idx="33">
                  <c:v>4.0848606447864812E-3</c:v>
                </c:pt>
                <c:pt idx="34">
                  <c:v>1.5522470450188626E-3</c:v>
                </c:pt>
                <c:pt idx="35">
                  <c:v>5.8985387710716781E-4</c:v>
                </c:pt>
                <c:pt idx="36">
                  <c:v>2.2414447330072377E-4</c:v>
                </c:pt>
                <c:pt idx="37">
                  <c:v>2.7674172144085722</c:v>
                </c:pt>
                <c:pt idx="38">
                  <c:v>2.8567375343149077</c:v>
                </c:pt>
                <c:pt idx="39">
                  <c:v>5.0955220492310298</c:v>
                </c:pt>
                <c:pt idx="40">
                  <c:v>4.6737171048037792E-6</c:v>
                </c:pt>
                <c:pt idx="41">
                  <c:v>1.7760124998254359E-6</c:v>
                </c:pt>
                <c:pt idx="42">
                  <c:v>6.7488474993366561E-7</c:v>
                </c:pt>
                <c:pt idx="43">
                  <c:v>3.4185261107063547</c:v>
                </c:pt>
                <c:pt idx="44">
                  <c:v>2.3693111615294051</c:v>
                </c:pt>
                <c:pt idx="45">
                  <c:v>3.703227599836011E-8</c:v>
                </c:pt>
                <c:pt idx="46">
                  <c:v>1.4072264879376839E-8</c:v>
                </c:pt>
                <c:pt idx="47">
                  <c:v>5.3474606541631986E-9</c:v>
                </c:pt>
                <c:pt idx="48">
                  <c:v>2.0320350485820156E-9</c:v>
                </c:pt>
                <c:pt idx="49">
                  <c:v>7.7217331846116616E-10</c:v>
                </c:pt>
                <c:pt idx="50">
                  <c:v>2.9342586101524307E-10</c:v>
                </c:pt>
                <c:pt idx="51">
                  <c:v>1.115018271857924E-10</c:v>
                </c:pt>
                <c:pt idx="52">
                  <c:v>5.6065757461454435</c:v>
                </c:pt>
                <c:pt idx="53">
                  <c:v>1.6100863845628419E-11</c:v>
                </c:pt>
                <c:pt idx="54">
                  <c:v>2.201774604118834</c:v>
                </c:pt>
                <c:pt idx="55">
                  <c:v>2.3249647393087436E-12</c:v>
                </c:pt>
                <c:pt idx="56">
                  <c:v>8.8348660093732242E-13</c:v>
                </c:pt>
                <c:pt idx="57">
                  <c:v>3.3572490835618249E-13</c:v>
                </c:pt>
                <c:pt idx="58">
                  <c:v>1.2757546517534937E-13</c:v>
                </c:pt>
                <c:pt idx="59">
                  <c:v>4.8478676766632752E-14</c:v>
                </c:pt>
                <c:pt idx="60">
                  <c:v>1.8421897171320442E-14</c:v>
                </c:pt>
                <c:pt idx="61">
                  <c:v>31.945068376694124</c:v>
                </c:pt>
                <c:pt idx="62">
                  <c:v>23.111531484851035</c:v>
                </c:pt>
                <c:pt idx="63">
                  <c:v>30.539313236082137</c:v>
                </c:pt>
                <c:pt idx="64">
                  <c:v>8.8803360823330131</c:v>
                </c:pt>
                <c:pt idx="65">
                  <c:v>3.3745277112865457</c:v>
                </c:pt>
                <c:pt idx="66">
                  <c:v>1.2823205302888872</c:v>
                </c:pt>
                <c:pt idx="67">
                  <c:v>7.106155732507716</c:v>
                </c:pt>
                <c:pt idx="68">
                  <c:v>0.18516708457371533</c:v>
                </c:pt>
                <c:pt idx="69">
                  <c:v>7.0363492138011838E-2</c:v>
                </c:pt>
                <c:pt idx="70">
                  <c:v>2.6738127012444501E-2</c:v>
                </c:pt>
                <c:pt idx="71">
                  <c:v>1.0160488264728909E-2</c:v>
                </c:pt>
                <c:pt idx="72">
                  <c:v>3.8609855405969855E-3</c:v>
                </c:pt>
                <c:pt idx="73">
                  <c:v>2.244753518933611</c:v>
                </c:pt>
                <c:pt idx="74">
                  <c:v>5.5752631206220477E-4</c:v>
                </c:pt>
                <c:pt idx="75">
                  <c:v>0.307020159099197</c:v>
                </c:pt>
                <c:pt idx="76">
                  <c:v>8.0506799461782356E-5</c:v>
                </c:pt>
                <c:pt idx="77">
                  <c:v>3.6917282579905883</c:v>
                </c:pt>
                <c:pt idx="78">
                  <c:v>10.460993959725204</c:v>
                </c:pt>
                <c:pt idx="79">
                  <c:v>1.3125317382267379</c:v>
                </c:pt>
                <c:pt idx="80">
                  <c:v>1.3206002357581923</c:v>
                </c:pt>
                <c:pt idx="81">
                  <c:v>0.18952958299994094</c:v>
                </c:pt>
                <c:pt idx="82">
                  <c:v>7.2021241539977549E-2</c:v>
                </c:pt>
                <c:pt idx="83">
                  <c:v>2.7368071785191472E-2</c:v>
                </c:pt>
                <c:pt idx="84">
                  <c:v>1.0399867278372761E-2</c:v>
                </c:pt>
                <c:pt idx="85">
                  <c:v>4.8725326765730061</c:v>
                </c:pt>
                <c:pt idx="86">
                  <c:v>5.6190233650487817</c:v>
                </c:pt>
                <c:pt idx="87">
                  <c:v>5.7066151729887006E-4</c:v>
                </c:pt>
                <c:pt idx="88">
                  <c:v>39.479748308524456</c:v>
                </c:pt>
                <c:pt idx="89">
                  <c:v>10.471048377936073</c:v>
                </c:pt>
                <c:pt idx="90">
                  <c:v>10.548744674793227</c:v>
                </c:pt>
                <c:pt idx="91">
                  <c:v>1.5120193857739692</c:v>
                </c:pt>
                <c:pt idx="92">
                  <c:v>7.5741380748394374</c:v>
                </c:pt>
                <c:pt idx="93">
                  <c:v>0.21833559930576113</c:v>
                </c:pt>
                <c:pt idx="94">
                  <c:v>8.2967527736189234E-2</c:v>
                </c:pt>
                <c:pt idx="95">
                  <c:v>3.1527660539751902E-2</c:v>
                </c:pt>
                <c:pt idx="96">
                  <c:v>1.1980511005105726E-2</c:v>
                </c:pt>
                <c:pt idx="97">
                  <c:v>4.5525941819401748E-3</c:v>
                </c:pt>
                <c:pt idx="98">
                  <c:v>2.3416591294096993</c:v>
                </c:pt>
                <c:pt idx="99">
                  <c:v>2.2788669723531578</c:v>
                </c:pt>
                <c:pt idx="100">
                  <c:v>9.1925679235322306</c:v>
                </c:pt>
                <c:pt idx="101">
                  <c:v>1.0909307859649773</c:v>
                </c:pt>
                <c:pt idx="102">
                  <c:v>3.2129122985962923</c:v>
                </c:pt>
                <c:pt idx="103">
                  <c:v>0.15753040549334268</c:v>
                </c:pt>
                <c:pt idx="104">
                  <c:v>6.1791519545740048</c:v>
                </c:pt>
                <c:pt idx="105">
                  <c:v>2.2747390553238687E-2</c:v>
                </c:pt>
                <c:pt idx="106">
                  <c:v>8.6440084102307017E-3</c:v>
                </c:pt>
                <c:pt idx="107">
                  <c:v>3.284723195887667E-3</c:v>
                </c:pt>
                <c:pt idx="108">
                  <c:v>1.2481948144373134E-3</c:v>
                </c:pt>
                <c:pt idx="109">
                  <c:v>4.74314029486179E-4</c:v>
                </c:pt>
                <c:pt idx="110">
                  <c:v>6.0314969350154675</c:v>
                </c:pt>
                <c:pt idx="111">
                  <c:v>25.855661694593408</c:v>
                </c:pt>
                <c:pt idx="112">
                  <c:v>47.933657971327548</c:v>
                </c:pt>
                <c:pt idx="113">
                  <c:v>13.847660984611407</c:v>
                </c:pt>
                <c:pt idx="114">
                  <c:v>5.2621111741523343</c:v>
                </c:pt>
                <c:pt idx="115">
                  <c:v>4.8557776314794587</c:v>
                </c:pt>
                <c:pt idx="116">
                  <c:v>3.5935383428702536</c:v>
                </c:pt>
                <c:pt idx="117">
                  <c:v>0.28874256434808687</c:v>
                </c:pt>
                <c:pt idx="118">
                  <c:v>0.109722174452273</c:v>
                </c:pt>
                <c:pt idx="119">
                  <c:v>4.1694426291863741E-2</c:v>
                </c:pt>
                <c:pt idx="120">
                  <c:v>1.5843881990908224E-2</c:v>
                </c:pt>
                <c:pt idx="121">
                  <c:v>6.0206751565451246E-3</c:v>
                </c:pt>
                <c:pt idx="122">
                  <c:v>2.3240130713899729</c:v>
                </c:pt>
                <c:pt idx="123">
                  <c:v>3.0332524388014059</c:v>
                </c:pt>
                <c:pt idx="124">
                  <c:v>9.9909385852510511</c:v>
                </c:pt>
                <c:pt idx="125">
                  <c:v>1.4779914014400013</c:v>
                </c:pt>
                <c:pt idx="126">
                  <c:v>6.138540659488557</c:v>
                </c:pt>
                <c:pt idx="127">
                  <c:v>0.21342195836793623</c:v>
                </c:pt>
                <c:pt idx="128">
                  <c:v>1.6022695727294418</c:v>
                </c:pt>
                <c:pt idx="129">
                  <c:v>3.0818130788329994E-2</c:v>
                </c:pt>
                <c:pt idx="130">
                  <c:v>1.1710889699565399E-2</c:v>
                </c:pt>
                <c:pt idx="131">
                  <c:v>4.4501380858348516E-3</c:v>
                </c:pt>
                <c:pt idx="132">
                  <c:v>1.6910524726172437E-3</c:v>
                </c:pt>
                <c:pt idx="133">
                  <c:v>6.7120944868316803</c:v>
                </c:pt>
                <c:pt idx="134">
                  <c:v>0.31716895833857556</c:v>
                </c:pt>
                <c:pt idx="135">
                  <c:v>9.2791431277453406E-5</c:v>
                </c:pt>
                <c:pt idx="136">
                  <c:v>6.5993108225660855</c:v>
                </c:pt>
                <c:pt idx="137">
                  <c:v>1.339908267646427E-5</c:v>
                </c:pt>
                <c:pt idx="138">
                  <c:v>7.8087987412666306</c:v>
                </c:pt>
                <c:pt idx="139">
                  <c:v>2.3492365776715132</c:v>
                </c:pt>
                <c:pt idx="140">
                  <c:v>7.3523446462294757E-7</c:v>
                </c:pt>
                <c:pt idx="141">
                  <c:v>2.793890965567201E-7</c:v>
                </c:pt>
                <c:pt idx="142">
                  <c:v>1.0616785669155365E-7</c:v>
                </c:pt>
                <c:pt idx="143">
                  <c:v>4.0343785542790387E-8</c:v>
                </c:pt>
                <c:pt idx="144">
                  <c:v>1.5330638506260347E-8</c:v>
                </c:pt>
                <c:pt idx="145">
                  <c:v>3.0626772211190509</c:v>
                </c:pt>
                <c:pt idx="146">
                  <c:v>6.6556557476703198</c:v>
                </c:pt>
                <c:pt idx="147">
                  <c:v>19.586470644574174</c:v>
                </c:pt>
                <c:pt idx="148">
                  <c:v>4.5912721585869729</c:v>
                </c:pt>
                <c:pt idx="149">
                  <c:v>1.7446834202630501</c:v>
                </c:pt>
                <c:pt idx="150">
                  <c:v>1.0667031881748592</c:v>
                </c:pt>
                <c:pt idx="151">
                  <c:v>0.25193228588598443</c:v>
                </c:pt>
                <c:pt idx="152">
                  <c:v>9.5734268636674086E-2</c:v>
                </c:pt>
                <c:pt idx="153">
                  <c:v>3.6379022081936149E-2</c:v>
                </c:pt>
                <c:pt idx="154">
                  <c:v>1.382402839113574E-2</c:v>
                </c:pt>
                <c:pt idx="155">
                  <c:v>3.473458278170642</c:v>
                </c:pt>
                <c:pt idx="156">
                  <c:v>1.9961896996800008E-3</c:v>
                </c:pt>
                <c:pt idx="157">
                  <c:v>5.4093896845256051</c:v>
                </c:pt>
                <c:pt idx="158">
                  <c:v>2.8824979263379212E-4</c:v>
                </c:pt>
                <c:pt idx="159">
                  <c:v>1.0953492120084102E-4</c:v>
                </c:pt>
                <c:pt idx="160">
                  <c:v>7.5264057780448921</c:v>
                </c:pt>
                <c:pt idx="161">
                  <c:v>18.132494374138716</c:v>
                </c:pt>
                <c:pt idx="162">
                  <c:v>4.1621124131439595</c:v>
                </c:pt>
                <c:pt idx="163">
                  <c:v>6.7194451260980905</c:v>
                </c:pt>
                <c:pt idx="164">
                  <c:v>3.4267590462370729</c:v>
                </c:pt>
                <c:pt idx="165">
                  <c:v>0.22149748285740256</c:v>
                </c:pt>
                <c:pt idx="166">
                  <c:v>8.4169043485812972E-2</c:v>
                </c:pt>
                <c:pt idx="167">
                  <c:v>3.1984236524608932E-2</c:v>
                </c:pt>
                <c:pt idx="168">
                  <c:v>0.42770996761939228</c:v>
                </c:pt>
                <c:pt idx="169">
                  <c:v>6.5790252080078764</c:v>
                </c:pt>
                <c:pt idx="170">
                  <c:v>33.280945779500364</c:v>
                </c:pt>
                <c:pt idx="171">
                  <c:v>72.149980457434751</c:v>
                </c:pt>
                <c:pt idx="172">
                  <c:v>32.519758686601811</c:v>
                </c:pt>
                <c:pt idx="173">
                  <c:v>10.933306479106404</c:v>
                </c:pt>
                <c:pt idx="174">
                  <c:v>4.1546564620604345</c:v>
                </c:pt>
                <c:pt idx="175">
                  <c:v>1.5787694555829648</c:v>
                </c:pt>
                <c:pt idx="176">
                  <c:v>0.59993239312152669</c:v>
                </c:pt>
                <c:pt idx="177">
                  <c:v>0.22797430938618019</c:v>
                </c:pt>
                <c:pt idx="178">
                  <c:v>8.6630237566748466E-2</c:v>
                </c:pt>
                <c:pt idx="179">
                  <c:v>3.2919490275364421E-2</c:v>
                </c:pt>
                <c:pt idx="180">
                  <c:v>0.13502195494458261</c:v>
                </c:pt>
                <c:pt idx="181">
                  <c:v>3.7475805032001475</c:v>
                </c:pt>
                <c:pt idx="182">
                  <c:v>0.1251314111073821</c:v>
                </c:pt>
                <c:pt idx="183">
                  <c:v>6.8641614274812259E-4</c:v>
                </c:pt>
                <c:pt idx="184">
                  <c:v>7.5085710714614615</c:v>
                </c:pt>
                <c:pt idx="185">
                  <c:v>24.378107635340676</c:v>
                </c:pt>
                <c:pt idx="186">
                  <c:v>6.2276066463303961</c:v>
                </c:pt>
                <c:pt idx="187">
                  <c:v>2.3664905256055504</c:v>
                </c:pt>
                <c:pt idx="188">
                  <c:v>5.3264734861222349</c:v>
                </c:pt>
                <c:pt idx="189">
                  <c:v>0.34172123189744141</c:v>
                </c:pt>
                <c:pt idx="190">
                  <c:v>0.12985406812102773</c:v>
                </c:pt>
                <c:pt idx="191">
                  <c:v>4.9344545885990541E-2</c:v>
                </c:pt>
                <c:pt idx="192">
                  <c:v>1.8750927436676411E-2</c:v>
                </c:pt>
                <c:pt idx="193">
                  <c:v>3.6747863246186645</c:v>
                </c:pt>
                <c:pt idx="194">
                  <c:v>6.6181367408282883</c:v>
                </c:pt>
                <c:pt idx="195">
                  <c:v>62.26510681040773</c:v>
                </c:pt>
                <c:pt idx="196">
                  <c:v>17.11882450216984</c:v>
                </c:pt>
                <c:pt idx="197">
                  <c:v>11.361995690042068</c:v>
                </c:pt>
                <c:pt idx="198">
                  <c:v>6.2051011529433993</c:v>
                </c:pt>
                <c:pt idx="199">
                  <c:v>4.6549801270157989</c:v>
                </c:pt>
                <c:pt idx="200">
                  <c:v>0.3569507724715642</c:v>
                </c:pt>
                <c:pt idx="201">
                  <c:v>0.13564129353919438</c:v>
                </c:pt>
                <c:pt idx="202">
                  <c:v>5.1543691544893876E-2</c:v>
                </c:pt>
                <c:pt idx="203">
                  <c:v>1.9586602787059676E-2</c:v>
                </c:pt>
                <c:pt idx="204">
                  <c:v>1.0148673946878581</c:v>
                </c:pt>
                <c:pt idx="205">
                  <c:v>2.8283054424514168E-3</c:v>
                </c:pt>
                <c:pt idx="206">
                  <c:v>10.623903746402521</c:v>
                </c:pt>
                <c:pt idx="207">
                  <c:v>15.382760813453178</c:v>
                </c:pt>
                <c:pt idx="208">
                  <c:v>3.4486024043928802</c:v>
                </c:pt>
                <c:pt idx="209">
                  <c:v>4.3682128948571783</c:v>
                </c:pt>
                <c:pt idx="210">
                  <c:v>5.607632881440499</c:v>
                </c:pt>
                <c:pt idx="211">
                  <c:v>3.0162924944124976</c:v>
                </c:pt>
                <c:pt idx="212">
                  <c:v>7.1908050230861525E-2</c:v>
                </c:pt>
                <c:pt idx="213">
                  <c:v>2.7325059087727383E-2</c:v>
                </c:pt>
                <c:pt idx="214">
                  <c:v>1.0383522453336406E-2</c:v>
                </c:pt>
                <c:pt idx="215">
                  <c:v>3.9457385322678347E-3</c:v>
                </c:pt>
                <c:pt idx="216">
                  <c:v>1.499380642261777E-3</c:v>
                </c:pt>
                <c:pt idx="217">
                  <c:v>7.8065632226715618</c:v>
                </c:pt>
                <c:pt idx="218">
                  <c:v>10.192668167108559</c:v>
                </c:pt>
                <c:pt idx="219">
                  <c:v>19.690249669399012</c:v>
                </c:pt>
                <c:pt idx="220">
                  <c:v>5.7478562402977733</c:v>
                </c:pt>
                <c:pt idx="221">
                  <c:v>2.7772404786043619</c:v>
                </c:pt>
                <c:pt idx="222">
                  <c:v>0.73477207313552306</c:v>
                </c:pt>
                <c:pt idx="223">
                  <c:v>0.27921338779149879</c:v>
                </c:pt>
                <c:pt idx="224">
                  <c:v>2.315903152839875</c:v>
                </c:pt>
                <c:pt idx="225">
                  <c:v>4.031841319709243E-2</c:v>
                </c:pt>
                <c:pt idx="226">
                  <c:v>1.5320997014895121E-2</c:v>
                </c:pt>
                <c:pt idx="227">
                  <c:v>5.8219788656601462E-3</c:v>
                </c:pt>
                <c:pt idx="228">
                  <c:v>6.9415301850688564</c:v>
                </c:pt>
                <c:pt idx="229">
                  <c:v>8.4069374820132522E-4</c:v>
                </c:pt>
                <c:pt idx="230">
                  <c:v>2.2077542874109981</c:v>
                </c:pt>
                <c:pt idx="231">
                  <c:v>2.2250272172489298</c:v>
                </c:pt>
                <c:pt idx="232">
                  <c:v>48.572654608148135</c:v>
                </c:pt>
                <c:pt idx="233">
                  <c:v>13.786202474552258</c:v>
                </c:pt>
                <c:pt idx="234">
                  <c:v>5.8478568809608023</c:v>
                </c:pt>
                <c:pt idx="235">
                  <c:v>11.403497720977622</c:v>
                </c:pt>
                <c:pt idx="236">
                  <c:v>4.7544399810275833</c:v>
                </c:pt>
                <c:pt idx="237">
                  <c:v>0.63529670816393813</c:v>
                </c:pt>
                <c:pt idx="238">
                  <c:v>0.24141274910229646</c:v>
                </c:pt>
                <c:pt idx="239">
                  <c:v>9.1736844658872663E-2</c:v>
                </c:pt>
                <c:pt idx="240">
                  <c:v>3.4860000970371618E-2</c:v>
                </c:pt>
                <c:pt idx="241">
                  <c:v>2.2155703924761418</c:v>
                </c:pt>
                <c:pt idx="242">
                  <c:v>5.0337841401216603E-3</c:v>
                </c:pt>
                <c:pt idx="243">
                  <c:v>7.5466881200366434</c:v>
                </c:pt>
                <c:pt idx="244">
                  <c:v>0.12344305221596281</c:v>
                </c:pt>
                <c:pt idx="245">
                  <c:v>75.439817894710586</c:v>
                </c:pt>
                <c:pt idx="246">
                  <c:v>81.954082691275474</c:v>
                </c:pt>
                <c:pt idx="247">
                  <c:v>49.4202325821838</c:v>
                </c:pt>
                <c:pt idx="248">
                  <c:v>15.787563058497719</c:v>
                </c:pt>
                <c:pt idx="249">
                  <c:v>5.9992739622291325</c:v>
                </c:pt>
                <c:pt idx="250">
                  <c:v>2.2797241056470705</c:v>
                </c:pt>
                <c:pt idx="251">
                  <c:v>0.86629516014588692</c:v>
                </c:pt>
                <c:pt idx="252">
                  <c:v>0.32919216085543707</c:v>
                </c:pt>
                <c:pt idx="253">
                  <c:v>0.97464164245573148</c:v>
                </c:pt>
                <c:pt idx="254">
                  <c:v>4.7535348027525098E-2</c:v>
                </c:pt>
                <c:pt idx="255">
                  <c:v>1.8063432250459539E-2</c:v>
                </c:pt>
                <c:pt idx="256">
                  <c:v>7.4283215492745533</c:v>
                </c:pt>
                <c:pt idx="257">
                  <c:v>2.608359616966358E-3</c:v>
                </c:pt>
                <c:pt idx="258">
                  <c:v>2.2542604301984999</c:v>
                </c:pt>
                <c:pt idx="259">
                  <c:v>2.7971106770032725</c:v>
                </c:pt>
                <c:pt idx="260">
                  <c:v>1.4312590890217799E-4</c:v>
                </c:pt>
                <c:pt idx="261">
                  <c:v>5.4387845382827638E-5</c:v>
                </c:pt>
                <c:pt idx="262">
                  <c:v>2.0667381245474505E-5</c:v>
                </c:pt>
                <c:pt idx="263">
                  <c:v>7.853604873280311E-6</c:v>
                </c:pt>
                <c:pt idx="264">
                  <c:v>4.1362581476601656</c:v>
                </c:pt>
                <c:pt idx="265">
                  <c:v>1.134060543701677E-6</c:v>
                </c:pt>
                <c:pt idx="266">
                  <c:v>6.9914256031062196</c:v>
                </c:pt>
                <c:pt idx="267">
                  <c:v>1.6375834251052216E-7</c:v>
                </c:pt>
                <c:pt idx="268">
                  <c:v>6.3338071798578941</c:v>
                </c:pt>
                <c:pt idx="269">
                  <c:v>2.3646704658519404E-8</c:v>
                </c:pt>
                <c:pt idx="270">
                  <c:v>4.8613901626569307</c:v>
                </c:pt>
                <c:pt idx="271">
                  <c:v>56.982933057857238</c:v>
                </c:pt>
                <c:pt idx="272">
                  <c:v>15.077286177207474</c:v>
                </c:pt>
                <c:pt idx="273">
                  <c:v>5.7293687473388397</c:v>
                </c:pt>
                <c:pt idx="274">
                  <c:v>2.177160123988759</c:v>
                </c:pt>
                <c:pt idx="275">
                  <c:v>0.82732084711572862</c:v>
                </c:pt>
                <c:pt idx="276">
                  <c:v>0.31438192190397685</c:v>
                </c:pt>
                <c:pt idx="277">
                  <c:v>0.11946513032351118</c:v>
                </c:pt>
                <c:pt idx="278">
                  <c:v>7.6275041117253473</c:v>
                </c:pt>
                <c:pt idx="279">
                  <c:v>1.7250764818715014E-2</c:v>
                </c:pt>
                <c:pt idx="280">
                  <c:v>5.633882006067032</c:v>
                </c:pt>
                <c:pt idx="281">
                  <c:v>1.4398169757377164</c:v>
                </c:pt>
                <c:pt idx="282">
                  <c:v>9.465839671325305E-4</c:v>
                </c:pt>
                <c:pt idx="283">
                  <c:v>0.3081387768954551</c:v>
                </c:pt>
                <c:pt idx="284">
                  <c:v>1.3668672485393738E-4</c:v>
                </c:pt>
                <c:pt idx="285">
                  <c:v>5.1940955444496212E-5</c:v>
                </c:pt>
                <c:pt idx="286">
                  <c:v>1.9737563068908564E-5</c:v>
                </c:pt>
                <c:pt idx="287">
                  <c:v>7.5002739661852527E-6</c:v>
                </c:pt>
                <c:pt idx="288">
                  <c:v>2.8501041071503964E-6</c:v>
                </c:pt>
                <c:pt idx="289">
                  <c:v>1.0830395607171506E-6</c:v>
                </c:pt>
                <c:pt idx="290">
                  <c:v>2.3751469754590615</c:v>
                </c:pt>
                <c:pt idx="291">
                  <c:v>2.2095296935528888</c:v>
                </c:pt>
                <c:pt idx="292">
                  <c:v>5.9428546775671483E-8</c:v>
                </c:pt>
                <c:pt idx="293">
                  <c:v>2.2582847774755165E-8</c:v>
                </c:pt>
                <c:pt idx="294">
                  <c:v>8.5814821544069634E-9</c:v>
                </c:pt>
                <c:pt idx="295">
                  <c:v>3.2609632186746459E-9</c:v>
                </c:pt>
                <c:pt idx="296">
                  <c:v>3.0721703721830851</c:v>
                </c:pt>
                <c:pt idx="297">
                  <c:v>6.0694843232504123</c:v>
                </c:pt>
                <c:pt idx="298">
                  <c:v>1.7893557373511518E-10</c:v>
                </c:pt>
                <c:pt idx="299">
                  <c:v>6.5545634524634826</c:v>
                </c:pt>
                <c:pt idx="300">
                  <c:v>0.47817612322364861</c:v>
                </c:pt>
                <c:pt idx="301">
                  <c:v>5.2830024873099468</c:v>
                </c:pt>
                <c:pt idx="302">
                  <c:v>0.12610931621894422</c:v>
                </c:pt>
                <c:pt idx="303">
                  <c:v>7.1988775499344779</c:v>
                </c:pt>
                <c:pt idx="304">
                  <c:v>5.3876362935097324E-13</c:v>
                </c:pt>
                <c:pt idx="305">
                  <c:v>2.0473017915336983E-13</c:v>
                </c:pt>
                <c:pt idx="306">
                  <c:v>7.7797468078280531E-14</c:v>
                </c:pt>
                <c:pt idx="307">
                  <c:v>2.9563037869746605E-14</c:v>
                </c:pt>
                <c:pt idx="308">
                  <c:v>6.2959679683909213</c:v>
                </c:pt>
                <c:pt idx="309">
                  <c:v>4.2689026683914108E-15</c:v>
                </c:pt>
                <c:pt idx="310">
                  <c:v>1.622183013988736E-15</c:v>
                </c:pt>
                <c:pt idx="311">
                  <c:v>6.1642954531571961E-16</c:v>
                </c:pt>
                <c:pt idx="312">
                  <c:v>2.3424322721997351E-16</c:v>
                </c:pt>
                <c:pt idx="313">
                  <c:v>4.4411207747970209</c:v>
                </c:pt>
                <c:pt idx="314">
                  <c:v>2.8571369967834097</c:v>
                </c:pt>
                <c:pt idx="315">
                  <c:v>1.2853394364014387E-17</c:v>
                </c:pt>
                <c:pt idx="316">
                  <c:v>4.8842898583254669E-18</c:v>
                </c:pt>
                <c:pt idx="317">
                  <c:v>2.8559367160270317</c:v>
                </c:pt>
                <c:pt idx="318">
                  <c:v>4.5101546024541808</c:v>
                </c:pt>
                <c:pt idx="319">
                  <c:v>2.6801075310603503E-19</c:v>
                </c:pt>
                <c:pt idx="320">
                  <c:v>1.0184408618029332E-19</c:v>
                </c:pt>
                <c:pt idx="321">
                  <c:v>3.8700752748511461E-20</c:v>
                </c:pt>
                <c:pt idx="322">
                  <c:v>1.4706286044434355E-20</c:v>
                </c:pt>
                <c:pt idx="323">
                  <c:v>5.5883886968850547E-21</c:v>
                </c:pt>
                <c:pt idx="324">
                  <c:v>2.1235877048163211E-21</c:v>
                </c:pt>
                <c:pt idx="325">
                  <c:v>0.22897404883490274</c:v>
                </c:pt>
                <c:pt idx="326">
                  <c:v>3.0545872393454743</c:v>
                </c:pt>
                <c:pt idx="327">
                  <c:v>1.1652550453868114E-22</c:v>
                </c:pt>
                <c:pt idx="328">
                  <c:v>4.4279691724698842E-23</c:v>
                </c:pt>
                <c:pt idx="329">
                  <c:v>1.6826282855385562E-23</c:v>
                </c:pt>
                <c:pt idx="330">
                  <c:v>0.12544131977360676</c:v>
                </c:pt>
                <c:pt idx="331">
                  <c:v>2.4297152443176747E-24</c:v>
                </c:pt>
                <c:pt idx="332">
                  <c:v>9.2329179284071655E-25</c:v>
                </c:pt>
                <c:pt idx="333">
                  <c:v>3.5085088127947231E-25</c:v>
                </c:pt>
                <c:pt idx="334">
                  <c:v>1.3332333488619944E-25</c:v>
                </c:pt>
                <c:pt idx="335">
                  <c:v>5.0662867256755799E-26</c:v>
                </c:pt>
                <c:pt idx="336">
                  <c:v>1.9251889557567206E-26</c:v>
                </c:pt>
                <c:pt idx="337">
                  <c:v>0.30621811553036182</c:v>
                </c:pt>
                <c:pt idx="338">
                  <c:v>2.7799728521127046E-27</c:v>
                </c:pt>
                <c:pt idx="339">
                  <c:v>5.116939817359123</c:v>
                </c:pt>
                <c:pt idx="340">
                  <c:v>4.014280798450746E-28</c:v>
                </c:pt>
                <c:pt idx="341">
                  <c:v>1.5254267034112836E-28</c:v>
                </c:pt>
                <c:pt idx="342">
                  <c:v>5.7966214729628764E-29</c:v>
                </c:pt>
                <c:pt idx="343">
                  <c:v>2.2027161597258934E-29</c:v>
                </c:pt>
                <c:pt idx="344">
                  <c:v>2.1345442301258264</c:v>
                </c:pt>
                <c:pt idx="345">
                  <c:v>3.180722134644191E-30</c:v>
                </c:pt>
                <c:pt idx="346">
                  <c:v>1.2086744111647923E-30</c:v>
                </c:pt>
                <c:pt idx="347">
                  <c:v>4.5929627624262118E-31</c:v>
                </c:pt>
                <c:pt idx="348">
                  <c:v>1.7453258497219604E-31</c:v>
                </c:pt>
                <c:pt idx="349">
                  <c:v>2.2048207877581021</c:v>
                </c:pt>
                <c:pt idx="350">
                  <c:v>4.452998587088941</c:v>
                </c:pt>
                <c:pt idx="351">
                  <c:v>1.0702490163192397</c:v>
                </c:pt>
                <c:pt idx="352">
                  <c:v>3.6392417609858492E-33</c:v>
                </c:pt>
                <c:pt idx="353">
                  <c:v>1.3829118691746229E-33</c:v>
                </c:pt>
                <c:pt idx="354">
                  <c:v>5.2550651028635667E-34</c:v>
                </c:pt>
                <c:pt idx="355">
                  <c:v>33.012781387382738</c:v>
                </c:pt>
                <c:pt idx="356">
                  <c:v>6.5634278012956067</c:v>
                </c:pt>
                <c:pt idx="357">
                  <c:v>2.49410256449233</c:v>
                </c:pt>
                <c:pt idx="358">
                  <c:v>0.94775897450708557</c:v>
                </c:pt>
                <c:pt idx="359">
                  <c:v>0.36014841031269251</c:v>
                </c:pt>
                <c:pt idx="360">
                  <c:v>0.13685639591882315</c:v>
                </c:pt>
                <c:pt idx="361">
                  <c:v>0.90591534680451713</c:v>
                </c:pt>
                <c:pt idx="362">
                  <c:v>1.976206357067806E-2</c:v>
                </c:pt>
                <c:pt idx="363">
                  <c:v>57.31684712972671</c:v>
                </c:pt>
                <c:pt idx="364">
                  <c:v>14.187541485019393</c:v>
                </c:pt>
                <c:pt idx="365">
                  <c:v>5.39126576430737</c:v>
                </c:pt>
                <c:pt idx="366">
                  <c:v>5.1412034534378561</c:v>
                </c:pt>
                <c:pt idx="367">
                  <c:v>3.9326630631365309</c:v>
                </c:pt>
                <c:pt idx="368">
                  <c:v>0.29582953501907411</c:v>
                </c:pt>
                <c:pt idx="369">
                  <c:v>0.11241522330724819</c:v>
                </c:pt>
                <c:pt idx="370">
                  <c:v>4.2717784856754308E-2</c:v>
                </c:pt>
                <c:pt idx="371">
                  <c:v>1.6232758245566636E-2</c:v>
                </c:pt>
                <c:pt idx="372">
                  <c:v>6.1684481333153223E-3</c:v>
                </c:pt>
                <c:pt idx="373">
                  <c:v>2.3440102906598223E-3</c:v>
                </c:pt>
                <c:pt idx="374">
                  <c:v>9.9114670079748084</c:v>
                </c:pt>
                <c:pt idx="375">
                  <c:v>0.18828261699940013</c:v>
                </c:pt>
                <c:pt idx="376">
                  <c:v>10.398151125675945</c:v>
                </c:pt>
                <c:pt idx="377">
                  <c:v>1.9448872001506818</c:v>
                </c:pt>
                <c:pt idx="378">
                  <c:v>0.73905713605725909</c:v>
                </c:pt>
                <c:pt idx="379">
                  <c:v>0.28084171170175842</c:v>
                </c:pt>
                <c:pt idx="380">
                  <c:v>0.44642772178143492</c:v>
                </c:pt>
                <c:pt idx="381">
                  <c:v>4.0553543169733926E-2</c:v>
                </c:pt>
                <c:pt idx="382">
                  <c:v>1.5410346404498891E-2</c:v>
                </c:pt>
                <c:pt idx="383">
                  <c:v>5.8559316337095796E-3</c:v>
                </c:pt>
                <c:pt idx="384">
                  <c:v>2.2252540208096399E-3</c:v>
                </c:pt>
                <c:pt idx="385">
                  <c:v>2.2518401294575878</c:v>
                </c:pt>
                <c:pt idx="386">
                  <c:v>5.0041304512765734</c:v>
                </c:pt>
                <c:pt idx="387">
                  <c:v>1.8925797016787633</c:v>
                </c:pt>
                <c:pt idx="388">
                  <c:v>8.227346410926712</c:v>
                </c:pt>
                <c:pt idx="389">
                  <c:v>1.43783473938155</c:v>
                </c:pt>
                <c:pt idx="390">
                  <c:v>0.82756435327543865</c:v>
                </c:pt>
                <c:pt idx="391">
                  <c:v>0.20762333636669578</c:v>
                </c:pt>
                <c:pt idx="392">
                  <c:v>7.8896867819344393E-2</c:v>
                </c:pt>
                <c:pt idx="393">
                  <c:v>2.9980809771350869E-2</c:v>
                </c:pt>
                <c:pt idx="394">
                  <c:v>1.1392707713113331E-2</c:v>
                </c:pt>
                <c:pt idx="395">
                  <c:v>4.329228930983065E-3</c:v>
                </c:pt>
                <c:pt idx="396">
                  <c:v>1.6451069937735647E-3</c:v>
                </c:pt>
                <c:pt idx="397">
                  <c:v>4.1352065287644137</c:v>
                </c:pt>
                <c:pt idx="398">
                  <c:v>7.1919412689736912</c:v>
                </c:pt>
                <c:pt idx="399">
                  <c:v>9.0270310962343048E-5</c:v>
                </c:pt>
                <c:pt idx="400">
                  <c:v>1.3033833355794606</c:v>
                </c:pt>
                <c:pt idx="401">
                  <c:v>1.3035032902962335E-5</c:v>
                </c:pt>
                <c:pt idx="402">
                  <c:v>4.9533125031256876E-6</c:v>
                </c:pt>
                <c:pt idx="403">
                  <c:v>28.494419605953951</c:v>
                </c:pt>
                <c:pt idx="404">
                  <c:v>5.4006913500308533</c:v>
                </c:pt>
                <c:pt idx="405">
                  <c:v>2.0522627130117241</c:v>
                </c:pt>
                <c:pt idx="406">
                  <c:v>0.77985983094445499</c:v>
                </c:pt>
                <c:pt idx="407">
                  <c:v>0.29634673575889298</c:v>
                </c:pt>
                <c:pt idx="408">
                  <c:v>0.11261175958837931</c:v>
                </c:pt>
                <c:pt idx="409">
                  <c:v>2.1673822492891062</c:v>
                </c:pt>
                <c:pt idx="410">
                  <c:v>2.8719697608624655</c:v>
                </c:pt>
                <c:pt idx="411">
                  <c:v>4.4879835487410569</c:v>
                </c:pt>
                <c:pt idx="412">
                  <c:v>0.53439407366980929</c:v>
                </c:pt>
                <c:pt idx="413">
                  <c:v>8.9228116897608484E-4</c:v>
                </c:pt>
                <c:pt idx="414">
                  <c:v>1.2904234038167572</c:v>
                </c:pt>
                <c:pt idx="415">
                  <c:v>0.34607892622591585</c:v>
                </c:pt>
                <c:pt idx="416">
                  <c:v>4.8961252304055735E-5</c:v>
                </c:pt>
                <c:pt idx="417">
                  <c:v>1.8605275875541181E-5</c:v>
                </c:pt>
                <c:pt idx="418">
                  <c:v>7.0700048327056494E-6</c:v>
                </c:pt>
                <c:pt idx="419">
                  <c:v>2.6866018364281465E-6</c:v>
                </c:pt>
                <c:pt idx="420">
                  <c:v>1.0209086978426959E-6</c:v>
                </c:pt>
                <c:pt idx="421">
                  <c:v>1.2210302770176915</c:v>
                </c:pt>
                <c:pt idx="422">
                  <c:v>5.8847411520205357</c:v>
                </c:pt>
                <c:pt idx="423">
                  <c:v>55.542319490199695</c:v>
                </c:pt>
                <c:pt idx="424">
                  <c:v>18.015546833350577</c:v>
                </c:pt>
                <c:pt idx="425">
                  <c:v>5.9580625797169899</c:v>
                </c:pt>
                <c:pt idx="426">
                  <c:v>2.2640637802924557</c:v>
                </c:pt>
                <c:pt idx="427">
                  <c:v>6.9112840810628562</c:v>
                </c:pt>
                <c:pt idx="428">
                  <c:v>0.32693080987423068</c:v>
                </c:pt>
                <c:pt idx="429">
                  <c:v>0.12423370775220767</c:v>
                </c:pt>
                <c:pt idx="430">
                  <c:v>4.7208808945838912E-2</c:v>
                </c:pt>
                <c:pt idx="431">
                  <c:v>1.7939347399418784E-2</c:v>
                </c:pt>
                <c:pt idx="432">
                  <c:v>6.8169520117791387E-3</c:v>
                </c:pt>
                <c:pt idx="433">
                  <c:v>8.9393819774892656</c:v>
                </c:pt>
                <c:pt idx="434">
                  <c:v>2.7357501723900577</c:v>
                </c:pt>
                <c:pt idx="435">
                  <c:v>3.7405979079034504E-4</c:v>
                </c:pt>
                <c:pt idx="436">
                  <c:v>1.4214272050033113E-4</c:v>
                </c:pt>
                <c:pt idx="437">
                  <c:v>5.401423379012583E-5</c:v>
                </c:pt>
                <c:pt idx="438">
                  <c:v>2.0525408840247814E-5</c:v>
                </c:pt>
                <c:pt idx="439">
                  <c:v>2.0418882987797033</c:v>
                </c:pt>
                <c:pt idx="440">
                  <c:v>5.4384259567096001</c:v>
                </c:pt>
                <c:pt idx="441">
                  <c:v>1.1262702338820783E-6</c:v>
                </c:pt>
                <c:pt idx="442">
                  <c:v>4.2798268887518976E-7</c:v>
                </c:pt>
                <c:pt idx="443">
                  <c:v>1.6263342177257212E-7</c:v>
                </c:pt>
                <c:pt idx="444">
                  <c:v>6.180070027357741E-8</c:v>
                </c:pt>
                <c:pt idx="445">
                  <c:v>2.3484266103959413E-8</c:v>
                </c:pt>
                <c:pt idx="446">
                  <c:v>10.707238350648055</c:v>
                </c:pt>
                <c:pt idx="447">
                  <c:v>14.060914956771029</c:v>
                </c:pt>
                <c:pt idx="448">
                  <c:v>60.821769640383764</c:v>
                </c:pt>
                <c:pt idx="449">
                  <c:v>39.524247599988016</c:v>
                </c:pt>
                <c:pt idx="450">
                  <c:v>19.286351822981317</c:v>
                </c:pt>
                <c:pt idx="451">
                  <c:v>13.438906324652567</c:v>
                </c:pt>
                <c:pt idx="452">
                  <c:v>4.6341153764032352</c:v>
                </c:pt>
                <c:pt idx="453">
                  <c:v>1.2419708122884716</c:v>
                </c:pt>
                <c:pt idx="454">
                  <c:v>0.47194890866961925</c:v>
                </c:pt>
                <c:pt idx="455">
                  <c:v>0.17934058529445532</c:v>
                </c:pt>
                <c:pt idx="456">
                  <c:v>6.8149422411893035E-2</c:v>
                </c:pt>
                <c:pt idx="457">
                  <c:v>0.41008039807880498</c:v>
                </c:pt>
                <c:pt idx="458">
                  <c:v>69.074735681173948</c:v>
                </c:pt>
                <c:pt idx="459">
                  <c:v>17.408883976949408</c:v>
                </c:pt>
                <c:pt idx="460">
                  <c:v>8.7251404436249622</c:v>
                </c:pt>
                <c:pt idx="461">
                  <c:v>2.513842846271495</c:v>
                </c:pt>
                <c:pt idx="462">
                  <c:v>0.955260281583168</c:v>
                </c:pt>
                <c:pt idx="463">
                  <c:v>0.36299890700160387</c:v>
                </c:pt>
                <c:pt idx="464">
                  <c:v>6.7463868058201326</c:v>
                </c:pt>
                <c:pt idx="465">
                  <c:v>1.300366462196695</c:v>
                </c:pt>
                <c:pt idx="466">
                  <c:v>1.9918476024992002E-2</c:v>
                </c:pt>
                <c:pt idx="467">
                  <c:v>7.5690208894969614E-3</c:v>
                </c:pt>
                <c:pt idx="468">
                  <c:v>2.8762279380088458E-3</c:v>
                </c:pt>
                <c:pt idx="469">
                  <c:v>4.6412933609728331</c:v>
                </c:pt>
                <c:pt idx="470">
                  <c:v>10.023897704835074</c:v>
                </c:pt>
                <c:pt idx="471">
                  <c:v>22.186195921011496</c:v>
                </c:pt>
                <c:pt idx="472">
                  <c:v>5.8735862350055772</c:v>
                </c:pt>
                <c:pt idx="473">
                  <c:v>2.2319627693021196</c:v>
                </c:pt>
                <c:pt idx="474">
                  <c:v>0.84814585233480555</c:v>
                </c:pt>
                <c:pt idx="475">
                  <c:v>5.0596402102938605</c:v>
                </c:pt>
                <c:pt idx="476">
                  <c:v>0.1224722610771459</c:v>
                </c:pt>
                <c:pt idx="477">
                  <c:v>4.6539459209315445E-2</c:v>
                </c:pt>
                <c:pt idx="478">
                  <c:v>1.768499449953987E-2</c:v>
                </c:pt>
                <c:pt idx="479">
                  <c:v>6.7202979098251493E-3</c:v>
                </c:pt>
                <c:pt idx="480">
                  <c:v>2.5537132057335569E-3</c:v>
                </c:pt>
                <c:pt idx="481">
                  <c:v>9.7041101817875171E-4</c:v>
                </c:pt>
                <c:pt idx="482">
                  <c:v>4.4263833218879309</c:v>
                </c:pt>
                <c:pt idx="483">
                  <c:v>18.49892708487647</c:v>
                </c:pt>
                <c:pt idx="484">
                  <c:v>7.0429172062486582</c:v>
                </c:pt>
                <c:pt idx="485">
                  <c:v>1.7989892478570302</c:v>
                </c:pt>
                <c:pt idx="486">
                  <c:v>0.68361591418567147</c:v>
                </c:pt>
                <c:pt idx="487">
                  <c:v>0.25977404739055521</c:v>
                </c:pt>
                <c:pt idx="488">
                  <c:v>9.8714138008410959E-2</c:v>
                </c:pt>
                <c:pt idx="489">
                  <c:v>3.7511372443196168E-2</c:v>
                </c:pt>
                <c:pt idx="490">
                  <c:v>1.4254321528414547E-2</c:v>
                </c:pt>
                <c:pt idx="491">
                  <c:v>5.4166421807975273E-3</c:v>
                </c:pt>
                <c:pt idx="492">
                  <c:v>2.0583240287030602E-3</c:v>
                </c:pt>
                <c:pt idx="493">
                  <c:v>4.2859568660187044</c:v>
                </c:pt>
                <c:pt idx="494">
                  <c:v>2.9644642426017844</c:v>
                </c:pt>
                <c:pt idx="495">
                  <c:v>41.118917244344317</c:v>
                </c:pt>
                <c:pt idx="496">
                  <c:v>42.858923466301931</c:v>
                </c:pt>
                <c:pt idx="497">
                  <c:v>12.581600205291354</c:v>
                </c:pt>
                <c:pt idx="498">
                  <c:v>4.7810080780107143</c:v>
                </c:pt>
                <c:pt idx="499">
                  <c:v>2.0484226808769703</c:v>
                </c:pt>
                <c:pt idx="500">
                  <c:v>1.499031461128054</c:v>
                </c:pt>
                <c:pt idx="501">
                  <c:v>0.26234347525660384</c:v>
                </c:pt>
                <c:pt idx="502">
                  <c:v>9.9690520597509477E-2</c:v>
                </c:pt>
                <c:pt idx="503">
                  <c:v>3.7882397827053604E-2</c:v>
                </c:pt>
                <c:pt idx="504">
                  <c:v>1.4395311174280369E-2</c:v>
                </c:pt>
                <c:pt idx="505">
                  <c:v>6.9904007278018065</c:v>
                </c:pt>
                <c:pt idx="506">
                  <c:v>8.9720458561917855</c:v>
                </c:pt>
                <c:pt idx="507">
                  <c:v>2.7509948492357919</c:v>
                </c:pt>
                <c:pt idx="508">
                  <c:v>0.20660439853772075</c:v>
                </c:pt>
                <c:pt idx="509">
                  <c:v>0.20091060793504731</c:v>
                </c:pt>
                <c:pt idx="510">
                  <c:v>39.012569390329112</c:v>
                </c:pt>
                <c:pt idx="511">
                  <c:v>10.387500332164313</c:v>
                </c:pt>
                <c:pt idx="512">
                  <c:v>3.4989735315896886</c:v>
                </c:pt>
                <c:pt idx="513">
                  <c:v>1.3296099420040817</c:v>
                </c:pt>
                <c:pt idx="514">
                  <c:v>0.50525177796155096</c:v>
                </c:pt>
                <c:pt idx="515">
                  <c:v>0.19199567562538936</c:v>
                </c:pt>
                <c:pt idx="516">
                  <c:v>7.2958356737647945E-2</c:v>
                </c:pt>
                <c:pt idx="517">
                  <c:v>5.9269002906906936</c:v>
                </c:pt>
                <c:pt idx="518">
                  <c:v>7.1530814974479133</c:v>
                </c:pt>
                <c:pt idx="519">
                  <c:v>4.0033709509082176E-3</c:v>
                </c:pt>
                <c:pt idx="520">
                  <c:v>10.848858709468496</c:v>
                </c:pt>
                <c:pt idx="521">
                  <c:v>1.378451709020373</c:v>
                </c:pt>
                <c:pt idx="522">
                  <c:v>0.52381164942774172</c:v>
                </c:pt>
                <c:pt idx="523">
                  <c:v>0.19904842678254187</c:v>
                </c:pt>
                <c:pt idx="524">
                  <c:v>7.5638402177365921E-2</c:v>
                </c:pt>
                <c:pt idx="525">
                  <c:v>2.8742592827399046E-2</c:v>
                </c:pt>
                <c:pt idx="526">
                  <c:v>0.66664193587606324</c:v>
                </c:pt>
                <c:pt idx="527">
                  <c:v>4.1504304042764215E-3</c:v>
                </c:pt>
                <c:pt idx="528">
                  <c:v>1.5771635536250398E-3</c:v>
                </c:pt>
                <c:pt idx="529">
                  <c:v>7.5867326790767375</c:v>
                </c:pt>
                <c:pt idx="530">
                  <c:v>19.074204592614247</c:v>
                </c:pt>
                <c:pt idx="531">
                  <c:v>3.4294008699741765</c:v>
                </c:pt>
                <c:pt idx="532">
                  <c:v>50.839627877960119</c:v>
                </c:pt>
                <c:pt idx="533">
                  <c:v>12.811406371525512</c:v>
                </c:pt>
                <c:pt idx="534">
                  <c:v>4.8683344211796946</c:v>
                </c:pt>
                <c:pt idx="535">
                  <c:v>1.8499670800482844</c:v>
                </c:pt>
                <c:pt idx="536">
                  <c:v>0.70298749041834796</c:v>
                </c:pt>
                <c:pt idx="537">
                  <c:v>0.26713524635897223</c:v>
                </c:pt>
                <c:pt idx="538">
                  <c:v>0.10151139361640944</c:v>
                </c:pt>
                <c:pt idx="539">
                  <c:v>3.8574329574235594E-2</c:v>
                </c:pt>
                <c:pt idx="540">
                  <c:v>1.4658245238209525E-2</c:v>
                </c:pt>
                <c:pt idx="541">
                  <c:v>5.5701331905196206E-3</c:v>
                </c:pt>
                <c:pt idx="542">
                  <c:v>9.4847114208723333</c:v>
                </c:pt>
                <c:pt idx="543">
                  <c:v>2.2022513190848412</c:v>
                </c:pt>
                <c:pt idx="544">
                  <c:v>0.31699536638314346</c:v>
                </c:pt>
                <c:pt idx="545">
                  <c:v>1.1614485240347318E-4</c:v>
                </c:pt>
                <c:pt idx="546">
                  <c:v>2.8713582829912028</c:v>
                </c:pt>
                <c:pt idx="547">
                  <c:v>1.6771316687061526E-5</c:v>
                </c:pt>
                <c:pt idx="548">
                  <c:v>6.3731003410833805E-6</c:v>
                </c:pt>
                <c:pt idx="549">
                  <c:v>2.4217781296116849E-6</c:v>
                </c:pt>
                <c:pt idx="550">
                  <c:v>9.2027568925244018E-7</c:v>
                </c:pt>
                <c:pt idx="551">
                  <c:v>2.3867629491541251</c:v>
                </c:pt>
                <c:pt idx="552">
                  <c:v>1.328878095280524E-7</c:v>
                </c:pt>
                <c:pt idx="553">
                  <c:v>11.442648753739276</c:v>
                </c:pt>
                <c:pt idx="554">
                  <c:v>1.1601683613999441</c:v>
                </c:pt>
                <c:pt idx="555">
                  <c:v>7.2918198844232888E-9</c:v>
                </c:pt>
                <c:pt idx="556">
                  <c:v>2.7708915560808502E-9</c:v>
                </c:pt>
                <c:pt idx="557">
                  <c:v>1.052938791310723E-9</c:v>
                </c:pt>
                <c:pt idx="558">
                  <c:v>2.7987484565262912</c:v>
                </c:pt>
                <c:pt idx="559">
                  <c:v>1.5204436146526842E-10</c:v>
                </c:pt>
                <c:pt idx="560">
                  <c:v>5.7776857356802013E-11</c:v>
                </c:pt>
                <c:pt idx="561">
                  <c:v>2.1955205795584764E-11</c:v>
                </c:pt>
                <c:pt idx="562">
                  <c:v>8.34297820232221E-12</c:v>
                </c:pt>
                <c:pt idx="563">
                  <c:v>3.1703317168824401E-12</c:v>
                </c:pt>
                <c:pt idx="564">
                  <c:v>1.2047260524153272E-12</c:v>
                </c:pt>
                <c:pt idx="565">
                  <c:v>4.5779589991782436E-13</c:v>
                </c:pt>
                <c:pt idx="566">
                  <c:v>1.739624419687733E-13</c:v>
                </c:pt>
                <c:pt idx="567">
                  <c:v>0.65259864585654204</c:v>
                </c:pt>
                <c:pt idx="568">
                  <c:v>2.5120176620290863E-14</c:v>
                </c:pt>
                <c:pt idx="569">
                  <c:v>6.3060901769571771</c:v>
                </c:pt>
                <c:pt idx="570">
                  <c:v>5.1286533230640323</c:v>
                </c:pt>
                <c:pt idx="571">
                  <c:v>1.3783943315086005E-15</c:v>
                </c:pt>
                <c:pt idx="572">
                  <c:v>5.2378984597326829E-16</c:v>
                </c:pt>
                <c:pt idx="573">
                  <c:v>1.9904014146984193E-16</c:v>
                </c:pt>
                <c:pt idx="574">
                  <c:v>7.5635253758539936E-17</c:v>
                </c:pt>
                <c:pt idx="575">
                  <c:v>2.8741396428245175E-17</c:v>
                </c:pt>
                <c:pt idx="576">
                  <c:v>1.0921730642733168E-17</c:v>
                </c:pt>
                <c:pt idx="577">
                  <c:v>4.0308046473904051</c:v>
                </c:pt>
                <c:pt idx="578">
                  <c:v>0.25270707042809581</c:v>
                </c:pt>
                <c:pt idx="579">
                  <c:v>5.9929720382805447E-19</c:v>
                </c:pt>
                <c:pt idx="580">
                  <c:v>3.4803197557374945</c:v>
                </c:pt>
                <c:pt idx="581">
                  <c:v>2.2100300291796051</c:v>
                </c:pt>
                <c:pt idx="582">
                  <c:v>3.2884636168453E-20</c:v>
                </c:pt>
                <c:pt idx="583">
                  <c:v>0.30693626862340845</c:v>
                </c:pt>
                <c:pt idx="584">
                  <c:v>4.7485414627246129E-21</c:v>
                </c:pt>
                <c:pt idx="585">
                  <c:v>1.804445755835353E-21</c:v>
                </c:pt>
                <c:pt idx="586">
                  <c:v>6.8568938721743435E-22</c:v>
                </c:pt>
                <c:pt idx="587">
                  <c:v>2.6056196714262502E-22</c:v>
                </c:pt>
                <c:pt idx="588">
                  <c:v>9.9013547514197523E-23</c:v>
                </c:pt>
                <c:pt idx="589">
                  <c:v>15.302276878367714</c:v>
                </c:pt>
                <c:pt idx="590">
                  <c:v>1.135462653749409</c:v>
                </c:pt>
                <c:pt idx="591">
                  <c:v>4.5738599583944914</c:v>
                </c:pt>
                <c:pt idx="592">
                  <c:v>18.899325222341339</c:v>
                </c:pt>
                <c:pt idx="593">
                  <c:v>3.8922080862022232</c:v>
                </c:pt>
                <c:pt idx="594">
                  <c:v>1.479039072756845</c:v>
                </c:pt>
                <c:pt idx="595">
                  <c:v>4.3072583892018423</c:v>
                </c:pt>
                <c:pt idx="596">
                  <c:v>6.0273091087023927</c:v>
                </c:pt>
                <c:pt idx="597">
                  <c:v>8.1157832000313609E-2</c:v>
                </c:pt>
                <c:pt idx="598">
                  <c:v>3.0839976160119176E-2</c:v>
                </c:pt>
                <c:pt idx="599">
                  <c:v>1.1719190940845288E-2</c:v>
                </c:pt>
                <c:pt idx="600">
                  <c:v>4.4532925575212091E-3</c:v>
                </c:pt>
                <c:pt idx="601">
                  <c:v>1.6922511718580596E-3</c:v>
                </c:pt>
                <c:pt idx="602">
                  <c:v>2.4506080310367482</c:v>
                </c:pt>
                <c:pt idx="603">
                  <c:v>13.90069145345878</c:v>
                </c:pt>
                <c:pt idx="604">
                  <c:v>1.2851181331493196</c:v>
                </c:pt>
                <c:pt idx="605">
                  <c:v>0.48834489059674147</c:v>
                </c:pt>
                <c:pt idx="606">
                  <c:v>0.18557105842676178</c:v>
                </c:pt>
                <c:pt idx="607">
                  <c:v>7.0517002202169471E-2</c:v>
                </c:pt>
                <c:pt idx="608">
                  <c:v>1.2864500243786496</c:v>
                </c:pt>
                <c:pt idx="609">
                  <c:v>1.018265511799327E-2</c:v>
                </c:pt>
                <c:pt idx="610">
                  <c:v>3.8694089448374422E-3</c:v>
                </c:pt>
                <c:pt idx="611">
                  <c:v>1.4703753990382279E-3</c:v>
                </c:pt>
                <c:pt idx="612">
                  <c:v>5.587426516345267E-4</c:v>
                </c:pt>
                <c:pt idx="613">
                  <c:v>2.1232220762112017E-4</c:v>
                </c:pt>
                <c:pt idx="614">
                  <c:v>4.9086961050894757</c:v>
                </c:pt>
                <c:pt idx="615">
                  <c:v>53.833626032068118</c:v>
                </c:pt>
                <c:pt idx="616">
                  <c:v>14.321636355728659</c:v>
                </c:pt>
                <c:pt idx="617">
                  <c:v>5.2649507658634374</c:v>
                </c:pt>
                <c:pt idx="618">
                  <c:v>7.9384810806279322</c:v>
                </c:pt>
                <c:pt idx="619">
                  <c:v>10.611227356585649</c:v>
                </c:pt>
                <c:pt idx="620">
                  <c:v>1.9039926240702048</c:v>
                </c:pt>
                <c:pt idx="621">
                  <c:v>0.72351719714667784</c:v>
                </c:pt>
                <c:pt idx="622">
                  <c:v>0.27493653491573755</c:v>
                </c:pt>
                <c:pt idx="623">
                  <c:v>0.10447588326798027</c:v>
                </c:pt>
                <c:pt idx="624">
                  <c:v>3.9700835641832508E-2</c:v>
                </c:pt>
                <c:pt idx="625">
                  <c:v>1.5086317543896353E-2</c:v>
                </c:pt>
                <c:pt idx="626">
                  <c:v>5.7328006666806141E-3</c:v>
                </c:pt>
                <c:pt idx="627">
                  <c:v>65.297474151409745</c:v>
                </c:pt>
                <c:pt idx="628">
                  <c:v>40.977435265820453</c:v>
                </c:pt>
                <c:pt idx="629">
                  <c:v>15.795317071884964</c:v>
                </c:pt>
                <c:pt idx="630">
                  <c:v>5.4105047137527746</c:v>
                </c:pt>
                <c:pt idx="631">
                  <c:v>1.9764191304665137</c:v>
                </c:pt>
                <c:pt idx="632">
                  <c:v>0.75103926957727529</c:v>
                </c:pt>
                <c:pt idx="633">
                  <c:v>0.28539492243936454</c:v>
                </c:pt>
                <c:pt idx="634">
                  <c:v>0.10845007052695856</c:v>
                </c:pt>
                <c:pt idx="635">
                  <c:v>4.1211026800244244E-2</c:v>
                </c:pt>
                <c:pt idx="636">
                  <c:v>1.5660190184092815E-2</c:v>
                </c:pt>
                <c:pt idx="637">
                  <c:v>2.5659347980681217</c:v>
                </c:pt>
                <c:pt idx="638">
                  <c:v>8.9304698298598968</c:v>
                </c:pt>
                <c:pt idx="639">
                  <c:v>1.084170438403629</c:v>
                </c:pt>
                <c:pt idx="640">
                  <c:v>27.723236148410564</c:v>
                </c:pt>
                <c:pt idx="641">
                  <c:v>6.2558571424420082</c:v>
                </c:pt>
                <c:pt idx="642">
                  <c:v>2.3772257141279627</c:v>
                </c:pt>
                <c:pt idx="643">
                  <c:v>0.90334577136862593</c:v>
                </c:pt>
                <c:pt idx="644">
                  <c:v>0.34327139312007787</c:v>
                </c:pt>
                <c:pt idx="645">
                  <c:v>0.13044312938562957</c:v>
                </c:pt>
                <c:pt idx="646">
                  <c:v>4.9568389166539238E-2</c:v>
                </c:pt>
                <c:pt idx="647">
                  <c:v>1.8835987883284909E-2</c:v>
                </c:pt>
                <c:pt idx="648">
                  <c:v>2.8285341430896067</c:v>
                </c:pt>
                <c:pt idx="649">
                  <c:v>2.7199166503463403E-3</c:v>
                </c:pt>
                <c:pt idx="650">
                  <c:v>1.0335683271316092E-3</c:v>
                </c:pt>
                <c:pt idx="651">
                  <c:v>0.12747534957278572</c:v>
                </c:pt>
                <c:pt idx="652">
                  <c:v>1.4924726643780441E-4</c:v>
                </c:pt>
                <c:pt idx="653">
                  <c:v>5.6713961246365671E-5</c:v>
                </c:pt>
                <c:pt idx="654">
                  <c:v>2.1551305273618952E-5</c:v>
                </c:pt>
                <c:pt idx="655">
                  <c:v>7.7925246132147938</c:v>
                </c:pt>
                <c:pt idx="656">
                  <c:v>3.1120084815105768E-6</c:v>
                </c:pt>
                <c:pt idx="657">
                  <c:v>1.182563222974019E-6</c:v>
                </c:pt>
                <c:pt idx="658">
                  <c:v>4.493740247301273E-7</c:v>
                </c:pt>
                <c:pt idx="659">
                  <c:v>1.7076212939744837E-7</c:v>
                </c:pt>
                <c:pt idx="660">
                  <c:v>6.488960917103037E-8</c:v>
                </c:pt>
                <c:pt idx="661">
                  <c:v>2.4658051484991549E-8</c:v>
                </c:pt>
                <c:pt idx="662">
                  <c:v>7.5018635309591435</c:v>
                </c:pt>
                <c:pt idx="663">
                  <c:v>3.5606226344327794E-9</c:v>
                </c:pt>
                <c:pt idx="664">
                  <c:v>1.3530366010844564E-9</c:v>
                </c:pt>
                <c:pt idx="665">
                  <c:v>5.141539084120933E-10</c:v>
                </c:pt>
                <c:pt idx="666">
                  <c:v>1.953784851965955E-10</c:v>
                </c:pt>
                <c:pt idx="667">
                  <c:v>2.2669901959055787</c:v>
                </c:pt>
                <c:pt idx="668">
                  <c:v>2.8212653262388387E-11</c:v>
                </c:pt>
                <c:pt idx="669">
                  <c:v>1.0720808239707588E-11</c:v>
                </c:pt>
                <c:pt idx="670">
                  <c:v>4.0739071310888833E-12</c:v>
                </c:pt>
                <c:pt idx="671">
                  <c:v>1.5480847098137757E-12</c:v>
                </c:pt>
                <c:pt idx="672">
                  <c:v>5.8827218972923471E-13</c:v>
                </c:pt>
                <c:pt idx="673">
                  <c:v>2.2354343209710917E-13</c:v>
                </c:pt>
                <c:pt idx="674">
                  <c:v>24.057153540223126</c:v>
                </c:pt>
                <c:pt idx="675">
                  <c:v>3.7661221081364844</c:v>
                </c:pt>
                <c:pt idx="676">
                  <c:v>1.4311264010918638</c:v>
                </c:pt>
                <c:pt idx="677">
                  <c:v>1.551062230564197</c:v>
                </c:pt>
                <c:pt idx="678">
                  <c:v>0.20665465231766519</c:v>
                </c:pt>
                <c:pt idx="679">
                  <c:v>7.8528767880712766E-2</c:v>
                </c:pt>
                <c:pt idx="680">
                  <c:v>2.9840931794670855E-2</c:v>
                </c:pt>
                <c:pt idx="681">
                  <c:v>1.1339554081974925E-2</c:v>
                </c:pt>
                <c:pt idx="682">
                  <c:v>4.3090305511504718E-3</c:v>
                </c:pt>
                <c:pt idx="683">
                  <c:v>1.6374316094371797E-3</c:v>
                </c:pt>
                <c:pt idx="684">
                  <c:v>6.2222401158612821E-4</c:v>
                </c:pt>
                <c:pt idx="685">
                  <c:v>0.40119600105288056</c:v>
                </c:pt>
                <c:pt idx="686">
                  <c:v>8.9849147273036919E-5</c:v>
                </c:pt>
                <c:pt idx="687">
                  <c:v>3.0301345064429883</c:v>
                </c:pt>
                <c:pt idx="688">
                  <c:v>0.31709283398384869</c:v>
                </c:pt>
                <c:pt idx="689">
                  <c:v>6.2885388918853344</c:v>
                </c:pt>
                <c:pt idx="690">
                  <c:v>1.8734769154831115E-6</c:v>
                </c:pt>
                <c:pt idx="691">
                  <c:v>6.6189816634001035</c:v>
                </c:pt>
                <c:pt idx="692">
                  <c:v>2.7053006659576137E-7</c:v>
                </c:pt>
                <c:pt idx="693">
                  <c:v>1.0280142530638932E-7</c:v>
                </c:pt>
                <c:pt idx="694">
                  <c:v>3.9064541616427945E-8</c:v>
                </c:pt>
                <c:pt idx="695">
                  <c:v>1.484452581424262E-8</c:v>
                </c:pt>
                <c:pt idx="696">
                  <c:v>5.6409198094121961E-9</c:v>
                </c:pt>
                <c:pt idx="697">
                  <c:v>2.1435495275766345E-9</c:v>
                </c:pt>
                <c:pt idx="698">
                  <c:v>8.1454882047912096E-10</c:v>
                </c:pt>
                <c:pt idx="699">
                  <c:v>3.396830199061307</c:v>
                </c:pt>
                <c:pt idx="700">
                  <c:v>1.1762084967718505E-10</c:v>
                </c:pt>
                <c:pt idx="701">
                  <c:v>20.297211761988194</c:v>
                </c:pt>
                <c:pt idx="702">
                  <c:v>8.8300270260240517</c:v>
                </c:pt>
                <c:pt idx="703">
                  <c:v>1.9562422270325184</c:v>
                </c:pt>
                <c:pt idx="704">
                  <c:v>0.74337204627235687</c:v>
                </c:pt>
                <c:pt idx="705">
                  <c:v>0.28248137758349562</c:v>
                </c:pt>
                <c:pt idx="706">
                  <c:v>0.10734292348172836</c:v>
                </c:pt>
                <c:pt idx="707">
                  <c:v>4.079031092305678E-2</c:v>
                </c:pt>
                <c:pt idx="708">
                  <c:v>1.5500318150761576E-2</c:v>
                </c:pt>
                <c:pt idx="709">
                  <c:v>2.7843513947363157</c:v>
                </c:pt>
                <c:pt idx="710">
                  <c:v>2.2382459409699719E-3</c:v>
                </c:pt>
                <c:pt idx="711">
                  <c:v>0.30739666434870788</c:v>
                </c:pt>
                <c:pt idx="712">
                  <c:v>4.5429890658442416</c:v>
                </c:pt>
                <c:pt idx="713">
                  <c:v>1.2281703127290427E-4</c:v>
                </c:pt>
                <c:pt idx="714">
                  <c:v>2.03451454546556</c:v>
                </c:pt>
                <c:pt idx="715">
                  <c:v>6.5495541006257634</c:v>
                </c:pt>
                <c:pt idx="716">
                  <c:v>6.7392161400068037E-6</c:v>
                </c:pt>
                <c:pt idx="717">
                  <c:v>2.5609021332025852E-6</c:v>
                </c:pt>
                <c:pt idx="718">
                  <c:v>9.7314281061698231E-7</c:v>
                </c:pt>
                <c:pt idx="719">
                  <c:v>3.6979426803445323E-7</c:v>
                </c:pt>
                <c:pt idx="720">
                  <c:v>1.4052182185309223E-7</c:v>
                </c:pt>
                <c:pt idx="721">
                  <c:v>0.11225739874543172</c:v>
                </c:pt>
                <c:pt idx="722">
                  <c:v>2.0291351075586519E-8</c:v>
                </c:pt>
                <c:pt idx="723">
                  <c:v>7.7107134087228776E-9</c:v>
                </c:pt>
                <c:pt idx="724">
                  <c:v>7.0130204580792475</c:v>
                </c:pt>
                <c:pt idx="725">
                  <c:v>0.82816080115583257</c:v>
                </c:pt>
                <c:pt idx="726">
                  <c:v>4.231022661634416E-10</c:v>
                </c:pt>
                <c:pt idx="727">
                  <c:v>2.3095152506712648</c:v>
                </c:pt>
                <c:pt idx="728">
                  <c:v>6.1095967234000961E-11</c:v>
                </c:pt>
                <c:pt idx="729">
                  <c:v>2.3216467548920367E-11</c:v>
                </c:pt>
                <c:pt idx="730">
                  <c:v>8.8222576685897399E-12</c:v>
                </c:pt>
                <c:pt idx="731">
                  <c:v>3.3524579140641012E-12</c:v>
                </c:pt>
                <c:pt idx="732">
                  <c:v>1.2739340073443584E-12</c:v>
                </c:pt>
                <c:pt idx="733">
                  <c:v>4.8409492279085628E-13</c:v>
                </c:pt>
                <c:pt idx="734">
                  <c:v>1.0907237565786989</c:v>
                </c:pt>
                <c:pt idx="735">
                  <c:v>6.9903306850999651E-14</c:v>
                </c:pt>
                <c:pt idx="736">
                  <c:v>37.862759267656799</c:v>
                </c:pt>
                <c:pt idx="737">
                  <c:v>8.3369622090796422</c:v>
                </c:pt>
                <c:pt idx="738">
                  <c:v>3.1680456394502641</c:v>
                </c:pt>
                <c:pt idx="739">
                  <c:v>1.2038573429911004</c:v>
                </c:pt>
                <c:pt idx="740">
                  <c:v>0.45746579033661811</c:v>
                </c:pt>
                <c:pt idx="741">
                  <c:v>0.17383700032791488</c:v>
                </c:pt>
                <c:pt idx="742">
                  <c:v>6.6058060124607645E-2</c:v>
                </c:pt>
                <c:pt idx="743">
                  <c:v>2.510206284735091E-2</c:v>
                </c:pt>
                <c:pt idx="744">
                  <c:v>9.5387838819933467E-3</c:v>
                </c:pt>
                <c:pt idx="745">
                  <c:v>4.3980381155051402</c:v>
                </c:pt>
                <c:pt idx="746">
                  <c:v>1.3774003925598396E-3</c:v>
                </c:pt>
                <c:pt idx="747">
                  <c:v>5.2341214917273895E-4</c:v>
                </c:pt>
                <c:pt idx="748">
                  <c:v>0.40383070643614077</c:v>
                </c:pt>
                <c:pt idx="749">
                  <c:v>3.1477529409199434</c:v>
                </c:pt>
                <c:pt idx="750">
                  <c:v>2.8720671449406535E-5</c:v>
                </c:pt>
                <c:pt idx="751">
                  <c:v>1.0913855150774483E-5</c:v>
                </c:pt>
                <c:pt idx="752">
                  <c:v>4.1472649572943032E-6</c:v>
                </c:pt>
                <c:pt idx="753">
                  <c:v>1.5759606837718355E-6</c:v>
                </c:pt>
                <c:pt idx="754">
                  <c:v>5.9886505983329755E-7</c:v>
                </c:pt>
                <c:pt idx="755">
                  <c:v>2.2756872273665305E-7</c:v>
                </c:pt>
                <c:pt idx="756">
                  <c:v>8.6476114639928167E-8</c:v>
                </c:pt>
                <c:pt idx="757">
                  <c:v>0.42057178783364729</c:v>
                </c:pt>
                <c:pt idx="758">
                  <c:v>1.2561532582076638</c:v>
                </c:pt>
                <c:pt idx="759">
                  <c:v>6.5727360364182674</c:v>
                </c:pt>
                <c:pt idx="760">
                  <c:v>2.3637920668252548</c:v>
                </c:pt>
                <c:pt idx="761">
                  <c:v>4.3158521020157474</c:v>
                </c:pt>
                <c:pt idx="762">
                  <c:v>4.6125517161956315</c:v>
                </c:pt>
                <c:pt idx="763">
                  <c:v>7.8345932130074303</c:v>
                </c:pt>
                <c:pt idx="764">
                  <c:v>1.1310409239810721</c:v>
                </c:pt>
                <c:pt idx="765">
                  <c:v>0.42979555111280737</c:v>
                </c:pt>
                <c:pt idx="766">
                  <c:v>0.1633223094228668</c:v>
                </c:pt>
                <c:pt idx="767">
                  <c:v>6.2062477580689383E-2</c:v>
                </c:pt>
                <c:pt idx="768">
                  <c:v>0.67745061005321849</c:v>
                </c:pt>
                <c:pt idx="769">
                  <c:v>2.8691155807312692</c:v>
                </c:pt>
                <c:pt idx="770">
                  <c:v>3.405492269807589E-3</c:v>
                </c:pt>
                <c:pt idx="771">
                  <c:v>4.4372560320284693</c:v>
                </c:pt>
                <c:pt idx="772">
                  <c:v>5.5784240686253765</c:v>
                </c:pt>
                <c:pt idx="773">
                  <c:v>0.27375896162215635</c:v>
                </c:pt>
                <c:pt idx="774">
                  <c:v>2.7934176754365976</c:v>
                </c:pt>
                <c:pt idx="775">
                  <c:v>35.474970630881856</c:v>
                </c:pt>
                <c:pt idx="776">
                  <c:v>7.9862198911904239</c:v>
                </c:pt>
                <c:pt idx="777">
                  <c:v>3.0347635586523611</c:v>
                </c:pt>
                <c:pt idx="778">
                  <c:v>1.1532101522878972</c:v>
                </c:pt>
                <c:pt idx="779">
                  <c:v>0.43821985786940099</c:v>
                </c:pt>
                <c:pt idx="780">
                  <c:v>0.16652354599037236</c:v>
                </c:pt>
                <c:pt idx="781">
                  <c:v>6.3278947476341496E-2</c:v>
                </c:pt>
                <c:pt idx="782">
                  <c:v>3.7922079768648831</c:v>
                </c:pt>
                <c:pt idx="783">
                  <c:v>9.1374800155837113E-3</c:v>
                </c:pt>
                <c:pt idx="784">
                  <c:v>3.4722424059218109E-3</c:v>
                </c:pt>
                <c:pt idx="785">
                  <c:v>1.3194521142502879E-3</c:v>
                </c:pt>
                <c:pt idx="786">
                  <c:v>5.0139180341510952E-4</c:v>
                </c:pt>
                <c:pt idx="787">
                  <c:v>5.6294318536612185</c:v>
                </c:pt>
                <c:pt idx="788">
                  <c:v>4.1944344418254982</c:v>
                </c:pt>
                <c:pt idx="789">
                  <c:v>2.7512371036993888E-5</c:v>
                </c:pt>
                <c:pt idx="790">
                  <c:v>1.0454700994057679E-5</c:v>
                </c:pt>
                <c:pt idx="791">
                  <c:v>3.9727863777419174E-6</c:v>
                </c:pt>
                <c:pt idx="792">
                  <c:v>1.5096588235419284E-6</c:v>
                </c:pt>
                <c:pt idx="793">
                  <c:v>5.7367035294593287E-7</c:v>
                </c:pt>
                <c:pt idx="794">
                  <c:v>7.5061144147853627</c:v>
                </c:pt>
                <c:pt idx="795">
                  <c:v>8.2837998965392709E-8</c:v>
                </c:pt>
                <c:pt idx="796">
                  <c:v>20.461479445072399</c:v>
                </c:pt>
                <c:pt idx="797">
                  <c:v>3.4801238255730667</c:v>
                </c:pt>
                <c:pt idx="798">
                  <c:v>1.3224470537177653</c:v>
                </c:pt>
                <c:pt idx="799">
                  <c:v>8.0176200455550664</c:v>
                </c:pt>
                <c:pt idx="800">
                  <c:v>0.46783390163893523</c:v>
                </c:pt>
                <c:pt idx="801">
                  <c:v>7.2565314731601216E-2</c:v>
                </c:pt>
                <c:pt idx="802">
                  <c:v>2.7574819598008463E-2</c:v>
                </c:pt>
                <c:pt idx="803">
                  <c:v>1.0478431447243216E-2</c:v>
                </c:pt>
                <c:pt idx="804">
                  <c:v>3.9818039499524222E-3</c:v>
                </c:pt>
                <c:pt idx="805">
                  <c:v>1.5130855009819204E-3</c:v>
                </c:pt>
                <c:pt idx="806">
                  <c:v>7.5740179870700155</c:v>
                </c:pt>
                <c:pt idx="807">
                  <c:v>3.0537907959444657</c:v>
                </c:pt>
                <c:pt idx="808">
                  <c:v>8.3026027609879946E-5</c:v>
                </c:pt>
                <c:pt idx="809">
                  <c:v>3.1549890491754383E-5</c:v>
                </c:pt>
                <c:pt idx="810">
                  <c:v>1.1988958386866664E-5</c:v>
                </c:pt>
                <c:pt idx="811">
                  <c:v>4.5558041870093315E-6</c:v>
                </c:pt>
                <c:pt idx="812">
                  <c:v>1.7312055910635462E-6</c:v>
                </c:pt>
                <c:pt idx="813">
                  <c:v>6.5785812460414753E-7</c:v>
                </c:pt>
                <c:pt idx="814">
                  <c:v>2.4998608734957608E-7</c:v>
                </c:pt>
                <c:pt idx="815">
                  <c:v>9.4994713192838898E-8</c:v>
                </c:pt>
                <c:pt idx="816">
                  <c:v>3.6097991013278787E-8</c:v>
                </c:pt>
                <c:pt idx="817">
                  <c:v>1.3717236585045937E-8</c:v>
                </c:pt>
                <c:pt idx="818">
                  <c:v>5.2125499023174562E-9</c:v>
                </c:pt>
                <c:pt idx="819">
                  <c:v>5.0729001352106753</c:v>
                </c:pt>
                <c:pt idx="820">
                  <c:v>7.5269220589464072E-10</c:v>
                </c:pt>
                <c:pt idx="821">
                  <c:v>5.6069074988784973</c:v>
                </c:pt>
                <c:pt idx="822">
                  <c:v>1.0868875453118615E-10</c:v>
                </c:pt>
                <c:pt idx="823">
                  <c:v>7.9253727243531777</c:v>
                </c:pt>
                <c:pt idx="824">
                  <c:v>1.5694656154303279E-11</c:v>
                </c:pt>
                <c:pt idx="825">
                  <c:v>5.9639693386352477E-12</c:v>
                </c:pt>
                <c:pt idx="826">
                  <c:v>2.2663083486813938E-12</c:v>
                </c:pt>
                <c:pt idx="827">
                  <c:v>8.6119717249892964E-13</c:v>
                </c:pt>
                <c:pt idx="828">
                  <c:v>3.2725492554959327E-13</c:v>
                </c:pt>
                <c:pt idx="829">
                  <c:v>1.2435687170884542E-13</c:v>
                </c:pt>
                <c:pt idx="830">
                  <c:v>6.9974878956491393</c:v>
                </c:pt>
                <c:pt idx="831">
                  <c:v>1.795713227475728E-14</c:v>
                </c:pt>
                <c:pt idx="832">
                  <c:v>5.0700812396553632</c:v>
                </c:pt>
                <c:pt idx="833">
                  <c:v>2.5930099004749514E-15</c:v>
                </c:pt>
                <c:pt idx="834">
                  <c:v>5.1790278550441116</c:v>
                </c:pt>
                <c:pt idx="835">
                  <c:v>3.7443062962858292E-16</c:v>
                </c:pt>
                <c:pt idx="836">
                  <c:v>1.4228363925886151E-16</c:v>
                </c:pt>
                <c:pt idx="837">
                  <c:v>5.4067782918367366E-17</c:v>
                </c:pt>
                <c:pt idx="838">
                  <c:v>2.0545757508979603E-17</c:v>
                </c:pt>
                <c:pt idx="839">
                  <c:v>7.8073878534122475E-18</c:v>
                </c:pt>
                <c:pt idx="840">
                  <c:v>2.9668073842966545E-18</c:v>
                </c:pt>
                <c:pt idx="841">
                  <c:v>1.1273868060327286E-18</c:v>
                </c:pt>
                <c:pt idx="842">
                  <c:v>4.2840698629243689E-19</c:v>
                </c:pt>
                <c:pt idx="843">
                  <c:v>1.6279465479112602E-19</c:v>
                </c:pt>
                <c:pt idx="844">
                  <c:v>6.1861968820627897E-20</c:v>
                </c:pt>
                <c:pt idx="845">
                  <c:v>2.3507548151838602E-20</c:v>
                </c:pt>
                <c:pt idx="846">
                  <c:v>8.9328682976986682E-21</c:v>
                </c:pt>
                <c:pt idx="847">
                  <c:v>3.3944899531254937E-21</c:v>
                </c:pt>
                <c:pt idx="848">
                  <c:v>5.2587257225765871</c:v>
                </c:pt>
                <c:pt idx="849">
                  <c:v>4.9016434923132128E-22</c:v>
                </c:pt>
                <c:pt idx="850">
                  <c:v>1.8626245270790212E-22</c:v>
                </c:pt>
                <c:pt idx="851">
                  <c:v>0.30692584909129161</c:v>
                </c:pt>
                <c:pt idx="852">
                  <c:v>2.6896298171021059E-23</c:v>
                </c:pt>
                <c:pt idx="853">
                  <c:v>1.0220593304988005E-23</c:v>
                </c:pt>
                <c:pt idx="854">
                  <c:v>52.100151041754401</c:v>
                </c:pt>
                <c:pt idx="855">
                  <c:v>19.556580169987178</c:v>
                </c:pt>
                <c:pt idx="856">
                  <c:v>6.0333405539248881</c:v>
                </c:pt>
                <c:pt idx="857">
                  <c:v>2.1240833578355618</c:v>
                </c:pt>
                <c:pt idx="858">
                  <c:v>0.80715167597751347</c:v>
                </c:pt>
                <c:pt idx="859">
                  <c:v>0.30671763687145515</c:v>
                </c:pt>
                <c:pt idx="860">
                  <c:v>0.11655270201115295</c:v>
                </c:pt>
                <c:pt idx="861">
                  <c:v>4.4290026764238127E-2</c:v>
                </c:pt>
                <c:pt idx="862">
                  <c:v>1.683021017041049E-2</c:v>
                </c:pt>
                <c:pt idx="863">
                  <c:v>6.3954798647559855E-3</c:v>
                </c:pt>
                <c:pt idx="864">
                  <c:v>2.4302823486072743E-3</c:v>
                </c:pt>
                <c:pt idx="865">
                  <c:v>6.5690755103454519</c:v>
                </c:pt>
                <c:pt idx="866">
                  <c:v>3.5093277113889046E-4</c:v>
                </c:pt>
                <c:pt idx="867">
                  <c:v>1.0626086475189285</c:v>
                </c:pt>
                <c:pt idx="868">
                  <c:v>43.288450240753747</c:v>
                </c:pt>
                <c:pt idx="869">
                  <c:v>12.773818938872703</c:v>
                </c:pt>
                <c:pt idx="870">
                  <c:v>14.793922147669349</c:v>
                </c:pt>
                <c:pt idx="871">
                  <c:v>3.6798401284491531</c:v>
                </c:pt>
                <c:pt idx="872">
                  <c:v>1.3983392488106781</c:v>
                </c:pt>
                <c:pt idx="873">
                  <c:v>0.53136891454805779</c:v>
                </c:pt>
                <c:pt idx="874">
                  <c:v>0.20192018752826191</c:v>
                </c:pt>
                <c:pt idx="875">
                  <c:v>7.6729671260739526E-2</c:v>
                </c:pt>
                <c:pt idx="876">
                  <c:v>2.9157275079081023E-2</c:v>
                </c:pt>
                <c:pt idx="877">
                  <c:v>1.1079764530050789E-2</c:v>
                </c:pt>
                <c:pt idx="878">
                  <c:v>4.2103105214192993E-3</c:v>
                </c:pt>
                <c:pt idx="879">
                  <c:v>4.1888248067585492</c:v>
                </c:pt>
                <c:pt idx="880">
                  <c:v>7.6461230560434172</c:v>
                </c:pt>
                <c:pt idx="881">
                  <c:v>6.1000194523861122</c:v>
                </c:pt>
                <c:pt idx="882">
                  <c:v>0.76209636781857237</c:v>
                </c:pt>
                <c:pt idx="883">
                  <c:v>0.2895966197710575</c:v>
                </c:pt>
                <c:pt idx="884">
                  <c:v>0.11004671551300184</c:v>
                </c:pt>
                <c:pt idx="885">
                  <c:v>4.1817751894940705E-2</c:v>
                </c:pt>
                <c:pt idx="886">
                  <c:v>1.5890745720077468E-2</c:v>
                </c:pt>
                <c:pt idx="887">
                  <c:v>6.0384833736294389E-3</c:v>
                </c:pt>
                <c:pt idx="888">
                  <c:v>2.2946236819791866E-3</c:v>
                </c:pt>
                <c:pt idx="889">
                  <c:v>5.0777633695750328</c:v>
                </c:pt>
                <c:pt idx="890">
                  <c:v>3.6575097980662159</c:v>
                </c:pt>
                <c:pt idx="891">
                  <c:v>9.8143922864904631</c:v>
                </c:pt>
                <c:pt idx="892">
                  <c:v>0.87653093346827282</c:v>
                </c:pt>
                <c:pt idx="893">
                  <c:v>0.33308175471794371</c:v>
                </c:pt>
                <c:pt idx="894">
                  <c:v>0.12657106679281863</c:v>
                </c:pt>
                <c:pt idx="895">
                  <c:v>4.8097005381271082E-2</c:v>
                </c:pt>
                <c:pt idx="896">
                  <c:v>3.5602151987490833</c:v>
                </c:pt>
                <c:pt idx="897">
                  <c:v>6.9452075770555441E-3</c:v>
                </c:pt>
                <c:pt idx="898">
                  <c:v>2.6391788792811065E-3</c:v>
                </c:pt>
                <c:pt idx="899">
                  <c:v>1.0028879741268205E-3</c:v>
                </c:pt>
                <c:pt idx="900">
                  <c:v>3.8109743016819181E-4</c:v>
                </c:pt>
                <c:pt idx="901">
                  <c:v>2.213122680565399</c:v>
                </c:pt>
                <c:pt idx="902">
                  <c:v>7.0014794957031699</c:v>
                </c:pt>
                <c:pt idx="903">
                  <c:v>2.0911578188189018E-5</c:v>
                </c:pt>
                <c:pt idx="904">
                  <c:v>7.9463997115118275E-6</c:v>
                </c:pt>
                <c:pt idx="905">
                  <c:v>3.0196318903744941E-6</c:v>
                </c:pt>
                <c:pt idx="906">
                  <c:v>1.1474601183423078E-6</c:v>
                </c:pt>
                <c:pt idx="907">
                  <c:v>4.3603484497007694E-7</c:v>
                </c:pt>
                <c:pt idx="908">
                  <c:v>3.4127023358410571</c:v>
                </c:pt>
                <c:pt idx="909">
                  <c:v>6.2963431613679124E-8</c:v>
                </c:pt>
                <c:pt idx="910">
                  <c:v>2.3926104013198062E-8</c:v>
                </c:pt>
                <c:pt idx="911">
                  <c:v>9.091919525015264E-9</c:v>
                </c:pt>
                <c:pt idx="912">
                  <c:v>3.4549294195057998E-9</c:v>
                </c:pt>
                <c:pt idx="913">
                  <c:v>1.3128731794122039E-9</c:v>
                </c:pt>
                <c:pt idx="914">
                  <c:v>5.1444957484623615</c:v>
                </c:pt>
                <c:pt idx="915">
                  <c:v>5.317851848356983</c:v>
                </c:pt>
                <c:pt idx="916">
                  <c:v>7.2039977100706458E-11</c:v>
                </c:pt>
                <c:pt idx="917">
                  <c:v>0.48278994220387728</c:v>
                </c:pt>
                <c:pt idx="918">
                  <c:v>2.1548195156514147</c:v>
                </c:pt>
                <c:pt idx="919">
                  <c:v>3.9529776234699645E-12</c:v>
                </c:pt>
                <c:pt idx="920">
                  <c:v>1.5021314969185869E-12</c:v>
                </c:pt>
                <c:pt idx="921">
                  <c:v>5.7080996882906305E-13</c:v>
                </c:pt>
                <c:pt idx="922">
                  <c:v>2.1690778815504399E-13</c:v>
                </c:pt>
                <c:pt idx="923">
                  <c:v>8.2424959498916708E-14</c:v>
                </c:pt>
                <c:pt idx="924">
                  <c:v>3.1321484609588349E-14</c:v>
                </c:pt>
                <c:pt idx="925">
                  <c:v>1.1902164151643576E-14</c:v>
                </c:pt>
                <c:pt idx="926">
                  <c:v>0.472880902905291</c:v>
                </c:pt>
                <c:pt idx="927">
                  <c:v>1.0867423062093911</c:v>
                </c:pt>
                <c:pt idx="928">
                  <c:v>3.5356165521523639</c:v>
                </c:pt>
                <c:pt idx="929">
                  <c:v>2.4817630950501482E-16</c:v>
                </c:pt>
                <c:pt idx="930">
                  <c:v>9.4306997611905635E-17</c:v>
                </c:pt>
                <c:pt idx="931">
                  <c:v>3.5836659092524149E-17</c:v>
                </c:pt>
                <c:pt idx="932">
                  <c:v>2.3524004572983719</c:v>
                </c:pt>
                <c:pt idx="933">
                  <c:v>5.1748135729604871E-18</c:v>
                </c:pt>
                <c:pt idx="934">
                  <c:v>1.9664291577249849E-18</c:v>
                </c:pt>
                <c:pt idx="935">
                  <c:v>7.4724307993549437E-19</c:v>
                </c:pt>
                <c:pt idx="936">
                  <c:v>2.8395237037548787E-19</c:v>
                </c:pt>
                <c:pt idx="937">
                  <c:v>1.0790190074268539E-19</c:v>
                </c:pt>
                <c:pt idx="938">
                  <c:v>4.1002722282220444E-20</c:v>
                </c:pt>
                <c:pt idx="939">
                  <c:v>22.927602045004761</c:v>
                </c:pt>
                <c:pt idx="940">
                  <c:v>12.248914283357088</c:v>
                </c:pt>
                <c:pt idx="941">
                  <c:v>9.5642134467204141</c:v>
                </c:pt>
                <c:pt idx="942">
                  <c:v>11.982474564277009</c:v>
                </c:pt>
                <c:pt idx="943">
                  <c:v>2.1503565636488009</c:v>
                </c:pt>
                <c:pt idx="944">
                  <c:v>0.8171354941865443</c:v>
                </c:pt>
                <c:pt idx="945">
                  <c:v>0.31051148779088678</c:v>
                </c:pt>
                <c:pt idx="946">
                  <c:v>0.11799436536053699</c:v>
                </c:pt>
                <c:pt idx="947">
                  <c:v>2.2513626197623928</c:v>
                </c:pt>
                <c:pt idx="948">
                  <c:v>1.7038386358061541E-2</c:v>
                </c:pt>
                <c:pt idx="949">
                  <c:v>6.3159763863278391</c:v>
                </c:pt>
                <c:pt idx="950">
                  <c:v>63.757563295417036</c:v>
                </c:pt>
                <c:pt idx="951">
                  <c:v>47.641501787533471</c:v>
                </c:pt>
                <c:pt idx="952">
                  <c:v>14.077927219049911</c:v>
                </c:pt>
                <c:pt idx="953">
                  <c:v>5.3496123432389666</c:v>
                </c:pt>
                <c:pt idx="954">
                  <c:v>2.0328526904308077</c:v>
                </c:pt>
                <c:pt idx="955">
                  <c:v>4.2049108674758227</c:v>
                </c:pt>
                <c:pt idx="956">
                  <c:v>5.9626557814105192</c:v>
                </c:pt>
                <c:pt idx="957">
                  <c:v>1.3682987048496948</c:v>
                </c:pt>
                <c:pt idx="958">
                  <c:v>4.2387743275141325E-2</c:v>
                </c:pt>
                <c:pt idx="959">
                  <c:v>1.6107342444553703E-2</c:v>
                </c:pt>
                <c:pt idx="960">
                  <c:v>6.1207901289304072E-3</c:v>
                </c:pt>
                <c:pt idx="961">
                  <c:v>2.3360179623886435</c:v>
                </c:pt>
                <c:pt idx="962">
                  <c:v>8.8384209461755102E-4</c:v>
                </c:pt>
                <c:pt idx="963">
                  <c:v>3.3585999595466936E-4</c:v>
                </c:pt>
                <c:pt idx="964">
                  <c:v>1.2762679846277435E-4</c:v>
                </c:pt>
                <c:pt idx="965">
                  <c:v>4.8498183415854237E-5</c:v>
                </c:pt>
                <c:pt idx="966">
                  <c:v>1.8429309698024613E-5</c:v>
                </c:pt>
                <c:pt idx="967">
                  <c:v>7.0031376852493531E-6</c:v>
                </c:pt>
                <c:pt idx="968">
                  <c:v>2.1750283192047148</c:v>
                </c:pt>
                <c:pt idx="969">
                  <c:v>1.0112530817500067E-6</c:v>
                </c:pt>
                <c:pt idx="970">
                  <c:v>3.842761710650025E-7</c:v>
                </c:pt>
                <c:pt idx="971">
                  <c:v>1.4602494500470098E-7</c:v>
                </c:pt>
                <c:pt idx="972">
                  <c:v>5.5489479101786366E-8</c:v>
                </c:pt>
                <c:pt idx="973">
                  <c:v>2.1086002058678818E-8</c:v>
                </c:pt>
                <c:pt idx="974">
                  <c:v>22.46666023136493</c:v>
                </c:pt>
                <c:pt idx="975">
                  <c:v>3.8043323867812888</c:v>
                </c:pt>
                <c:pt idx="976">
                  <c:v>3.4913379699467377</c:v>
                </c:pt>
                <c:pt idx="977">
                  <c:v>0.48844312314483823</c:v>
                </c:pt>
                <c:pt idx="978">
                  <c:v>0.18560838679503852</c:v>
                </c:pt>
                <c:pt idx="979">
                  <c:v>2.1100774801940085</c:v>
                </c:pt>
                <c:pt idx="980">
                  <c:v>2.0615742181496399</c:v>
                </c:pt>
                <c:pt idx="981">
                  <c:v>1.0184703400217352E-2</c:v>
                </c:pt>
                <c:pt idx="982">
                  <c:v>3.8701872920825935E-3</c:v>
                </c:pt>
                <c:pt idx="983">
                  <c:v>1.4706711709913855E-3</c:v>
                </c:pt>
                <c:pt idx="984">
                  <c:v>5.5885504497672647E-4</c:v>
                </c:pt>
                <c:pt idx="985">
                  <c:v>2.1236491709115607E-4</c:v>
                </c:pt>
                <c:pt idx="986">
                  <c:v>7.5770789635405045</c:v>
                </c:pt>
                <c:pt idx="987">
                  <c:v>21.131418146097189</c:v>
                </c:pt>
                <c:pt idx="988">
                  <c:v>5.1417992022550445</c:v>
                </c:pt>
                <c:pt idx="989">
                  <c:v>1.5490664069518543</c:v>
                </c:pt>
                <c:pt idx="990">
                  <c:v>0.5886452346417046</c:v>
                </c:pt>
                <c:pt idx="991">
                  <c:v>0.34893902125846732</c:v>
                </c:pt>
                <c:pt idx="992">
                  <c:v>8.500037188226213E-2</c:v>
                </c:pt>
                <c:pt idx="993">
                  <c:v>3.2300141315259615E-2</c:v>
                </c:pt>
                <c:pt idx="994">
                  <c:v>1.2274053699798653E-2</c:v>
                </c:pt>
                <c:pt idx="995">
                  <c:v>4.6641404059234873E-3</c:v>
                </c:pt>
                <c:pt idx="996">
                  <c:v>1.7723733542509255E-3</c:v>
                </c:pt>
                <c:pt idx="997">
                  <c:v>6.7350187461535178E-4</c:v>
                </c:pt>
                <c:pt idx="998">
                  <c:v>2.1815781816231121</c:v>
                </c:pt>
                <c:pt idx="999">
                  <c:v>2.849678056804605</c:v>
                </c:pt>
                <c:pt idx="1000">
                  <c:v>3.6956394863893586E-5</c:v>
                </c:pt>
                <c:pt idx="1001">
                  <c:v>1.4043430048279562E-5</c:v>
                </c:pt>
                <c:pt idx="1002">
                  <c:v>5.3365034183462332E-6</c:v>
                </c:pt>
                <c:pt idx="1003">
                  <c:v>2.0278712989715688E-6</c:v>
                </c:pt>
                <c:pt idx="1004">
                  <c:v>7.7059109360919601E-7</c:v>
                </c:pt>
                <c:pt idx="1005">
                  <c:v>2.9282461557149441E-7</c:v>
                </c:pt>
                <c:pt idx="1006">
                  <c:v>1.112733539171679E-7</c:v>
                </c:pt>
                <c:pt idx="1007">
                  <c:v>4.2283874488523807E-8</c:v>
                </c:pt>
                <c:pt idx="1008">
                  <c:v>1.6067872305639045E-8</c:v>
                </c:pt>
                <c:pt idx="1009">
                  <c:v>5.8961946316839882</c:v>
                </c:pt>
                <c:pt idx="1010">
                  <c:v>6.3308944070424564</c:v>
                </c:pt>
                <c:pt idx="1011">
                  <c:v>8.8167628915502571E-10</c:v>
                </c:pt>
                <c:pt idx="1012">
                  <c:v>9.2731625015693417</c:v>
                </c:pt>
                <c:pt idx="1013">
                  <c:v>0.42457067257344927</c:v>
                </c:pt>
                <c:pt idx="1014">
                  <c:v>0.16133685557791075</c:v>
                </c:pt>
                <c:pt idx="1015">
                  <c:v>6.1308005119606074E-2</c:v>
                </c:pt>
                <c:pt idx="1016">
                  <c:v>2.3297041945450306E-2</c:v>
                </c:pt>
                <c:pt idx="1017">
                  <c:v>8.8528759392711171E-3</c:v>
                </c:pt>
                <c:pt idx="1018">
                  <c:v>3.3640928569230242E-3</c:v>
                </c:pt>
                <c:pt idx="1019">
                  <c:v>1.2783552856307492E-3</c:v>
                </c:pt>
                <c:pt idx="1020">
                  <c:v>4.8577500853968462E-4</c:v>
                </c:pt>
                <c:pt idx="1021">
                  <c:v>1.8459450324508016E-4</c:v>
                </c:pt>
                <c:pt idx="1022">
                  <c:v>8.100992430187075</c:v>
                </c:pt>
                <c:pt idx="1023">
                  <c:v>2.3677990471101817</c:v>
                </c:pt>
                <c:pt idx="1024">
                  <c:v>1.0129069582064039E-5</c:v>
                </c:pt>
                <c:pt idx="1025">
                  <c:v>3.8490464411843348E-6</c:v>
                </c:pt>
                <c:pt idx="1026">
                  <c:v>1.462637647650047E-6</c:v>
                </c:pt>
                <c:pt idx="1027">
                  <c:v>2.7265174972159918</c:v>
                </c:pt>
                <c:pt idx="1028">
                  <c:v>2.1120487632066679E-7</c:v>
                </c:pt>
                <c:pt idx="1029">
                  <c:v>8.0257853001853373E-8</c:v>
                </c:pt>
                <c:pt idx="1030">
                  <c:v>3.0497984140704277E-8</c:v>
                </c:pt>
                <c:pt idx="1031">
                  <c:v>1.1589233973467628E-8</c:v>
                </c:pt>
                <c:pt idx="1032">
                  <c:v>4.4039089099176987E-9</c:v>
                </c:pt>
                <c:pt idx="1033">
                  <c:v>1.6734853857687254E-9</c:v>
                </c:pt>
                <c:pt idx="1034">
                  <c:v>6.3592444659211574E-10</c:v>
                </c:pt>
                <c:pt idx="1035">
                  <c:v>2.4165128970500397E-10</c:v>
                </c:pt>
                <c:pt idx="1036">
                  <c:v>3.1005505789222503</c:v>
                </c:pt>
                <c:pt idx="1037">
                  <c:v>0.46124413293682881</c:v>
                </c:pt>
                <c:pt idx="1038">
                  <c:v>1.3259889568692977E-11</c:v>
                </c:pt>
                <c:pt idx="1039">
                  <c:v>5.0387580361033317E-12</c:v>
                </c:pt>
                <c:pt idx="1040">
                  <c:v>1.9147280537192661E-12</c:v>
                </c:pt>
                <c:pt idx="1041">
                  <c:v>7.2759666041332113E-13</c:v>
                </c:pt>
                <c:pt idx="1042">
                  <c:v>2.7648673095706204E-13</c:v>
                </c:pt>
                <c:pt idx="1043">
                  <c:v>1.0506495776368355E-13</c:v>
                </c:pt>
                <c:pt idx="1044">
                  <c:v>3.9924683950199752E-14</c:v>
                </c:pt>
                <c:pt idx="1045">
                  <c:v>1.5171379901075909E-14</c:v>
                </c:pt>
                <c:pt idx="1046">
                  <c:v>0.48382049127098153</c:v>
                </c:pt>
                <c:pt idx="1047">
                  <c:v>3.0399814700272576</c:v>
                </c:pt>
                <c:pt idx="1048">
                  <c:v>8.32483957931837E-16</c:v>
                </c:pt>
                <c:pt idx="1049">
                  <c:v>3.1634390401409803E-16</c:v>
                </c:pt>
                <c:pt idx="1050">
                  <c:v>1.2021068352535725E-16</c:v>
                </c:pt>
                <c:pt idx="1051">
                  <c:v>2.2987789673658501</c:v>
                </c:pt>
                <c:pt idx="1052">
                  <c:v>1.7358422701061586E-17</c:v>
                </c:pt>
                <c:pt idx="1053">
                  <c:v>6.5962006264034039E-18</c:v>
                </c:pt>
                <c:pt idx="1054">
                  <c:v>2.506556238033294E-18</c:v>
                </c:pt>
                <c:pt idx="1055">
                  <c:v>9.5249137045265167E-19</c:v>
                </c:pt>
                <c:pt idx="1056">
                  <c:v>2.1558852654658498</c:v>
                </c:pt>
                <c:pt idx="1057">
                  <c:v>1.3753975389336287E-19</c:v>
                </c:pt>
                <c:pt idx="1058">
                  <c:v>2.165596712448882</c:v>
                </c:pt>
                <c:pt idx="1059">
                  <c:v>1.98607404622016E-20</c:v>
                </c:pt>
                <c:pt idx="1060">
                  <c:v>2.1266374752796531</c:v>
                </c:pt>
                <c:pt idx="1061">
                  <c:v>2.8678909227419107E-21</c:v>
                </c:pt>
                <c:pt idx="1062">
                  <c:v>1.089798550641926E-21</c:v>
                </c:pt>
                <c:pt idx="1063">
                  <c:v>4.1953492944860171</c:v>
                </c:pt>
                <c:pt idx="1064">
                  <c:v>1.5736691071269412E-22</c:v>
                </c:pt>
                <c:pt idx="1065">
                  <c:v>5.9799426070823759E-23</c:v>
                </c:pt>
                <c:pt idx="1066">
                  <c:v>2.2723781906913029E-23</c:v>
                </c:pt>
                <c:pt idx="1067">
                  <c:v>8.6350371246269508E-24</c:v>
                </c:pt>
                <c:pt idx="1068">
                  <c:v>3.2813141073582406E-24</c:v>
                </c:pt>
                <c:pt idx="1069">
                  <c:v>1.2468993607961316E-24</c:v>
                </c:pt>
                <c:pt idx="1070">
                  <c:v>5.0241131832103934</c:v>
                </c:pt>
                <c:pt idx="1071">
                  <c:v>0.25436450794714416</c:v>
                </c:pt>
                <c:pt idx="1072">
                  <c:v>6.8419861725605324E-26</c:v>
                </c:pt>
                <c:pt idx="1073">
                  <c:v>2.5999547455730024E-26</c:v>
                </c:pt>
                <c:pt idx="1074">
                  <c:v>9.8798280331774114E-27</c:v>
                </c:pt>
                <c:pt idx="1075">
                  <c:v>4.4975752768000943</c:v>
                </c:pt>
                <c:pt idx="1076">
                  <c:v>1.4266471679908183E-27</c:v>
                </c:pt>
                <c:pt idx="1077">
                  <c:v>2.1904295967301093</c:v>
                </c:pt>
                <c:pt idx="1078">
                  <c:v>2.0600785105787412E-28</c:v>
                </c:pt>
                <c:pt idx="1079">
                  <c:v>7.8282983401992165E-29</c:v>
                </c:pt>
                <c:pt idx="1080">
                  <c:v>2.9747533692757029E-29</c:v>
                </c:pt>
                <c:pt idx="1081">
                  <c:v>1.130406280324767E-29</c:v>
                </c:pt>
                <c:pt idx="1082">
                  <c:v>5.2155914301702362</c:v>
                </c:pt>
                <c:pt idx="1083">
                  <c:v>2.2098681312318043</c:v>
                </c:pt>
                <c:pt idx="1084">
                  <c:v>0.45786362129593905</c:v>
                </c:pt>
                <c:pt idx="1085">
                  <c:v>6.6053018700742401</c:v>
                </c:pt>
                <c:pt idx="1086">
                  <c:v>8.9567931529788018E-32</c:v>
                </c:pt>
                <c:pt idx="1087">
                  <c:v>3.4035813981319446E-32</c:v>
                </c:pt>
                <c:pt idx="1088">
                  <c:v>1.2933609312901393E-32</c:v>
                </c:pt>
                <c:pt idx="1089">
                  <c:v>4.9147715389025286E-33</c:v>
                </c:pt>
                <c:pt idx="1090">
                  <c:v>1.8676131847829606E-33</c:v>
                </c:pt>
                <c:pt idx="1091">
                  <c:v>7.09693010217525E-34</c:v>
                </c:pt>
                <c:pt idx="1092">
                  <c:v>2.6968334388265951E-34</c:v>
                </c:pt>
                <c:pt idx="1093">
                  <c:v>46.855596306456022</c:v>
                </c:pt>
                <c:pt idx="1094">
                  <c:v>26.844471074157365</c:v>
                </c:pt>
                <c:pt idx="1095">
                  <c:v>43.102925312083471</c:v>
                </c:pt>
                <c:pt idx="1096">
                  <c:v>12.416733203066407</c:v>
                </c:pt>
                <c:pt idx="1097">
                  <c:v>8.4098242539359802</c:v>
                </c:pt>
                <c:pt idx="1098">
                  <c:v>6.2311646369156017</c:v>
                </c:pt>
                <c:pt idx="1099">
                  <c:v>0.68133098431866002</c:v>
                </c:pt>
                <c:pt idx="1100">
                  <c:v>0.25890577404109083</c:v>
                </c:pt>
                <c:pt idx="1101">
                  <c:v>9.8384194135614542E-2</c:v>
                </c:pt>
                <c:pt idx="1102">
                  <c:v>3.7385993771533517E-2</c:v>
                </c:pt>
                <c:pt idx="1103">
                  <c:v>1.420667763318274E-2</c:v>
                </c:pt>
                <c:pt idx="1104">
                  <c:v>5.3985375006094403E-3</c:v>
                </c:pt>
                <c:pt idx="1105">
                  <c:v>3.7365708151056056</c:v>
                </c:pt>
                <c:pt idx="1106">
                  <c:v>2.8620393201733565</c:v>
                </c:pt>
                <c:pt idx="1107">
                  <c:v>2.9622854973344122E-4</c:v>
                </c:pt>
                <c:pt idx="1108">
                  <c:v>1.1256684889870768E-4</c:v>
                </c:pt>
                <c:pt idx="1109">
                  <c:v>4.1364417400797926</c:v>
                </c:pt>
                <c:pt idx="1110">
                  <c:v>1.625465298097339E-5</c:v>
                </c:pt>
                <c:pt idx="1111">
                  <c:v>5.2571878841499844</c:v>
                </c:pt>
                <c:pt idx="1112">
                  <c:v>5.0684821309691559</c:v>
                </c:pt>
                <c:pt idx="1113">
                  <c:v>8.9192531837197158E-7</c:v>
                </c:pt>
                <c:pt idx="1114">
                  <c:v>3.3893162098134922E-7</c:v>
                </c:pt>
                <c:pt idx="1115">
                  <c:v>1.2879401597291269E-7</c:v>
                </c:pt>
                <c:pt idx="1116">
                  <c:v>4.8941726069706822E-8</c:v>
                </c:pt>
                <c:pt idx="1117">
                  <c:v>3.4348330391632751</c:v>
                </c:pt>
                <c:pt idx="1118">
                  <c:v>7.0671852444656671E-9</c:v>
                </c:pt>
                <c:pt idx="1119">
                  <c:v>7.5353299011204697</c:v>
                </c:pt>
                <c:pt idx="1120">
                  <c:v>0.44089252122710104</c:v>
                </c:pt>
                <c:pt idx="1121">
                  <c:v>3.877905887343202E-10</c:v>
                </c:pt>
                <c:pt idx="1122">
                  <c:v>1.4736042371904168E-10</c:v>
                </c:pt>
                <c:pt idx="1123">
                  <c:v>5.5996961013235831E-11</c:v>
                </c:pt>
                <c:pt idx="1124">
                  <c:v>2.1278845185029616E-11</c:v>
                </c:pt>
                <c:pt idx="1125">
                  <c:v>8.085961170311253E-12</c:v>
                </c:pt>
                <c:pt idx="1126">
                  <c:v>3.0726652447182767E-12</c:v>
                </c:pt>
                <c:pt idx="1127">
                  <c:v>1.1676127929929453E-12</c:v>
                </c:pt>
                <c:pt idx="1128">
                  <c:v>4.4369286133731918E-13</c:v>
                </c:pt>
                <c:pt idx="1129">
                  <c:v>1.686032873081813E-13</c:v>
                </c:pt>
                <c:pt idx="1130">
                  <c:v>7.492867302943087</c:v>
                </c:pt>
                <c:pt idx="1131">
                  <c:v>2.434631468730138E-14</c:v>
                </c:pt>
                <c:pt idx="1132">
                  <c:v>3.5571269008632269</c:v>
                </c:pt>
                <c:pt idx="1133">
                  <c:v>3.5156078408463195E-15</c:v>
                </c:pt>
                <c:pt idx="1134">
                  <c:v>1.3359309795216014E-15</c:v>
                </c:pt>
                <c:pt idx="1135">
                  <c:v>5.0765377221820852E-16</c:v>
                </c:pt>
                <c:pt idx="1136">
                  <c:v>1.9290843344291923E-16</c:v>
                </c:pt>
                <c:pt idx="1137">
                  <c:v>7.3305204708309303E-17</c:v>
                </c:pt>
                <c:pt idx="1138">
                  <c:v>2.7855977789157539E-17</c:v>
                </c:pt>
                <c:pt idx="1139">
                  <c:v>1.0585271559879862E-17</c:v>
                </c:pt>
                <c:pt idx="1140">
                  <c:v>4.0224031927543476E-18</c:v>
                </c:pt>
                <c:pt idx="1141">
                  <c:v>1.528513213246652E-18</c:v>
                </c:pt>
                <c:pt idx="1142">
                  <c:v>5.8083502103372773E-19</c:v>
                </c:pt>
                <c:pt idx="1143">
                  <c:v>2.2071730799281657E-19</c:v>
                </c:pt>
                <c:pt idx="1144">
                  <c:v>8.3872577037270307E-20</c:v>
                </c:pt>
                <c:pt idx="1145">
                  <c:v>3.1871579274162714E-20</c:v>
                </c:pt>
                <c:pt idx="1146">
                  <c:v>1.2111200124181833E-20</c:v>
                </c:pt>
                <c:pt idx="1147">
                  <c:v>4.6022560471890965E-21</c:v>
                </c:pt>
                <c:pt idx="1148">
                  <c:v>1.7488572979318564E-21</c:v>
                </c:pt>
                <c:pt idx="1149">
                  <c:v>6.6456577321410549E-22</c:v>
                </c:pt>
                <c:pt idx="1150">
                  <c:v>2.5253499382136007E-22</c:v>
                </c:pt>
                <c:pt idx="1151">
                  <c:v>9.5963297652116843E-23</c:v>
                </c:pt>
                <c:pt idx="1152">
                  <c:v>3.6466053107804402E-23</c:v>
                </c:pt>
                <c:pt idx="1153">
                  <c:v>8.2606876920478616</c:v>
                </c:pt>
                <c:pt idx="1154">
                  <c:v>7.5229848505115022</c:v>
                </c:pt>
                <c:pt idx="1155">
                  <c:v>12.1451435557653</c:v>
                </c:pt>
                <c:pt idx="1156">
                  <c:v>16.218806189502089</c:v>
                </c:pt>
                <c:pt idx="1157">
                  <c:v>4.6786348896686825</c:v>
                </c:pt>
                <c:pt idx="1158">
                  <c:v>1.5967771517964553</c:v>
                </c:pt>
                <c:pt idx="1159">
                  <c:v>0.60677531768265303</c:v>
                </c:pt>
                <c:pt idx="1160">
                  <c:v>0.23057462071940815</c:v>
                </c:pt>
                <c:pt idx="1161">
                  <c:v>8.7618355873375103E-2</c:v>
                </c:pt>
                <c:pt idx="1162">
                  <c:v>3.3294975231882538E-2</c:v>
                </c:pt>
                <c:pt idx="1163">
                  <c:v>1.2652090588115361E-2</c:v>
                </c:pt>
                <c:pt idx="1164">
                  <c:v>4.8077944234838381E-3</c:v>
                </c:pt>
                <c:pt idx="1165">
                  <c:v>1.8269618809238584E-3</c:v>
                </c:pt>
                <c:pt idx="1166">
                  <c:v>52.340988658402551</c:v>
                </c:pt>
                <c:pt idx="1167">
                  <c:v>11.37281074064431</c:v>
                </c:pt>
                <c:pt idx="1168">
                  <c:v>9.6695438874513506</c:v>
                </c:pt>
                <c:pt idx="1169">
                  <c:v>1.6422338709490387</c:v>
                </c:pt>
                <c:pt idx="1170">
                  <c:v>0.62404887096063466</c:v>
                </c:pt>
                <c:pt idx="1171">
                  <c:v>0.23713857096504118</c:v>
                </c:pt>
                <c:pt idx="1172">
                  <c:v>9.0112656966715637E-2</c:v>
                </c:pt>
                <c:pt idx="1173">
                  <c:v>3.4242809647351942E-2</c:v>
                </c:pt>
                <c:pt idx="1174">
                  <c:v>1.301226766599374E-2</c:v>
                </c:pt>
                <c:pt idx="1175">
                  <c:v>4.9446617130776216E-3</c:v>
                </c:pt>
                <c:pt idx="1176">
                  <c:v>1.8789714509694967E-3</c:v>
                </c:pt>
                <c:pt idx="1177">
                  <c:v>7.1400915136840863E-4</c:v>
                </c:pt>
                <c:pt idx="1178">
                  <c:v>2.713234775199953E-4</c:v>
                </c:pt>
                <c:pt idx="1179">
                  <c:v>2.2056333895315618</c:v>
                </c:pt>
                <c:pt idx="1180">
                  <c:v>3.0920364915203189</c:v>
                </c:pt>
                <c:pt idx="1181">
                  <c:v>1.4888061858477185E-5</c:v>
                </c:pt>
                <c:pt idx="1182">
                  <c:v>5.6574635062213297E-6</c:v>
                </c:pt>
                <c:pt idx="1183">
                  <c:v>2.1498361323641051E-6</c:v>
                </c:pt>
                <c:pt idx="1184">
                  <c:v>8.1693773029835998E-7</c:v>
                </c:pt>
                <c:pt idx="1185">
                  <c:v>3.1043633751337679E-7</c:v>
                </c:pt>
                <c:pt idx="1186">
                  <c:v>1.1796580825508317E-7</c:v>
                </c:pt>
                <c:pt idx="1187">
                  <c:v>4.4827007136931612E-8</c:v>
                </c:pt>
                <c:pt idx="1188">
                  <c:v>1.0073528650237005</c:v>
                </c:pt>
                <c:pt idx="1189">
                  <c:v>5.1919584706471449</c:v>
                </c:pt>
                <c:pt idx="1190">
                  <c:v>2.459747535617711E-9</c:v>
                </c:pt>
                <c:pt idx="1191">
                  <c:v>2.5105479339270498</c:v>
                </c:pt>
                <c:pt idx="1192">
                  <c:v>2.2062089146496504</c:v>
                </c:pt>
                <c:pt idx="1193">
                  <c:v>1.3497126677441504E-10</c:v>
                </c:pt>
                <c:pt idx="1194">
                  <c:v>5.1289081374277705E-11</c:v>
                </c:pt>
                <c:pt idx="1195">
                  <c:v>1.9489850922225532E-11</c:v>
                </c:pt>
                <c:pt idx="1196">
                  <c:v>7.4061433504457002E-12</c:v>
                </c:pt>
                <c:pt idx="1197">
                  <c:v>2.8143344731693669E-12</c:v>
                </c:pt>
                <c:pt idx="1198">
                  <c:v>1.0694470998043595E-12</c:v>
                </c:pt>
                <c:pt idx="1199">
                  <c:v>2.2121565404781247</c:v>
                </c:pt>
                <c:pt idx="1200">
                  <c:v>1.5442816121174948E-13</c:v>
                </c:pt>
                <c:pt idx="1201">
                  <c:v>5.8682701260464802E-14</c:v>
                </c:pt>
                <c:pt idx="1202">
                  <c:v>25.209937476774353</c:v>
                </c:pt>
                <c:pt idx="1203">
                  <c:v>24.451093256692801</c:v>
                </c:pt>
                <c:pt idx="1204">
                  <c:v>6.4112444190822435</c:v>
                </c:pt>
                <c:pt idx="1205">
                  <c:v>2.8667154517202311</c:v>
                </c:pt>
                <c:pt idx="1206">
                  <c:v>0.92578369411547612</c:v>
                </c:pt>
                <c:pt idx="1207">
                  <c:v>0.35179780376388092</c:v>
                </c:pt>
                <c:pt idx="1208">
                  <c:v>5.3103626148132674</c:v>
                </c:pt>
                <c:pt idx="1209">
                  <c:v>5.0799602863504413E-2</c:v>
                </c:pt>
                <c:pt idx="1210">
                  <c:v>1.9303849088131673E-2</c:v>
                </c:pt>
                <c:pt idx="1211">
                  <c:v>7.3354626534900364E-3</c:v>
                </c:pt>
                <c:pt idx="1212">
                  <c:v>2.7874758083262143E-3</c:v>
                </c:pt>
                <c:pt idx="1213">
                  <c:v>1.0592408071639615E-3</c:v>
                </c:pt>
                <c:pt idx="1214">
                  <c:v>0.31731969216840256</c:v>
                </c:pt>
                <c:pt idx="1215">
                  <c:v>1.5295437255447602E-4</c:v>
                </c:pt>
                <c:pt idx="1216">
                  <c:v>5.8122661570700888E-5</c:v>
                </c:pt>
                <c:pt idx="1217">
                  <c:v>2.2086611396866337E-5</c:v>
                </c:pt>
                <c:pt idx="1218">
                  <c:v>8.3929123308092072E-6</c:v>
                </c:pt>
                <c:pt idx="1219">
                  <c:v>3.1893066857074984E-6</c:v>
                </c:pt>
                <c:pt idx="1220">
                  <c:v>1.2119365405688495E-6</c:v>
                </c:pt>
                <c:pt idx="1221">
                  <c:v>11.263260904507669</c:v>
                </c:pt>
                <c:pt idx="1222">
                  <c:v>1.7500363645814188E-7</c:v>
                </c:pt>
                <c:pt idx="1223">
                  <c:v>6.6501381854093933E-8</c:v>
                </c:pt>
                <c:pt idx="1224">
                  <c:v>2.5270525104555688E-8</c:v>
                </c:pt>
                <c:pt idx="1225">
                  <c:v>2.2060951361038352</c:v>
                </c:pt>
                <c:pt idx="1226">
                  <c:v>3.649063825097842E-9</c:v>
                </c:pt>
                <c:pt idx="1227">
                  <c:v>1.38664425353718E-9</c:v>
                </c:pt>
                <c:pt idx="1228">
                  <c:v>5.269248163441284E-10</c:v>
                </c:pt>
                <c:pt idx="1229">
                  <c:v>0.25590229410431992</c:v>
                </c:pt>
                <c:pt idx="1230">
                  <c:v>7.6087943480092126E-11</c:v>
                </c:pt>
                <c:pt idx="1231">
                  <c:v>2.7813335995278452</c:v>
                </c:pt>
                <c:pt idx="1232">
                  <c:v>1.0987099038525305E-11</c:v>
                </c:pt>
                <c:pt idx="1233">
                  <c:v>4.1750976346396164E-12</c:v>
                </c:pt>
                <c:pt idx="1234">
                  <c:v>1.5865371011630539E-12</c:v>
                </c:pt>
                <c:pt idx="1235">
                  <c:v>6.0288409844196048E-13</c:v>
                </c:pt>
                <c:pt idx="1236">
                  <c:v>2.2909595740794496E-13</c:v>
                </c:pt>
                <c:pt idx="1237">
                  <c:v>8.7056463815019113E-14</c:v>
                </c:pt>
                <c:pt idx="1238">
                  <c:v>3.3081456249707261E-14</c:v>
                </c:pt>
                <c:pt idx="1239">
                  <c:v>0.669100316969373</c:v>
                </c:pt>
                <c:pt idx="1240">
                  <c:v>4.7769622824577275E-15</c:v>
                </c:pt>
                <c:pt idx="1241">
                  <c:v>2.2062803791261119</c:v>
                </c:pt>
                <c:pt idx="1242">
                  <c:v>6.8979335358689601E-16</c:v>
                </c:pt>
                <c:pt idx="1243">
                  <c:v>2.6212147436302045E-16</c:v>
                </c:pt>
                <c:pt idx="1244">
                  <c:v>1.4591141817350199</c:v>
                </c:pt>
                <c:pt idx="1245">
                  <c:v>3.7850340898020157E-17</c:v>
                </c:pt>
                <c:pt idx="1246">
                  <c:v>1.4383129541247659E-17</c:v>
                </c:pt>
                <c:pt idx="1247">
                  <c:v>5.4655892256741103E-18</c:v>
                </c:pt>
                <c:pt idx="1248">
                  <c:v>2.0769239057561619E-18</c:v>
                </c:pt>
                <c:pt idx="1249">
                  <c:v>7.8923108418734163E-19</c:v>
                </c:pt>
                <c:pt idx="1250">
                  <c:v>2.999078119911898E-19</c:v>
                </c:pt>
                <c:pt idx="1251">
                  <c:v>62.670514876761843</c:v>
                </c:pt>
                <c:pt idx="1252">
                  <c:v>15.004322036680501</c:v>
                </c:pt>
                <c:pt idx="1253">
                  <c:v>5.7016423739385909</c:v>
                </c:pt>
                <c:pt idx="1254">
                  <c:v>5.2738636164803605</c:v>
                </c:pt>
                <c:pt idx="1255">
                  <c:v>3.0280608711126367</c:v>
                </c:pt>
                <c:pt idx="1256">
                  <c:v>0.31286052034275841</c:v>
                </c:pt>
                <c:pt idx="1257">
                  <c:v>0.1188869977302482</c:v>
                </c:pt>
                <c:pt idx="1258">
                  <c:v>4.517705913749432E-2</c:v>
                </c:pt>
                <c:pt idx="1259">
                  <c:v>1.7167282472247841E-2</c:v>
                </c:pt>
                <c:pt idx="1260">
                  <c:v>6.5235673394541784E-3</c:v>
                </c:pt>
                <c:pt idx="1261">
                  <c:v>0.30822368463254018</c:v>
                </c:pt>
                <c:pt idx="1262">
                  <c:v>9.4200312381718346E-4</c:v>
                </c:pt>
                <c:pt idx="1263">
                  <c:v>3.579611870505297E-4</c:v>
                </c:pt>
                <c:pt idx="1264">
                  <c:v>1.3602525107920128E-4</c:v>
                </c:pt>
                <c:pt idx="1265">
                  <c:v>5.1689595410096497E-5</c:v>
                </c:pt>
                <c:pt idx="1266">
                  <c:v>1.9642046255836668E-5</c:v>
                </c:pt>
                <c:pt idx="1267">
                  <c:v>7.4639775772179334E-6</c:v>
                </c:pt>
                <c:pt idx="1268">
                  <c:v>6.3318133330536686</c:v>
                </c:pt>
                <c:pt idx="1269">
                  <c:v>1.0777983621502699E-6</c:v>
                </c:pt>
                <c:pt idx="1270">
                  <c:v>4.0956337761710251E-7</c:v>
                </c:pt>
                <c:pt idx="1271">
                  <c:v>1.5563408349449893E-7</c:v>
                </c:pt>
                <c:pt idx="1272">
                  <c:v>5.914095172790959E-8</c:v>
                </c:pt>
                <c:pt idx="1273">
                  <c:v>3.6900177897925275</c:v>
                </c:pt>
                <c:pt idx="1274">
                  <c:v>0.29316143212035589</c:v>
                </c:pt>
                <c:pt idx="1275">
                  <c:v>3.2451823032138561E-9</c:v>
                </c:pt>
                <c:pt idx="1276">
                  <c:v>1.2331692752212652E-9</c:v>
                </c:pt>
                <c:pt idx="1277">
                  <c:v>5.9104141448923144</c:v>
                </c:pt>
                <c:pt idx="1278">
                  <c:v>0.28406660517249088</c:v>
                </c:pt>
                <c:pt idx="1279">
                  <c:v>5.8636421305695823</c:v>
                </c:pt>
                <c:pt idx="1280">
                  <c:v>2.5713256498577679E-11</c:v>
                </c:pt>
                <c:pt idx="1281">
                  <c:v>9.7710374694595193E-12</c:v>
                </c:pt>
                <c:pt idx="1282">
                  <c:v>3.7129942383946164E-12</c:v>
                </c:pt>
                <c:pt idx="1283">
                  <c:v>1.4109378105899545E-12</c:v>
                </c:pt>
                <c:pt idx="1284">
                  <c:v>5.8864409196574936</c:v>
                </c:pt>
                <c:pt idx="1285">
                  <c:v>2.0373941984918941E-13</c:v>
                </c:pt>
                <c:pt idx="1286">
                  <c:v>2.3141926361532392</c:v>
                </c:pt>
                <c:pt idx="1287">
                  <c:v>3.4464178091243256</c:v>
                </c:pt>
                <c:pt idx="1288">
                  <c:v>1.1179589445964722E-14</c:v>
                </c:pt>
                <c:pt idx="1289">
                  <c:v>2.323842762019916</c:v>
                </c:pt>
                <c:pt idx="1290">
                  <c:v>2.3605340162724744</c:v>
                </c:pt>
                <c:pt idx="1291">
                  <c:v>3.7385187929367056</c:v>
                </c:pt>
                <c:pt idx="1292">
                  <c:v>2.3310964419001091E-16</c:v>
                </c:pt>
                <c:pt idx="1293">
                  <c:v>8.8581664792204162E-17</c:v>
                </c:pt>
                <c:pt idx="1294">
                  <c:v>3.3661032621037585E-17</c:v>
                </c:pt>
                <c:pt idx="1295">
                  <c:v>1.2791192395994284E-17</c:v>
                </c:pt>
                <c:pt idx="1296">
                  <c:v>4.8606531104778278E-18</c:v>
                </c:pt>
                <c:pt idx="1297">
                  <c:v>1.8470481819815749E-18</c:v>
                </c:pt>
                <c:pt idx="1298">
                  <c:v>3.7923265208900876</c:v>
                </c:pt>
                <c:pt idx="1299">
                  <c:v>2.6671375747813943E-19</c:v>
                </c:pt>
                <c:pt idx="1300">
                  <c:v>6.7414396821946792</c:v>
                </c:pt>
                <c:pt idx="1301">
                  <c:v>0.31306771483100865</c:v>
                </c:pt>
                <c:pt idx="1302">
                  <c:v>1.463511730034047E-20</c:v>
                </c:pt>
                <c:pt idx="1303">
                  <c:v>5.5613445741293783E-21</c:v>
                </c:pt>
                <c:pt idx="1304">
                  <c:v>2.1133109381691635E-21</c:v>
                </c:pt>
                <c:pt idx="1305">
                  <c:v>8.0305815650428204E-22</c:v>
                </c:pt>
                <c:pt idx="1306">
                  <c:v>3.0516209947162718E-22</c:v>
                </c:pt>
                <c:pt idx="1307">
                  <c:v>1.1596159779921834E-22</c:v>
                </c:pt>
                <c:pt idx="1308">
                  <c:v>4.4065407163702981E-23</c:v>
                </c:pt>
                <c:pt idx="1309">
                  <c:v>4.9367980089050976</c:v>
                </c:pt>
                <c:pt idx="1310">
                  <c:v>5.1493104847415267</c:v>
                </c:pt>
                <c:pt idx="1311">
                  <c:v>2.4179570218867097E-24</c:v>
                </c:pt>
                <c:pt idx="1312">
                  <c:v>1.110115589705043</c:v>
                </c:pt>
                <c:pt idx="1313">
                  <c:v>3.4915299396044078E-25</c:v>
                </c:pt>
                <c:pt idx="1314">
                  <c:v>1.3267813770496751E-25</c:v>
                </c:pt>
                <c:pt idx="1315">
                  <c:v>5.0417692327887663E-26</c:v>
                </c:pt>
                <c:pt idx="1316">
                  <c:v>1.915872308459731E-26</c:v>
                </c:pt>
                <c:pt idx="1317">
                  <c:v>7.280314772146978E-27</c:v>
                </c:pt>
                <c:pt idx="1318">
                  <c:v>2.7665196134158518E-27</c:v>
                </c:pt>
                <c:pt idx="1319">
                  <c:v>1.0512774530980236E-27</c:v>
                </c:pt>
                <c:pt idx="1320">
                  <c:v>3.9948543217724902E-28</c:v>
                </c:pt>
                <c:pt idx="1321">
                  <c:v>2.2562490255353214</c:v>
                </c:pt>
                <c:pt idx="1322">
                  <c:v>1.087125599208258</c:v>
                </c:pt>
                <c:pt idx="1323">
                  <c:v>2.1920564634430014E-29</c:v>
                </c:pt>
                <c:pt idx="1324">
                  <c:v>8.3298145610834052E-30</c:v>
                </c:pt>
                <c:pt idx="1325">
                  <c:v>3.1653295332116938E-30</c:v>
                </c:pt>
                <c:pt idx="1326">
                  <c:v>1.2028252226204435E-30</c:v>
                </c:pt>
                <c:pt idx="1327">
                  <c:v>10.490443751300708</c:v>
                </c:pt>
                <c:pt idx="1328">
                  <c:v>1.7368796214639203E-31</c:v>
                </c:pt>
                <c:pt idx="1329">
                  <c:v>6.6001425615628969E-32</c:v>
                </c:pt>
                <c:pt idx="1330">
                  <c:v>2.5080541733939014E-32</c:v>
                </c:pt>
                <c:pt idx="1331">
                  <c:v>9.530605858896825E-33</c:v>
                </c:pt>
                <c:pt idx="1332">
                  <c:v>4.1961681630369698</c:v>
                </c:pt>
                <c:pt idx="1333">
                  <c:v>1.3762194860247016E-33</c:v>
                </c:pt>
                <c:pt idx="1334">
                  <c:v>5.2296340468938661E-34</c:v>
                </c:pt>
                <c:pt idx="1335">
                  <c:v>1.9872609378196694E-34</c:v>
                </c:pt>
                <c:pt idx="1336">
                  <c:v>7.5515915637147436E-35</c:v>
                </c:pt>
                <c:pt idx="1337">
                  <c:v>2.8696047942116024E-35</c:v>
                </c:pt>
                <c:pt idx="1338">
                  <c:v>1.0904498218004087E-35</c:v>
                </c:pt>
                <c:pt idx="1339">
                  <c:v>4.1437093228415531E-36</c:v>
                </c:pt>
                <c:pt idx="1340">
                  <c:v>1.5746095426797904E-36</c:v>
                </c:pt>
                <c:pt idx="1341">
                  <c:v>5.9835162621832034E-37</c:v>
                </c:pt>
                <c:pt idx="1342">
                  <c:v>2.273736179629617E-37</c:v>
                </c:pt>
                <c:pt idx="1343">
                  <c:v>8.640197482592545E-38</c:v>
                </c:pt>
                <c:pt idx="1344">
                  <c:v>3.2832750433851666E-38</c:v>
                </c:pt>
                <c:pt idx="1345">
                  <c:v>7.2093835731912472</c:v>
                </c:pt>
                <c:pt idx="1346">
                  <c:v>6.332151452714867</c:v>
                </c:pt>
                <c:pt idx="1347">
                  <c:v>2.2425180210265077</c:v>
                </c:pt>
                <c:pt idx="1348">
                  <c:v>2.8418035352953019</c:v>
                </c:pt>
                <c:pt idx="1349">
                  <c:v>5.9105911236146609</c:v>
                </c:pt>
                <c:pt idx="1350">
                  <c:v>3.3227811337173425</c:v>
                </c:pt>
                <c:pt idx="1351">
                  <c:v>4.6361526152086778</c:v>
                </c:pt>
                <c:pt idx="1352">
                  <c:v>4.122885787443728E-2</c:v>
                </c:pt>
                <c:pt idx="1353">
                  <c:v>1.5666965992286168E-2</c:v>
                </c:pt>
                <c:pt idx="1354">
                  <c:v>5.9534470770687443E-3</c:v>
                </c:pt>
                <c:pt idx="1355">
                  <c:v>2.2623098892861227E-3</c:v>
                </c:pt>
                <c:pt idx="1356">
                  <c:v>8.596777579287265E-4</c:v>
                </c:pt>
                <c:pt idx="1357">
                  <c:v>3.2667754801291607E-4</c:v>
                </c:pt>
                <c:pt idx="1358">
                  <c:v>1.2413746824490809E-4</c:v>
                </c:pt>
                <c:pt idx="1359">
                  <c:v>2.3687739065076938</c:v>
                </c:pt>
                <c:pt idx="1360">
                  <c:v>2.7840357448357489</c:v>
                </c:pt>
                <c:pt idx="1361">
                  <c:v>6.8116711575345996E-6</c:v>
                </c:pt>
                <c:pt idx="1362">
                  <c:v>2.5884350398631475E-6</c:v>
                </c:pt>
                <c:pt idx="1363">
                  <c:v>9.8360531514799625E-7</c:v>
                </c:pt>
                <c:pt idx="1364">
                  <c:v>3.7377001975623849E-7</c:v>
                </c:pt>
                <c:pt idx="1365">
                  <c:v>1.4203260750737061E-7</c:v>
                </c:pt>
                <c:pt idx="1366">
                  <c:v>5.3972390852800845E-8</c:v>
                </c:pt>
                <c:pt idx="1367">
                  <c:v>2.0509508524064319E-8</c:v>
                </c:pt>
                <c:pt idx="1368">
                  <c:v>7.7936132391444408E-9</c:v>
                </c:pt>
                <c:pt idx="1369">
                  <c:v>21.076900609558304</c:v>
                </c:pt>
                <c:pt idx="1370">
                  <c:v>4.5739194706557873</c:v>
                </c:pt>
                <c:pt idx="1371">
                  <c:v>0.67587880788468835</c:v>
                </c:pt>
                <c:pt idx="1372">
                  <c:v>0.25683394699618162</c:v>
                </c:pt>
                <c:pt idx="1373">
                  <c:v>9.7596899858549011E-2</c:v>
                </c:pt>
                <c:pt idx="1374">
                  <c:v>2.8628449345927174</c:v>
                </c:pt>
                <c:pt idx="1375">
                  <c:v>1.4092992339574475E-2</c:v>
                </c:pt>
                <c:pt idx="1376">
                  <c:v>5.3553370890383001E-3</c:v>
                </c:pt>
                <c:pt idx="1377">
                  <c:v>2.0350280938345542E-3</c:v>
                </c:pt>
                <c:pt idx="1378">
                  <c:v>7.7331067565713043E-4</c:v>
                </c:pt>
                <c:pt idx="1379">
                  <c:v>2.9385805674970962E-4</c:v>
                </c:pt>
                <c:pt idx="1380">
                  <c:v>1.1166606156488965E-4</c:v>
                </c:pt>
                <c:pt idx="1381">
                  <c:v>4.2433103394658061E-5</c:v>
                </c:pt>
                <c:pt idx="1382">
                  <c:v>1.6124579289970065E-5</c:v>
                </c:pt>
                <c:pt idx="1383">
                  <c:v>6.127340130188626E-6</c:v>
                </c:pt>
                <c:pt idx="1384">
                  <c:v>0.27275812175159181</c:v>
                </c:pt>
                <c:pt idx="1385">
                  <c:v>8.847879147992375E-7</c:v>
                </c:pt>
                <c:pt idx="1386">
                  <c:v>2.2058451884991244</c:v>
                </c:pt>
                <c:pt idx="1387">
                  <c:v>1.2776337489700989E-7</c:v>
                </c:pt>
                <c:pt idx="1388">
                  <c:v>4.8550082460863745E-8</c:v>
                </c:pt>
                <c:pt idx="1389">
                  <c:v>1.8449031335128224E-8</c:v>
                </c:pt>
                <c:pt idx="1390">
                  <c:v>7.0106319073487255E-9</c:v>
                </c:pt>
                <c:pt idx="1391">
                  <c:v>2.6640401247925161E-9</c:v>
                </c:pt>
                <c:pt idx="1392">
                  <c:v>1.0123352474211558E-9</c:v>
                </c:pt>
                <c:pt idx="1393">
                  <c:v>3.846873940200393E-10</c:v>
                </c:pt>
                <c:pt idx="1394">
                  <c:v>1.4618120972761495E-10</c:v>
                </c:pt>
                <c:pt idx="1395">
                  <c:v>5.5548859696493687E-11</c:v>
                </c:pt>
                <c:pt idx="1396">
                  <c:v>1.6235248146771515</c:v>
                </c:pt>
                <c:pt idx="1397">
                  <c:v>8.0212553401736883E-12</c:v>
                </c:pt>
                <c:pt idx="1398">
                  <c:v>3.0480770292660014E-12</c:v>
                </c:pt>
                <c:pt idx="1399">
                  <c:v>1.1582692711210804E-12</c:v>
                </c:pt>
                <c:pt idx="1400">
                  <c:v>4.4014232302601057E-13</c:v>
                </c:pt>
                <c:pt idx="1401">
                  <c:v>1.6725408274988404E-13</c:v>
                </c:pt>
                <c:pt idx="1402">
                  <c:v>6.3556551444955926E-14</c:v>
                </c:pt>
                <c:pt idx="1403">
                  <c:v>2.4151489549083254E-14</c:v>
                </c:pt>
                <c:pt idx="1404">
                  <c:v>9.1775660286516376E-15</c:v>
                </c:pt>
                <c:pt idx="1405">
                  <c:v>3.0654597138322681</c:v>
                </c:pt>
                <c:pt idx="1406">
                  <c:v>1.3252405345372965E-15</c:v>
                </c:pt>
                <c:pt idx="1407">
                  <c:v>3.601917972119085</c:v>
                </c:pt>
                <c:pt idx="1408">
                  <c:v>5.0047111986972865</c:v>
                </c:pt>
                <c:pt idx="1409">
                  <c:v>2.2060003609831047</c:v>
                </c:pt>
                <c:pt idx="1410">
                  <c:v>5.2668162585718257</c:v>
                </c:pt>
                <c:pt idx="1411">
                  <c:v>1.0500565639447249E-17</c:v>
                </c:pt>
                <c:pt idx="1412">
                  <c:v>6.689144876793323</c:v>
                </c:pt>
                <c:pt idx="1413">
                  <c:v>1.5162816783361824E-18</c:v>
                </c:pt>
                <c:pt idx="1414">
                  <c:v>5.7618703776774944E-19</c:v>
                </c:pt>
                <c:pt idx="1415">
                  <c:v>2.1895107435174475E-19</c:v>
                </c:pt>
                <c:pt idx="1416">
                  <c:v>8.3201408253662998E-20</c:v>
                </c:pt>
                <c:pt idx="1417">
                  <c:v>2.2436953461436464</c:v>
                </c:pt>
                <c:pt idx="1418">
                  <c:v>5.0142106166263112</c:v>
                </c:pt>
                <c:pt idx="1419">
                  <c:v>4.5654276736949957E-21</c:v>
                </c:pt>
                <c:pt idx="1420">
                  <c:v>0.16969602840808615</c:v>
                </c:pt>
                <c:pt idx="1421">
                  <c:v>3.3435039818228978</c:v>
                </c:pt>
                <c:pt idx="1422">
                  <c:v>2.5051414731099185E-22</c:v>
                </c:pt>
                <c:pt idx="1423">
                  <c:v>9.5195375978176902E-23</c:v>
                </c:pt>
                <c:pt idx="1424">
                  <c:v>3.6174242871707223E-23</c:v>
                </c:pt>
                <c:pt idx="1425">
                  <c:v>1.3746212291248746E-23</c:v>
                </c:pt>
                <c:pt idx="1426">
                  <c:v>5.2235606706745224E-24</c:v>
                </c:pt>
                <c:pt idx="1427">
                  <c:v>1.9849530548563186E-24</c:v>
                </c:pt>
                <c:pt idx="1428">
                  <c:v>7.5428216084540108E-25</c:v>
                </c:pt>
                <c:pt idx="1429">
                  <c:v>6.7639732187743711</c:v>
                </c:pt>
                <c:pt idx="1430">
                  <c:v>6.2885475159027173</c:v>
                </c:pt>
                <c:pt idx="1431">
                  <c:v>4.1388970729908846E-26</c:v>
                </c:pt>
                <c:pt idx="1432">
                  <c:v>1.0799612732816641</c:v>
                </c:pt>
                <c:pt idx="1433">
                  <c:v>5.9765673733988372E-27</c:v>
                </c:pt>
                <c:pt idx="1434">
                  <c:v>2.2119199879882125</c:v>
                </c:pt>
                <c:pt idx="1435">
                  <c:v>3.6778006701866697</c:v>
                </c:pt>
                <c:pt idx="1436">
                  <c:v>3.2794620491314104E-28</c:v>
                </c:pt>
                <c:pt idx="1437">
                  <c:v>1.2461955786699361E-28</c:v>
                </c:pt>
                <c:pt idx="1438">
                  <c:v>4.735543198945757E-29</c:v>
                </c:pt>
                <c:pt idx="1439">
                  <c:v>1.7995064155993875E-29</c:v>
                </c:pt>
                <c:pt idx="1440">
                  <c:v>6.8381243792776738E-30</c:v>
                </c:pt>
                <c:pt idx="1441">
                  <c:v>3.7353005727958446</c:v>
                </c:pt>
                <c:pt idx="1442">
                  <c:v>9.8742516036769633E-31</c:v>
                </c:pt>
                <c:pt idx="1443">
                  <c:v>3.7522156093972458E-31</c:v>
                </c:pt>
                <c:pt idx="1444">
                  <c:v>1.4258419315709533E-31</c:v>
                </c:pt>
                <c:pt idx="1445">
                  <c:v>0.1248562821988681</c:v>
                </c:pt>
                <c:pt idx="1446">
                  <c:v>2.0589157491884566E-32</c:v>
                </c:pt>
                <c:pt idx="1447">
                  <c:v>6.3084462701529729</c:v>
                </c:pt>
                <c:pt idx="1448">
                  <c:v>2.973074341828132E-33</c:v>
                </c:pt>
                <c:pt idx="1449">
                  <c:v>1.1297682498946903E-33</c:v>
                </c:pt>
                <c:pt idx="1450">
                  <c:v>4.2931193495998223E-34</c:v>
                </c:pt>
                <c:pt idx="1451">
                  <c:v>1.6313853528479328E-34</c:v>
                </c:pt>
                <c:pt idx="1452">
                  <c:v>6.1992643408221438E-35</c:v>
                </c:pt>
                <c:pt idx="1453">
                  <c:v>6.6036585934307377</c:v>
                </c:pt>
                <c:pt idx="1454">
                  <c:v>22.495720313767407</c:v>
                </c:pt>
                <c:pt idx="1455">
                  <c:v>4.1118709741749768</c:v>
                </c:pt>
                <c:pt idx="1456">
                  <c:v>1.5625109701864914</c:v>
                </c:pt>
                <c:pt idx="1457">
                  <c:v>0.59375416867086683</c:v>
                </c:pt>
                <c:pt idx="1458">
                  <c:v>0.22562658409492942</c:v>
                </c:pt>
                <c:pt idx="1459">
                  <c:v>8.573810195607319E-2</c:v>
                </c:pt>
                <c:pt idx="1460">
                  <c:v>3.2580478743307807E-2</c:v>
                </c:pt>
                <c:pt idx="1461">
                  <c:v>1.2380581922456967E-2</c:v>
                </c:pt>
                <c:pt idx="1462">
                  <c:v>4.7046211305336472E-3</c:v>
                </c:pt>
                <c:pt idx="1463">
                  <c:v>1.7877560296027861E-3</c:v>
                </c:pt>
                <c:pt idx="1464">
                  <c:v>6.7934729124905879E-4</c:v>
                </c:pt>
                <c:pt idx="1465">
                  <c:v>2.5815197067464231E-4</c:v>
                </c:pt>
                <c:pt idx="1466">
                  <c:v>2.8625675265458281</c:v>
                </c:pt>
                <c:pt idx="1467">
                  <c:v>3.7277144565418355E-5</c:v>
                </c:pt>
                <c:pt idx="1468">
                  <c:v>1.4165314934858974E-5</c:v>
                </c:pt>
                <c:pt idx="1469">
                  <c:v>5.3828196752464102E-6</c:v>
                </c:pt>
                <c:pt idx="1470">
                  <c:v>2.0454714765936363E-6</c:v>
                </c:pt>
                <c:pt idx="1471">
                  <c:v>7.7727916110558177E-7</c:v>
                </c:pt>
                <c:pt idx="1472">
                  <c:v>2.953660812201211E-7</c:v>
                </c:pt>
                <c:pt idx="1473">
                  <c:v>1.1223911086364605E-7</c:v>
                </c:pt>
                <c:pt idx="1474">
                  <c:v>4.2650862128185491E-8</c:v>
                </c:pt>
                <c:pt idx="1475">
                  <c:v>1.6207327608710489E-8</c:v>
                </c:pt>
                <c:pt idx="1476">
                  <c:v>6.1587844913099861E-9</c:v>
                </c:pt>
                <c:pt idx="1477">
                  <c:v>2.3403381066977948E-9</c:v>
                </c:pt>
                <c:pt idx="1478">
                  <c:v>8.8932848054516209E-10</c:v>
                </c:pt>
                <c:pt idx="1479">
                  <c:v>1.2553347050474923</c:v>
                </c:pt>
                <c:pt idx="1480">
                  <c:v>7.0110071959144653</c:v>
                </c:pt>
                <c:pt idx="1481">
                  <c:v>85.764067867896401</c:v>
                </c:pt>
                <c:pt idx="1482">
                  <c:v>30.988889894222218</c:v>
                </c:pt>
                <c:pt idx="1483">
                  <c:v>10.099961757680324</c:v>
                </c:pt>
                <c:pt idx="1484">
                  <c:v>3.8379854679185237</c:v>
                </c:pt>
                <c:pt idx="1485">
                  <c:v>1.4584344778090388</c:v>
                </c:pt>
                <c:pt idx="1486">
                  <c:v>0.55420510156743485</c:v>
                </c:pt>
                <c:pt idx="1487">
                  <c:v>0.21059793859562523</c:v>
                </c:pt>
                <c:pt idx="1488">
                  <c:v>8.0027216666337581E-2</c:v>
                </c:pt>
                <c:pt idx="1489">
                  <c:v>7.2497151357998941</c:v>
                </c:pt>
                <c:pt idx="1490">
                  <c:v>1.1555930086619145E-2</c:v>
                </c:pt>
                <c:pt idx="1491">
                  <c:v>0.31113406848492559</c:v>
                </c:pt>
                <c:pt idx="1492">
                  <c:v>41.402796257232971</c:v>
                </c:pt>
                <c:pt idx="1493">
                  <c:v>9.6590720890476032</c:v>
                </c:pt>
                <c:pt idx="1494">
                  <c:v>3.8790946524569643</c:v>
                </c:pt>
                <c:pt idx="1495">
                  <c:v>1.3574214726299072</c:v>
                </c:pt>
                <c:pt idx="1496">
                  <c:v>0.51582015959936467</c:v>
                </c:pt>
                <c:pt idx="1497">
                  <c:v>0.1960116606477586</c:v>
                </c:pt>
                <c:pt idx="1498">
                  <c:v>7.4484431046148283E-2</c:v>
                </c:pt>
                <c:pt idx="1499">
                  <c:v>2.8304083797536347E-2</c:v>
                </c:pt>
                <c:pt idx="1500">
                  <c:v>1.0755551843063812E-2</c:v>
                </c:pt>
                <c:pt idx="1501">
                  <c:v>2.3885358921910691</c:v>
                </c:pt>
                <c:pt idx="1502">
                  <c:v>1.5531016861384142E-3</c:v>
                </c:pt>
                <c:pt idx="1503">
                  <c:v>5.9017864073259731E-4</c:v>
                </c:pt>
                <c:pt idx="1504">
                  <c:v>2.2426788347838702E-4</c:v>
                </c:pt>
                <c:pt idx="1505">
                  <c:v>8.5221795721787062E-5</c:v>
                </c:pt>
                <c:pt idx="1506">
                  <c:v>3.2384282374279077E-5</c:v>
                </c:pt>
                <c:pt idx="1507">
                  <c:v>1.2306027302226051E-5</c:v>
                </c:pt>
                <c:pt idx="1508">
                  <c:v>4.6762903748458984E-6</c:v>
                </c:pt>
                <c:pt idx="1509">
                  <c:v>1.7769903424414418E-6</c:v>
                </c:pt>
                <c:pt idx="1510">
                  <c:v>6.7525633012774792E-7</c:v>
                </c:pt>
                <c:pt idx="1511">
                  <c:v>2.565974054485442E-7</c:v>
                </c:pt>
                <c:pt idx="1512">
                  <c:v>9.7507014070446789E-8</c:v>
                </c:pt>
                <c:pt idx="1513">
                  <c:v>3.705266534676978E-8</c:v>
                </c:pt>
                <c:pt idx="1514">
                  <c:v>1.4080012831772519E-8</c:v>
                </c:pt>
                <c:pt idx="1515">
                  <c:v>6.9942939336768202</c:v>
                </c:pt>
                <c:pt idx="1516">
                  <c:v>2.0331538529079515E-9</c:v>
                </c:pt>
                <c:pt idx="1517">
                  <c:v>7.7259846410502148E-10</c:v>
                </c:pt>
                <c:pt idx="1518">
                  <c:v>3.0730145128422759</c:v>
                </c:pt>
                <c:pt idx="1519">
                  <c:v>4.1832772717108382</c:v>
                </c:pt>
                <c:pt idx="1520">
                  <c:v>4.2394022922370739E-11</c:v>
                </c:pt>
                <c:pt idx="1521">
                  <c:v>1.6109728710500878E-11</c:v>
                </c:pt>
                <c:pt idx="1522">
                  <c:v>6.1216969099903347E-12</c:v>
                </c:pt>
                <c:pt idx="1523">
                  <c:v>2.3262448257963273E-12</c:v>
                </c:pt>
                <c:pt idx="1524">
                  <c:v>8.839730338026045E-13</c:v>
                </c:pt>
                <c:pt idx="1525">
                  <c:v>5.1930423835662038</c:v>
                </c:pt>
                <c:pt idx="1526">
                  <c:v>1.2764570608109608E-13</c:v>
                </c:pt>
                <c:pt idx="1527">
                  <c:v>4.8505368310816524E-14</c:v>
                </c:pt>
                <c:pt idx="1528">
                  <c:v>1.8432039958110276E-14</c:v>
                </c:pt>
                <c:pt idx="1529">
                  <c:v>7.004175184081905E-15</c:v>
                </c:pt>
                <c:pt idx="1530">
                  <c:v>1.0279686574791502</c:v>
                </c:pt>
                <c:pt idx="1531">
                  <c:v>1.011402896581427E-15</c:v>
                </c:pt>
                <c:pt idx="1532">
                  <c:v>3.8433310070094232E-16</c:v>
                </c:pt>
                <c:pt idx="1533">
                  <c:v>1.4604657826635811E-16</c:v>
                </c:pt>
                <c:pt idx="1534">
                  <c:v>5.5497699741216081E-17</c:v>
                </c:pt>
                <c:pt idx="1535">
                  <c:v>2.1089125901662109E-17</c:v>
                </c:pt>
                <c:pt idx="1536">
                  <c:v>8.0138678426316021E-18</c:v>
                </c:pt>
                <c:pt idx="1537">
                  <c:v>29.274533748397111</c:v>
                </c:pt>
                <c:pt idx="1538">
                  <c:v>10.667789820408188</c:v>
                </c:pt>
                <c:pt idx="1539">
                  <c:v>2.2770695564384491</c:v>
                </c:pt>
                <c:pt idx="1540">
                  <c:v>5.7869040934672045</c:v>
                </c:pt>
                <c:pt idx="1541">
                  <c:v>3.381865561026062</c:v>
                </c:pt>
                <c:pt idx="1542">
                  <c:v>0.12494736070089059</c:v>
                </c:pt>
                <c:pt idx="1543">
                  <c:v>4.7479997066338431E-2</c:v>
                </c:pt>
                <c:pt idx="1544">
                  <c:v>1.8042398885208605E-2</c:v>
                </c:pt>
                <c:pt idx="1545">
                  <c:v>6.8561115763792688E-3</c:v>
                </c:pt>
                <c:pt idx="1546">
                  <c:v>2.6053223990241221E-3</c:v>
                </c:pt>
                <c:pt idx="1547">
                  <c:v>9.9002251162916624E-4</c:v>
                </c:pt>
                <c:pt idx="1548">
                  <c:v>3.7620855441908313E-4</c:v>
                </c:pt>
                <c:pt idx="1549">
                  <c:v>1.4295925067925162E-4</c:v>
                </c:pt>
                <c:pt idx="1550">
                  <c:v>5.432451525811561E-5</c:v>
                </c:pt>
                <c:pt idx="1551">
                  <c:v>2.0643315798083933E-5</c:v>
                </c:pt>
                <c:pt idx="1552">
                  <c:v>7.8444600032718949E-6</c:v>
                </c:pt>
                <c:pt idx="1553">
                  <c:v>3.0371145048466346</c:v>
                </c:pt>
                <c:pt idx="1554">
                  <c:v>1.1327400244724615E-6</c:v>
                </c:pt>
                <c:pt idx="1555">
                  <c:v>4.3044120929953533E-7</c:v>
                </c:pt>
                <c:pt idx="1556">
                  <c:v>1.6356765953382344E-7</c:v>
                </c:pt>
                <c:pt idx="1557">
                  <c:v>6.2155710622852904E-8</c:v>
                </c:pt>
                <c:pt idx="1558">
                  <c:v>2.3619170036684109E-8</c:v>
                </c:pt>
                <c:pt idx="1559">
                  <c:v>8.975284613939961E-9</c:v>
                </c:pt>
                <c:pt idx="1560">
                  <c:v>5.0727788110900454</c:v>
                </c:pt>
                <c:pt idx="1561">
                  <c:v>2.7907992432457345</c:v>
                </c:pt>
                <c:pt idx="1562">
                  <c:v>4.4434208226419187</c:v>
                </c:pt>
                <c:pt idx="1563">
                  <c:v>1.8714689058772312E-10</c:v>
                </c:pt>
                <c:pt idx="1564">
                  <c:v>7.111581842333479E-11</c:v>
                </c:pt>
                <c:pt idx="1565">
                  <c:v>2.7024011000867221E-11</c:v>
                </c:pt>
                <c:pt idx="1566">
                  <c:v>1.0269124180329544E-11</c:v>
                </c:pt>
                <c:pt idx="1567">
                  <c:v>3.902267188525227E-12</c:v>
                </c:pt>
                <c:pt idx="1568">
                  <c:v>3.7333500344275996</c:v>
                </c:pt>
                <c:pt idx="1569">
                  <c:v>5.6348738202304275E-13</c:v>
                </c:pt>
                <c:pt idx="1570">
                  <c:v>2.1412520516875627E-13</c:v>
                </c:pt>
                <c:pt idx="1571">
                  <c:v>8.1367577964127382E-14</c:v>
                </c:pt>
                <c:pt idx="1572">
                  <c:v>3.0919679626368405E-14</c:v>
                </c:pt>
                <c:pt idx="1573">
                  <c:v>1.1749478258019994E-14</c:v>
                </c:pt>
                <c:pt idx="1574">
                  <c:v>6.6187807553701221</c:v>
                </c:pt>
                <c:pt idx="1575">
                  <c:v>3.4019275375243665</c:v>
                </c:pt>
                <c:pt idx="1576">
                  <c:v>6.4471737097407295E-16</c:v>
                </c:pt>
                <c:pt idx="1577">
                  <c:v>2.4499260097014779E-16</c:v>
                </c:pt>
                <c:pt idx="1578">
                  <c:v>9.3097188368656146E-17</c:v>
                </c:pt>
                <c:pt idx="1579">
                  <c:v>3.5376931580089335E-17</c:v>
                </c:pt>
                <c:pt idx="1580">
                  <c:v>1.3443234000433949E-17</c:v>
                </c:pt>
                <c:pt idx="1581">
                  <c:v>5.1084289201649E-18</c:v>
                </c:pt>
                <c:pt idx="1582">
                  <c:v>1.9412029896626621E-18</c:v>
                </c:pt>
                <c:pt idx="1583">
                  <c:v>7.3765713607181165E-19</c:v>
                </c:pt>
                <c:pt idx="1584">
                  <c:v>2.8030971170728845E-19</c:v>
                </c:pt>
                <c:pt idx="1585">
                  <c:v>1.065176904487696E-19</c:v>
                </c:pt>
                <c:pt idx="1586">
                  <c:v>4.0476722370532452E-20</c:v>
                </c:pt>
                <c:pt idx="1587">
                  <c:v>1.5381154500802334E-20</c:v>
                </c:pt>
                <c:pt idx="1588">
                  <c:v>0.12462658883643712</c:v>
                </c:pt>
                <c:pt idx="1589">
                  <c:v>2.2210387099158568E-21</c:v>
                </c:pt>
                <c:pt idx="1590">
                  <c:v>8.4399470976802565E-22</c:v>
                </c:pt>
                <c:pt idx="1591">
                  <c:v>3.207179897118498E-22</c:v>
                </c:pt>
                <c:pt idx="1592">
                  <c:v>1.2187283609050291E-22</c:v>
                </c:pt>
                <c:pt idx="1593">
                  <c:v>4.6311677714391103E-23</c:v>
                </c:pt>
                <c:pt idx="1594">
                  <c:v>1.7598437531468622E-23</c:v>
                </c:pt>
                <c:pt idx="1595">
                  <c:v>6.6874062619580759E-24</c:v>
                </c:pt>
                <c:pt idx="1596">
                  <c:v>2.9423764975737194</c:v>
                </c:pt>
                <c:pt idx="1597">
                  <c:v>9.656614642267463E-25</c:v>
                </c:pt>
                <c:pt idx="1598">
                  <c:v>7.572353050154379</c:v>
                </c:pt>
                <c:pt idx="1599">
                  <c:v>1.3944151543434212E-25</c:v>
                </c:pt>
                <c:pt idx="1600">
                  <c:v>9.4053582269599385</c:v>
                </c:pt>
                <c:pt idx="1601">
                  <c:v>0.41861134578144898</c:v>
                </c:pt>
                <c:pt idx="1602">
                  <c:v>0.11139808860579085</c:v>
                </c:pt>
                <c:pt idx="1603">
                  <c:v>3.4417777707647494</c:v>
                </c:pt>
                <c:pt idx="1604">
                  <c:v>1.6085883994676198E-2</c:v>
                </c:pt>
                <c:pt idx="1605">
                  <c:v>6.1126359179769565E-3</c:v>
                </c:pt>
                <c:pt idx="1606">
                  <c:v>2.3228016488312433E-3</c:v>
                </c:pt>
                <c:pt idx="1607">
                  <c:v>8.8266462655587242E-4</c:v>
                </c:pt>
                <c:pt idx="1608">
                  <c:v>3.3541255809123148E-4</c:v>
                </c:pt>
                <c:pt idx="1609">
                  <c:v>1.2745677207466797E-4</c:v>
                </c:pt>
                <c:pt idx="1610">
                  <c:v>2.8275741902723013</c:v>
                </c:pt>
                <c:pt idx="1611">
                  <c:v>1.840475788758205E-5</c:v>
                </c:pt>
                <c:pt idx="1612">
                  <c:v>5.8927257840572622</c:v>
                </c:pt>
                <c:pt idx="1613">
                  <c:v>2.2560167928645298</c:v>
                </c:pt>
                <c:pt idx="1614">
                  <c:v>1.0099058748074026E-6</c:v>
                </c:pt>
                <c:pt idx="1615">
                  <c:v>3.8376423242681301E-7</c:v>
                </c:pt>
                <c:pt idx="1616">
                  <c:v>1.4583040832218894E-7</c:v>
                </c:pt>
                <c:pt idx="1617">
                  <c:v>5.5415555162431794E-8</c:v>
                </c:pt>
                <c:pt idx="1618">
                  <c:v>2.105791096172408E-8</c:v>
                </c:pt>
                <c:pt idx="1619">
                  <c:v>8.002006165455149E-9</c:v>
                </c:pt>
                <c:pt idx="1620">
                  <c:v>3.0407623428729573E-9</c:v>
                </c:pt>
                <c:pt idx="1621">
                  <c:v>1.1554896902917236E-9</c:v>
                </c:pt>
                <c:pt idx="1622">
                  <c:v>4.3908608231085502E-10</c:v>
                </c:pt>
                <c:pt idx="1623">
                  <c:v>1.6685271127812492E-10</c:v>
                </c:pt>
                <c:pt idx="1624">
                  <c:v>6.3404030285687474E-11</c:v>
                </c:pt>
                <c:pt idx="1625">
                  <c:v>2.4093531508561242E-11</c:v>
                </c:pt>
                <c:pt idx="1626">
                  <c:v>9.1555419732532723E-12</c:v>
                </c:pt>
                <c:pt idx="1627">
                  <c:v>3.4791059498362439E-12</c:v>
                </c:pt>
                <c:pt idx="1628">
                  <c:v>1.3220602609377728E-12</c:v>
                </c:pt>
                <c:pt idx="1629">
                  <c:v>5.0238289915635361E-13</c:v>
                </c:pt>
                <c:pt idx="1630">
                  <c:v>1.9090550167941438E-13</c:v>
                </c:pt>
                <c:pt idx="1631">
                  <c:v>7.2544090638177474E-14</c:v>
                </c:pt>
                <c:pt idx="1632">
                  <c:v>2.7566754442507442E-14</c:v>
                </c:pt>
                <c:pt idx="1633">
                  <c:v>1.0475366688152828E-14</c:v>
                </c:pt>
                <c:pt idx="1634">
                  <c:v>3.9806393414980745E-15</c:v>
                </c:pt>
                <c:pt idx="1635">
                  <c:v>1.5126429497692686E-15</c:v>
                </c:pt>
                <c:pt idx="1636">
                  <c:v>2.8344271595727801</c:v>
                </c:pt>
                <c:pt idx="1637">
                  <c:v>2.1842564194668236E-16</c:v>
                </c:pt>
                <c:pt idx="1638">
                  <c:v>8.3001743939739314E-17</c:v>
                </c:pt>
                <c:pt idx="1639">
                  <c:v>0.28566952873182144</c:v>
                </c:pt>
                <c:pt idx="1640">
                  <c:v>1.1985451824898354E-17</c:v>
                </c:pt>
                <c:pt idx="1641">
                  <c:v>4.5544716934613746E-18</c:v>
                </c:pt>
                <c:pt idx="1642">
                  <c:v>1.7306992435153226E-18</c:v>
                </c:pt>
                <c:pt idx="1643">
                  <c:v>6.5766571253582256E-19</c:v>
                </c:pt>
                <c:pt idx="1644">
                  <c:v>5.8413243694151458</c:v>
                </c:pt>
                <c:pt idx="1645">
                  <c:v>2.868627226917559</c:v>
                </c:pt>
                <c:pt idx="1646">
                  <c:v>1.1341989799300689</c:v>
                </c:pt>
                <c:pt idx="1647">
                  <c:v>1.3713224531740947E-20</c:v>
                </c:pt>
                <c:pt idx="1648">
                  <c:v>5.2110253220615614E-21</c:v>
                </c:pt>
                <c:pt idx="1649">
                  <c:v>1.9801896223833931E-21</c:v>
                </c:pt>
                <c:pt idx="1650">
                  <c:v>7.524720565056895E-22</c:v>
                </c:pt>
                <c:pt idx="1651">
                  <c:v>2.1561927641748926</c:v>
                </c:pt>
                <c:pt idx="1652">
                  <c:v>1.0865696495942156E-22</c:v>
                </c:pt>
                <c:pt idx="1653">
                  <c:v>4.12896466845802E-23</c:v>
                </c:pt>
                <c:pt idx="1654">
                  <c:v>1.5690065740140475E-23</c:v>
                </c:pt>
                <c:pt idx="1655">
                  <c:v>5.9622249812533819E-24</c:v>
                </c:pt>
                <c:pt idx="1656">
                  <c:v>2.265645492876285E-24</c:v>
                </c:pt>
                <c:pt idx="1657">
                  <c:v>8.6094528729298834E-25</c:v>
                </c:pt>
                <c:pt idx="1658">
                  <c:v>7.0093616204673506</c:v>
                </c:pt>
                <c:pt idx="1659">
                  <c:v>45.547688208565077</c:v>
                </c:pt>
                <c:pt idx="1660">
                  <c:v>10.752025619893057</c:v>
                </c:pt>
                <c:pt idx="1661">
                  <c:v>4.6106029835116189</c:v>
                </c:pt>
                <c:pt idx="1662">
                  <c:v>1.5525924995125575</c:v>
                </c:pt>
                <c:pt idx="1663">
                  <c:v>0.5899851498147719</c:v>
                </c:pt>
                <c:pt idx="1664">
                  <c:v>0.22419435692961331</c:v>
                </c:pt>
                <c:pt idx="1665">
                  <c:v>8.519385563325306E-2</c:v>
                </c:pt>
                <c:pt idx="1666">
                  <c:v>3.2373665140636165E-2</c:v>
                </c:pt>
                <c:pt idx="1667">
                  <c:v>1.2301992753441744E-2</c:v>
                </c:pt>
                <c:pt idx="1668">
                  <c:v>4.6747572463078629E-3</c:v>
                </c:pt>
                <c:pt idx="1669">
                  <c:v>6.3009772989884878</c:v>
                </c:pt>
                <c:pt idx="1670">
                  <c:v>6.7503494636685535E-4</c:v>
                </c:pt>
                <c:pt idx="1671">
                  <c:v>2.5651327961940509E-4</c:v>
                </c:pt>
                <c:pt idx="1672">
                  <c:v>9.7475046255373905E-5</c:v>
                </c:pt>
                <c:pt idx="1673">
                  <c:v>3.7040517577042088E-5</c:v>
                </c:pt>
                <c:pt idx="1674">
                  <c:v>1.4075396679275995E-5</c:v>
                </c:pt>
                <c:pt idx="1675">
                  <c:v>5.3486507381248789E-6</c:v>
                </c:pt>
                <c:pt idx="1676">
                  <c:v>2.0324872804874535E-6</c:v>
                </c:pt>
                <c:pt idx="1677">
                  <c:v>7.7234516658523258E-7</c:v>
                </c:pt>
                <c:pt idx="1678">
                  <c:v>2.9349116330238833E-7</c:v>
                </c:pt>
                <c:pt idx="1679">
                  <c:v>1.1152664205490758E-7</c:v>
                </c:pt>
                <c:pt idx="1680">
                  <c:v>4.2380123980864883E-8</c:v>
                </c:pt>
                <c:pt idx="1681">
                  <c:v>1.6104447112728657E-8</c:v>
                </c:pt>
                <c:pt idx="1682">
                  <c:v>6.1196899028368911E-9</c:v>
                </c:pt>
                <c:pt idx="1683">
                  <c:v>2.3254821630780187E-9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2-4418-8A9A-F73A27A9B12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2-4418-8A9A-F73A27A9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3.738436438114773</v>
      </c>
      <c r="G6" s="13">
        <f t="shared" ref="G6:G69" si="0">IF((F6-$J$2)&gt;0,$I$2*(F6-$J$2),0)</f>
        <v>0</v>
      </c>
      <c r="H6" s="13">
        <f t="shared" ref="H6:H69" si="1">F6-G6</f>
        <v>3.738436438114773</v>
      </c>
      <c r="I6" s="15">
        <f>H6+$H$3-$J$3</f>
        <v>-0.261563561885227</v>
      </c>
      <c r="J6" s="13">
        <f t="shared" ref="J6:J69" si="2">I6/SQRT(1+(I6/($K$2*(300+(25*Q6)+0.05*(Q6)^3)))^2)</f>
        <v>-0.2615629683809898</v>
      </c>
      <c r="K6" s="13">
        <f t="shared" ref="K6:K69" si="3">I6-J6</f>
        <v>-5.9350423720072598E-7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22.73638922649517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4.6908344642133883</v>
      </c>
      <c r="G7" s="13">
        <f t="shared" si="0"/>
        <v>0</v>
      </c>
      <c r="H7" s="13">
        <f t="shared" si="1"/>
        <v>4.6908344642133883</v>
      </c>
      <c r="I7" s="16">
        <f t="shared" ref="I7:I70" si="8">H7+K6-L6</f>
        <v>4.6908338707091515</v>
      </c>
      <c r="J7" s="13">
        <f t="shared" si="2"/>
        <v>4.6867646741504183</v>
      </c>
      <c r="K7" s="13">
        <f t="shared" si="3"/>
        <v>4.069196558733168E-3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21.502548454790809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79.746474898180097</v>
      </c>
      <c r="G8" s="13">
        <f t="shared" si="0"/>
        <v>6.5769223887864321</v>
      </c>
      <c r="H8" s="13">
        <f t="shared" si="1"/>
        <v>73.169552509393668</v>
      </c>
      <c r="I8" s="16">
        <f t="shared" si="8"/>
        <v>73.173621705952399</v>
      </c>
      <c r="J8" s="13">
        <f t="shared" si="2"/>
        <v>51.588971835958255</v>
      </c>
      <c r="K8" s="13">
        <f t="shared" si="3"/>
        <v>21.584649869994145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6.5769223887864321</v>
      </c>
      <c r="Q8" s="41">
        <v>15.31811777802854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135.9486982891685</v>
      </c>
      <c r="G9" s="13">
        <f t="shared" si="0"/>
        <v>14.689775455068709</v>
      </c>
      <c r="H9" s="13">
        <f t="shared" si="1"/>
        <v>121.25892283409979</v>
      </c>
      <c r="I9" s="16">
        <f t="shared" si="8"/>
        <v>142.84357270409393</v>
      </c>
      <c r="J9" s="13">
        <f t="shared" si="2"/>
        <v>54.733527804463186</v>
      </c>
      <c r="K9" s="13">
        <f t="shared" si="3"/>
        <v>88.110044899630736</v>
      </c>
      <c r="L9" s="13">
        <f t="shared" si="4"/>
        <v>48.972311655936849</v>
      </c>
      <c r="M9" s="13">
        <f t="shared" si="9"/>
        <v>48.972311655936849</v>
      </c>
      <c r="N9" s="13">
        <f t="shared" si="5"/>
        <v>30.362833226680845</v>
      </c>
      <c r="O9" s="13">
        <f t="shared" si="6"/>
        <v>45.052608681749554</v>
      </c>
      <c r="Q9" s="41">
        <v>12.345495295905289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55.227434290291647</v>
      </c>
      <c r="G10" s="13">
        <f t="shared" si="0"/>
        <v>3.0375717763709331</v>
      </c>
      <c r="H10" s="13">
        <f t="shared" si="1"/>
        <v>52.189862513920716</v>
      </c>
      <c r="I10" s="16">
        <f t="shared" si="8"/>
        <v>91.327595757614617</v>
      </c>
      <c r="J10" s="13">
        <f t="shared" si="2"/>
        <v>49.919011469034615</v>
      </c>
      <c r="K10" s="13">
        <f t="shared" si="3"/>
        <v>41.408584288580002</v>
      </c>
      <c r="L10" s="13">
        <f t="shared" si="4"/>
        <v>4.1650881927495185</v>
      </c>
      <c r="M10" s="13">
        <f t="shared" si="9"/>
        <v>22.774566622005526</v>
      </c>
      <c r="N10" s="13">
        <f t="shared" si="5"/>
        <v>14.120231305643426</v>
      </c>
      <c r="O10" s="13">
        <f t="shared" si="6"/>
        <v>17.157803082014357</v>
      </c>
      <c r="Q10" s="41">
        <v>12.433380593548391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36.376443663516021</v>
      </c>
      <c r="G11" s="13">
        <f t="shared" si="0"/>
        <v>0.31641044357182674</v>
      </c>
      <c r="H11" s="13">
        <f t="shared" si="1"/>
        <v>36.060033219944195</v>
      </c>
      <c r="I11" s="16">
        <f t="shared" si="8"/>
        <v>73.303529315774682</v>
      </c>
      <c r="J11" s="13">
        <f t="shared" si="2"/>
        <v>46.361650247091383</v>
      </c>
      <c r="K11" s="13">
        <f t="shared" si="3"/>
        <v>26.941879068683299</v>
      </c>
      <c r="L11" s="13">
        <f t="shared" si="4"/>
        <v>0</v>
      </c>
      <c r="M11" s="13">
        <f t="shared" si="9"/>
        <v>8.6543353163621006</v>
      </c>
      <c r="N11" s="13">
        <f t="shared" si="5"/>
        <v>5.365687896144502</v>
      </c>
      <c r="O11" s="13">
        <f t="shared" si="6"/>
        <v>5.6820983397163287</v>
      </c>
      <c r="Q11" s="41">
        <v>12.492550860504871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35.108042027931553</v>
      </c>
      <c r="G12" s="13">
        <f t="shared" si="0"/>
        <v>0.13331526552271622</v>
      </c>
      <c r="H12" s="13">
        <f t="shared" si="1"/>
        <v>34.974726762408835</v>
      </c>
      <c r="I12" s="16">
        <f t="shared" si="8"/>
        <v>61.916605831092134</v>
      </c>
      <c r="J12" s="13">
        <f t="shared" si="2"/>
        <v>46.417617331784065</v>
      </c>
      <c r="K12" s="13">
        <f t="shared" si="3"/>
        <v>15.498988499308069</v>
      </c>
      <c r="L12" s="13">
        <f t="shared" si="4"/>
        <v>0</v>
      </c>
      <c r="M12" s="13">
        <f t="shared" si="9"/>
        <v>3.2886474202175986</v>
      </c>
      <c r="N12" s="13">
        <f t="shared" si="5"/>
        <v>2.038961400534911</v>
      </c>
      <c r="O12" s="13">
        <f t="shared" si="6"/>
        <v>2.1722766660576274</v>
      </c>
      <c r="Q12" s="41">
        <v>14.79445986825157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36.112168873316868</v>
      </c>
      <c r="G13" s="13">
        <f t="shared" si="0"/>
        <v>0.27826208550611931</v>
      </c>
      <c r="H13" s="13">
        <f t="shared" si="1"/>
        <v>35.833906787810747</v>
      </c>
      <c r="I13" s="16">
        <f t="shared" si="8"/>
        <v>51.332895287118816</v>
      </c>
      <c r="J13" s="13">
        <f t="shared" si="2"/>
        <v>41.7286439973225</v>
      </c>
      <c r="K13" s="13">
        <f t="shared" si="3"/>
        <v>9.6042512897963164</v>
      </c>
      <c r="L13" s="13">
        <f t="shared" si="4"/>
        <v>0</v>
      </c>
      <c r="M13" s="13">
        <f t="shared" si="9"/>
        <v>1.2496860196826876</v>
      </c>
      <c r="N13" s="13">
        <f t="shared" si="5"/>
        <v>0.77480533220326631</v>
      </c>
      <c r="O13" s="13">
        <f t="shared" si="6"/>
        <v>1.0530674177093857</v>
      </c>
      <c r="Q13" s="41">
        <v>15.10071650588953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80.750018333943444</v>
      </c>
      <c r="G14" s="13">
        <f t="shared" si="0"/>
        <v>6.7217849929460671</v>
      </c>
      <c r="H14" s="13">
        <f t="shared" si="1"/>
        <v>74.028233340997375</v>
      </c>
      <c r="I14" s="16">
        <f t="shared" si="8"/>
        <v>83.632484630793698</v>
      </c>
      <c r="J14" s="13">
        <f t="shared" si="2"/>
        <v>60.724053906841732</v>
      </c>
      <c r="K14" s="13">
        <f t="shared" si="3"/>
        <v>22.908430723951966</v>
      </c>
      <c r="L14" s="13">
        <f t="shared" si="4"/>
        <v>0</v>
      </c>
      <c r="M14" s="13">
        <f t="shared" si="9"/>
        <v>0.47488068747942125</v>
      </c>
      <c r="N14" s="13">
        <f t="shared" si="5"/>
        <v>0.29442602623724118</v>
      </c>
      <c r="O14" s="13">
        <f t="shared" si="6"/>
        <v>7.0162110191833085</v>
      </c>
      <c r="Q14" s="41">
        <v>18.077099013045409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16.45137949475043</v>
      </c>
      <c r="G15" s="13">
        <f t="shared" si="0"/>
        <v>0</v>
      </c>
      <c r="H15" s="13">
        <f t="shared" si="1"/>
        <v>16.45137949475043</v>
      </c>
      <c r="I15" s="16">
        <f t="shared" si="8"/>
        <v>39.359810218702393</v>
      </c>
      <c r="J15" s="13">
        <f t="shared" si="2"/>
        <v>37.073874069788765</v>
      </c>
      <c r="K15" s="13">
        <f t="shared" si="3"/>
        <v>2.2859361489136276</v>
      </c>
      <c r="L15" s="13">
        <f t="shared" si="4"/>
        <v>0</v>
      </c>
      <c r="M15" s="13">
        <f t="shared" si="9"/>
        <v>0.18045466124218007</v>
      </c>
      <c r="N15" s="13">
        <f t="shared" si="5"/>
        <v>0.11188188997015164</v>
      </c>
      <c r="O15" s="13">
        <f t="shared" si="6"/>
        <v>0.11188188997015164</v>
      </c>
      <c r="Q15" s="41">
        <v>21.229801864710758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3.6795762626644271</v>
      </c>
      <c r="G16" s="13">
        <f t="shared" si="0"/>
        <v>0</v>
      </c>
      <c r="H16" s="13">
        <f t="shared" si="1"/>
        <v>3.6795762626644271</v>
      </c>
      <c r="I16" s="16">
        <f t="shared" si="8"/>
        <v>5.9655124115780547</v>
      </c>
      <c r="J16" s="13">
        <f t="shared" si="2"/>
        <v>5.9605356703059558</v>
      </c>
      <c r="K16" s="13">
        <f t="shared" si="3"/>
        <v>4.9767412720989057E-3</v>
      </c>
      <c r="L16" s="13">
        <f t="shared" si="4"/>
        <v>0</v>
      </c>
      <c r="M16" s="13">
        <f t="shared" si="9"/>
        <v>6.8572771272028432E-2</v>
      </c>
      <c r="N16" s="13">
        <f t="shared" si="5"/>
        <v>4.2515118188657629E-2</v>
      </c>
      <c r="O16" s="13">
        <f t="shared" si="6"/>
        <v>4.2515118188657629E-2</v>
      </c>
      <c r="Q16" s="41">
        <v>25.205821000000011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0.29035732728339708</v>
      </c>
      <c r="G17" s="18">
        <f t="shared" si="0"/>
        <v>0</v>
      </c>
      <c r="H17" s="18">
        <f t="shared" si="1"/>
        <v>0.29035732728339708</v>
      </c>
      <c r="I17" s="17">
        <f t="shared" si="8"/>
        <v>0.29533406855549599</v>
      </c>
      <c r="J17" s="18">
        <f t="shared" si="2"/>
        <v>0.29533331419918268</v>
      </c>
      <c r="K17" s="18">
        <f t="shared" si="3"/>
        <v>7.5435631330389441E-7</v>
      </c>
      <c r="L17" s="18">
        <f t="shared" si="4"/>
        <v>0</v>
      </c>
      <c r="M17" s="18">
        <f t="shared" si="9"/>
        <v>2.6057653083370803E-2</v>
      </c>
      <c r="N17" s="18">
        <f t="shared" si="5"/>
        <v>1.6155744911689897E-2</v>
      </c>
      <c r="O17" s="18">
        <f t="shared" si="6"/>
        <v>1.6155744911689897E-2</v>
      </c>
      <c r="Q17" s="42">
        <v>23.621778658599229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7.7213841250384352</v>
      </c>
      <c r="G18" s="13">
        <f t="shared" si="0"/>
        <v>0</v>
      </c>
      <c r="H18" s="13">
        <f t="shared" si="1"/>
        <v>7.7213841250384352</v>
      </c>
      <c r="I18" s="16">
        <f t="shared" si="8"/>
        <v>7.7213848793947486</v>
      </c>
      <c r="J18" s="13">
        <f t="shared" si="2"/>
        <v>7.7049337986424504</v>
      </c>
      <c r="K18" s="13">
        <f t="shared" si="3"/>
        <v>1.6451080752298175E-2</v>
      </c>
      <c r="L18" s="13">
        <f t="shared" si="4"/>
        <v>0</v>
      </c>
      <c r="M18" s="13">
        <f t="shared" si="9"/>
        <v>9.9019081716809065E-3</v>
      </c>
      <c r="N18" s="13">
        <f t="shared" si="5"/>
        <v>6.139183066442162E-3</v>
      </c>
      <c r="O18" s="13">
        <f t="shared" si="6"/>
        <v>6.139183066442162E-3</v>
      </c>
      <c r="Q18" s="41">
        <v>22.184298023136279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12.11859895460908</v>
      </c>
      <c r="G19" s="13">
        <f t="shared" si="0"/>
        <v>0</v>
      </c>
      <c r="H19" s="13">
        <f t="shared" si="1"/>
        <v>12.11859895460908</v>
      </c>
      <c r="I19" s="16">
        <f t="shared" si="8"/>
        <v>12.135050035361377</v>
      </c>
      <c r="J19" s="13">
        <f t="shared" si="2"/>
        <v>12.057298935398652</v>
      </c>
      <c r="K19" s="13">
        <f t="shared" si="3"/>
        <v>7.7751099962725334E-2</v>
      </c>
      <c r="L19" s="13">
        <f t="shared" si="4"/>
        <v>0</v>
      </c>
      <c r="M19" s="13">
        <f t="shared" si="9"/>
        <v>3.7627251052387446E-3</v>
      </c>
      <c r="N19" s="13">
        <f t="shared" si="5"/>
        <v>2.3328895652480214E-3</v>
      </c>
      <c r="O19" s="13">
        <f t="shared" si="6"/>
        <v>2.3328895652480214E-3</v>
      </c>
      <c r="Q19" s="41">
        <v>20.74670519799437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28.950656400382581</v>
      </c>
      <c r="G20" s="13">
        <f t="shared" si="0"/>
        <v>0</v>
      </c>
      <c r="H20" s="13">
        <f t="shared" si="1"/>
        <v>28.950656400382581</v>
      </c>
      <c r="I20" s="16">
        <f t="shared" si="8"/>
        <v>29.028407500345306</v>
      </c>
      <c r="J20" s="13">
        <f t="shared" si="2"/>
        <v>27.226577871063068</v>
      </c>
      <c r="K20" s="13">
        <f t="shared" si="3"/>
        <v>1.8018296292822384</v>
      </c>
      <c r="L20" s="13">
        <f t="shared" si="4"/>
        <v>0</v>
      </c>
      <c r="M20" s="13">
        <f t="shared" si="9"/>
        <v>1.4298355399907231E-3</v>
      </c>
      <c r="N20" s="13">
        <f t="shared" si="5"/>
        <v>8.8649803479424832E-4</v>
      </c>
      <c r="O20" s="13">
        <f t="shared" si="6"/>
        <v>8.8649803479424832E-4</v>
      </c>
      <c r="Q20" s="41">
        <v>16.406158767308501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4.3964490588437446</v>
      </c>
      <c r="G21" s="13">
        <f t="shared" si="0"/>
        <v>0</v>
      </c>
      <c r="H21" s="13">
        <f t="shared" si="1"/>
        <v>4.3964490588437446</v>
      </c>
      <c r="I21" s="16">
        <f t="shared" si="8"/>
        <v>6.198278688125983</v>
      </c>
      <c r="J21" s="13">
        <f t="shared" si="2"/>
        <v>6.1677826440865191</v>
      </c>
      <c r="K21" s="13">
        <f t="shared" si="3"/>
        <v>3.0496044039463932E-2</v>
      </c>
      <c r="L21" s="13">
        <f t="shared" si="4"/>
        <v>0</v>
      </c>
      <c r="M21" s="13">
        <f t="shared" si="9"/>
        <v>5.4333750519647479E-4</v>
      </c>
      <c r="N21" s="13">
        <f t="shared" si="5"/>
        <v>3.3686925322181434E-4</v>
      </c>
      <c r="O21" s="13">
        <f t="shared" si="6"/>
        <v>3.3686925322181434E-4</v>
      </c>
      <c r="Q21" s="41">
        <v>13.067572491154159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10.89417424039573</v>
      </c>
      <c r="G22" s="13">
        <f t="shared" si="0"/>
        <v>0</v>
      </c>
      <c r="H22" s="13">
        <f t="shared" si="1"/>
        <v>10.89417424039573</v>
      </c>
      <c r="I22" s="16">
        <f t="shared" si="8"/>
        <v>10.924670284435194</v>
      </c>
      <c r="J22" s="13">
        <f t="shared" si="2"/>
        <v>10.71686469643574</v>
      </c>
      <c r="K22" s="13">
        <f t="shared" si="3"/>
        <v>0.20780558799945403</v>
      </c>
      <c r="L22" s="13">
        <f t="shared" si="4"/>
        <v>0</v>
      </c>
      <c r="M22" s="13">
        <f t="shared" si="9"/>
        <v>2.0646825197466045E-4</v>
      </c>
      <c r="N22" s="13">
        <f t="shared" si="5"/>
        <v>1.2801031622428947E-4</v>
      </c>
      <c r="O22" s="13">
        <f t="shared" si="6"/>
        <v>1.2801031622428947E-4</v>
      </c>
      <c r="Q22" s="41">
        <v>11.30153699086145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37.192908380220899</v>
      </c>
      <c r="G23" s="13">
        <f t="shared" si="0"/>
        <v>0.43426802785900903</v>
      </c>
      <c r="H23" s="13">
        <f t="shared" si="1"/>
        <v>36.758640352361887</v>
      </c>
      <c r="I23" s="16">
        <f t="shared" si="8"/>
        <v>36.966445940361339</v>
      </c>
      <c r="J23" s="13">
        <f t="shared" si="2"/>
        <v>31.564216475476098</v>
      </c>
      <c r="K23" s="13">
        <f t="shared" si="3"/>
        <v>5.4022294648852416</v>
      </c>
      <c r="L23" s="13">
        <f t="shared" si="4"/>
        <v>0</v>
      </c>
      <c r="M23" s="13">
        <f t="shared" si="9"/>
        <v>7.8457935750370973E-5</v>
      </c>
      <c r="N23" s="13">
        <f t="shared" si="5"/>
        <v>4.8643920165230004E-5</v>
      </c>
      <c r="O23" s="13">
        <f t="shared" si="6"/>
        <v>0.43431667177917427</v>
      </c>
      <c r="Q23" s="41">
        <v>12.68440859354839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8.2382425279268645</v>
      </c>
      <c r="G24" s="13">
        <f t="shared" si="0"/>
        <v>0</v>
      </c>
      <c r="H24" s="13">
        <f t="shared" si="1"/>
        <v>8.2382425279268645</v>
      </c>
      <c r="I24" s="16">
        <f t="shared" si="8"/>
        <v>13.640471992812106</v>
      </c>
      <c r="J24" s="13">
        <f t="shared" si="2"/>
        <v>13.360826740107239</v>
      </c>
      <c r="K24" s="13">
        <f t="shared" si="3"/>
        <v>0.27964525270486718</v>
      </c>
      <c r="L24" s="13">
        <f t="shared" si="4"/>
        <v>0</v>
      </c>
      <c r="M24" s="13">
        <f t="shared" si="9"/>
        <v>2.9814015585140969E-5</v>
      </c>
      <c r="N24" s="13">
        <f t="shared" si="5"/>
        <v>1.84846896627874E-5</v>
      </c>
      <c r="O24" s="13">
        <f t="shared" si="6"/>
        <v>1.84846896627874E-5</v>
      </c>
      <c r="Q24" s="41">
        <v>13.987635244180129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116.3653366653157</v>
      </c>
      <c r="G25" s="13">
        <f t="shared" si="0"/>
        <v>11.862895559358684</v>
      </c>
      <c r="H25" s="13">
        <f t="shared" si="1"/>
        <v>104.50244110595702</v>
      </c>
      <c r="I25" s="16">
        <f t="shared" si="8"/>
        <v>104.78208635866189</v>
      </c>
      <c r="J25" s="13">
        <f t="shared" si="2"/>
        <v>60.219965279650005</v>
      </c>
      <c r="K25" s="13">
        <f t="shared" si="3"/>
        <v>44.562121079011881</v>
      </c>
      <c r="L25" s="13">
        <f t="shared" si="4"/>
        <v>7.1907157816825364</v>
      </c>
      <c r="M25" s="13">
        <f t="shared" si="9"/>
        <v>7.1907271110084592</v>
      </c>
      <c r="N25" s="13">
        <f t="shared" si="5"/>
        <v>4.4582508088252446</v>
      </c>
      <c r="O25" s="13">
        <f t="shared" si="6"/>
        <v>16.321146368183928</v>
      </c>
      <c r="Q25" s="41">
        <v>15.483125457685389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55.595805467990218</v>
      </c>
      <c r="G26" s="13">
        <f t="shared" si="0"/>
        <v>3.0907465630289472</v>
      </c>
      <c r="H26" s="13">
        <f t="shared" si="1"/>
        <v>52.505058904961274</v>
      </c>
      <c r="I26" s="16">
        <f t="shared" si="8"/>
        <v>89.876464202290606</v>
      </c>
      <c r="J26" s="13">
        <f t="shared" si="2"/>
        <v>58.665835939006918</v>
      </c>
      <c r="K26" s="13">
        <f t="shared" si="3"/>
        <v>31.210628263283688</v>
      </c>
      <c r="L26" s="13">
        <f t="shared" si="4"/>
        <v>0</v>
      </c>
      <c r="M26" s="13">
        <f t="shared" si="9"/>
        <v>2.7324763021832146</v>
      </c>
      <c r="N26" s="13">
        <f t="shared" si="5"/>
        <v>1.694135307353593</v>
      </c>
      <c r="O26" s="13">
        <f t="shared" si="6"/>
        <v>4.7848818703825398</v>
      </c>
      <c r="Q26" s="41">
        <v>16.211816912636891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12.095639912071089</v>
      </c>
      <c r="G27" s="13">
        <f t="shared" si="0"/>
        <v>0</v>
      </c>
      <c r="H27" s="13">
        <f t="shared" si="1"/>
        <v>12.095639912071089</v>
      </c>
      <c r="I27" s="16">
        <f t="shared" si="8"/>
        <v>43.306268175354774</v>
      </c>
      <c r="J27" s="13">
        <f t="shared" si="2"/>
        <v>39.440826793442803</v>
      </c>
      <c r="K27" s="13">
        <f t="shared" si="3"/>
        <v>3.8654413819119711</v>
      </c>
      <c r="L27" s="13">
        <f t="shared" si="4"/>
        <v>0</v>
      </c>
      <c r="M27" s="13">
        <f t="shared" si="9"/>
        <v>1.0383409948296216</v>
      </c>
      <c r="N27" s="13">
        <f t="shared" si="5"/>
        <v>0.64377141679436545</v>
      </c>
      <c r="O27" s="13">
        <f t="shared" si="6"/>
        <v>0.64377141679436545</v>
      </c>
      <c r="Q27" s="41">
        <v>19.183597913668699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0.38176768974670289</v>
      </c>
      <c r="G28" s="13">
        <f t="shared" si="0"/>
        <v>0</v>
      </c>
      <c r="H28" s="13">
        <f t="shared" si="1"/>
        <v>0.38176768974670289</v>
      </c>
      <c r="I28" s="16">
        <f t="shared" si="8"/>
        <v>4.2472090716586743</v>
      </c>
      <c r="J28" s="13">
        <f t="shared" si="2"/>
        <v>4.2451291762771373</v>
      </c>
      <c r="K28" s="13">
        <f t="shared" si="3"/>
        <v>2.079895381537078E-3</v>
      </c>
      <c r="L28" s="13">
        <f t="shared" si="4"/>
        <v>0</v>
      </c>
      <c r="M28" s="13">
        <f t="shared" si="9"/>
        <v>0.39456957803525616</v>
      </c>
      <c r="N28" s="13">
        <f t="shared" si="5"/>
        <v>0.24463313838185882</v>
      </c>
      <c r="O28" s="13">
        <f t="shared" si="6"/>
        <v>0.24463313838185882</v>
      </c>
      <c r="Q28" s="41">
        <v>24.157368000000009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6.07330771346603</v>
      </c>
      <c r="G29" s="18">
        <f t="shared" si="0"/>
        <v>0</v>
      </c>
      <c r="H29" s="18">
        <f t="shared" si="1"/>
        <v>6.07330771346603</v>
      </c>
      <c r="I29" s="17">
        <f t="shared" si="8"/>
        <v>6.0753876088475671</v>
      </c>
      <c r="J29" s="18">
        <f t="shared" si="2"/>
        <v>6.0687563293753692</v>
      </c>
      <c r="K29" s="18">
        <f t="shared" si="3"/>
        <v>6.6312794721978818E-3</v>
      </c>
      <c r="L29" s="18">
        <f t="shared" si="4"/>
        <v>0</v>
      </c>
      <c r="M29" s="18">
        <f t="shared" si="9"/>
        <v>0.14993643965339734</v>
      </c>
      <c r="N29" s="18">
        <f t="shared" si="5"/>
        <v>9.2960592585106347E-2</v>
      </c>
      <c r="O29" s="18">
        <f t="shared" si="6"/>
        <v>9.2960592585106347E-2</v>
      </c>
      <c r="Q29" s="42">
        <v>23.540563968991751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32.055896517323568</v>
      </c>
      <c r="G30" s="13">
        <f t="shared" si="0"/>
        <v>0</v>
      </c>
      <c r="H30" s="13">
        <f t="shared" si="1"/>
        <v>32.055896517323568</v>
      </c>
      <c r="I30" s="16">
        <f t="shared" si="8"/>
        <v>32.062527796795763</v>
      </c>
      <c r="J30" s="13">
        <f t="shared" si="2"/>
        <v>30.620749890979926</v>
      </c>
      <c r="K30" s="13">
        <f t="shared" si="3"/>
        <v>1.4417779058158366</v>
      </c>
      <c r="L30" s="13">
        <f t="shared" si="4"/>
        <v>0</v>
      </c>
      <c r="M30" s="13">
        <f t="shared" si="9"/>
        <v>5.6975847068290994E-2</v>
      </c>
      <c r="N30" s="13">
        <f t="shared" si="5"/>
        <v>3.5325025182340417E-2</v>
      </c>
      <c r="O30" s="13">
        <f t="shared" si="6"/>
        <v>3.5325025182340417E-2</v>
      </c>
      <c r="Q30" s="41">
        <v>20.287854226209959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33.438624632433687</v>
      </c>
      <c r="G31" s="13">
        <f t="shared" si="0"/>
        <v>0</v>
      </c>
      <c r="H31" s="13">
        <f t="shared" si="1"/>
        <v>33.438624632433687</v>
      </c>
      <c r="I31" s="16">
        <f t="shared" si="8"/>
        <v>34.880402538249527</v>
      </c>
      <c r="J31" s="13">
        <f t="shared" si="2"/>
        <v>32.107196663133266</v>
      </c>
      <c r="K31" s="13">
        <f t="shared" si="3"/>
        <v>2.7732058751162612</v>
      </c>
      <c r="L31" s="13">
        <f t="shared" si="4"/>
        <v>0</v>
      </c>
      <c r="M31" s="13">
        <f t="shared" si="9"/>
        <v>2.1650821885950577E-2</v>
      </c>
      <c r="N31" s="13">
        <f t="shared" si="5"/>
        <v>1.3423509569289357E-2</v>
      </c>
      <c r="O31" s="13">
        <f t="shared" si="6"/>
        <v>1.3423509569289357E-2</v>
      </c>
      <c r="Q31" s="41">
        <v>17.054938100163621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103.3946491687993</v>
      </c>
      <c r="G32" s="13">
        <f t="shared" si="0"/>
        <v>9.9905624828566779</v>
      </c>
      <c r="H32" s="13">
        <f t="shared" si="1"/>
        <v>93.40408668594263</v>
      </c>
      <c r="I32" s="16">
        <f t="shared" si="8"/>
        <v>96.177292561058891</v>
      </c>
      <c r="J32" s="13">
        <f t="shared" si="2"/>
        <v>53.116633952260976</v>
      </c>
      <c r="K32" s="13">
        <f t="shared" si="3"/>
        <v>43.060658608797915</v>
      </c>
      <c r="L32" s="13">
        <f t="shared" si="4"/>
        <v>5.7501534621274359</v>
      </c>
      <c r="M32" s="13">
        <f t="shared" si="9"/>
        <v>5.7583807744440971</v>
      </c>
      <c r="N32" s="13">
        <f t="shared" si="5"/>
        <v>3.5701960801553403</v>
      </c>
      <c r="O32" s="13">
        <f t="shared" si="6"/>
        <v>13.560758563012019</v>
      </c>
      <c r="Q32" s="41">
        <v>13.405577131441641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29.011743899883619</v>
      </c>
      <c r="G33" s="13">
        <f t="shared" si="0"/>
        <v>0</v>
      </c>
      <c r="H33" s="13">
        <f t="shared" si="1"/>
        <v>29.011743899883619</v>
      </c>
      <c r="I33" s="16">
        <f t="shared" si="8"/>
        <v>66.322249046554106</v>
      </c>
      <c r="J33" s="13">
        <f t="shared" si="2"/>
        <v>44.814986205909918</v>
      </c>
      <c r="K33" s="13">
        <f t="shared" si="3"/>
        <v>21.507262840644188</v>
      </c>
      <c r="L33" s="13">
        <f t="shared" si="4"/>
        <v>0</v>
      </c>
      <c r="M33" s="13">
        <f t="shared" si="9"/>
        <v>2.1881846942887568</v>
      </c>
      <c r="N33" s="13">
        <f t="shared" si="5"/>
        <v>1.3566745104590292</v>
      </c>
      <c r="O33" s="13">
        <f t="shared" si="6"/>
        <v>1.3566745104590292</v>
      </c>
      <c r="Q33" s="41">
        <v>12.7210166044255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24.406716957439009</v>
      </c>
      <c r="G34" s="13">
        <f t="shared" si="0"/>
        <v>0</v>
      </c>
      <c r="H34" s="13">
        <f t="shared" si="1"/>
        <v>24.406716957439009</v>
      </c>
      <c r="I34" s="16">
        <f t="shared" si="8"/>
        <v>45.913979798083197</v>
      </c>
      <c r="J34" s="13">
        <f t="shared" si="2"/>
        <v>36.448634587924353</v>
      </c>
      <c r="K34" s="13">
        <f t="shared" si="3"/>
        <v>9.4653452101588442</v>
      </c>
      <c r="L34" s="13">
        <f t="shared" si="4"/>
        <v>0</v>
      </c>
      <c r="M34" s="13">
        <f t="shared" si="9"/>
        <v>0.83151018382972763</v>
      </c>
      <c r="N34" s="13">
        <f t="shared" si="5"/>
        <v>0.51553631397443112</v>
      </c>
      <c r="O34" s="13">
        <f t="shared" si="6"/>
        <v>0.51553631397443112</v>
      </c>
      <c r="Q34" s="41">
        <v>12.513041297084619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18.538415828349741</v>
      </c>
      <c r="G35" s="13">
        <f t="shared" si="0"/>
        <v>0</v>
      </c>
      <c r="H35" s="13">
        <f t="shared" si="1"/>
        <v>18.538415828349741</v>
      </c>
      <c r="I35" s="16">
        <f t="shared" si="8"/>
        <v>28.003761038508586</v>
      </c>
      <c r="J35" s="13">
        <f t="shared" si="2"/>
        <v>25.649772637421364</v>
      </c>
      <c r="K35" s="13">
        <f t="shared" si="3"/>
        <v>2.3539884010872214</v>
      </c>
      <c r="L35" s="13">
        <f t="shared" si="4"/>
        <v>0</v>
      </c>
      <c r="M35" s="13">
        <f t="shared" si="9"/>
        <v>0.31597386985529652</v>
      </c>
      <c r="N35" s="13">
        <f t="shared" si="5"/>
        <v>0.19590379931028384</v>
      </c>
      <c r="O35" s="13">
        <f t="shared" si="6"/>
        <v>0.19590379931028384</v>
      </c>
      <c r="Q35" s="41">
        <v>13.45100459354839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69.331283100576115</v>
      </c>
      <c r="G36" s="13">
        <f t="shared" si="0"/>
        <v>5.0734779409879858</v>
      </c>
      <c r="H36" s="13">
        <f t="shared" si="1"/>
        <v>64.257805159588131</v>
      </c>
      <c r="I36" s="16">
        <f t="shared" si="8"/>
        <v>66.611793560675352</v>
      </c>
      <c r="J36" s="13">
        <f t="shared" si="2"/>
        <v>44.806447708515321</v>
      </c>
      <c r="K36" s="13">
        <f t="shared" si="3"/>
        <v>21.805345852160031</v>
      </c>
      <c r="L36" s="13">
        <f t="shared" si="4"/>
        <v>0</v>
      </c>
      <c r="M36" s="13">
        <f t="shared" si="9"/>
        <v>0.12007007054501267</v>
      </c>
      <c r="N36" s="13">
        <f t="shared" si="5"/>
        <v>7.4443443737907858E-2</v>
      </c>
      <c r="O36" s="13">
        <f t="shared" si="6"/>
        <v>5.147921384725894</v>
      </c>
      <c r="Q36" s="41">
        <v>12.66277896458441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18.219933123712138</v>
      </c>
      <c r="G37" s="13">
        <f t="shared" si="0"/>
        <v>0</v>
      </c>
      <c r="H37" s="13">
        <f t="shared" si="1"/>
        <v>18.219933123712138</v>
      </c>
      <c r="I37" s="16">
        <f t="shared" si="8"/>
        <v>40.025278975872169</v>
      </c>
      <c r="J37" s="13">
        <f t="shared" si="2"/>
        <v>35.462812024310296</v>
      </c>
      <c r="K37" s="13">
        <f t="shared" si="3"/>
        <v>4.5624669515618734</v>
      </c>
      <c r="L37" s="13">
        <f t="shared" si="4"/>
        <v>0</v>
      </c>
      <c r="M37" s="13">
        <f t="shared" si="9"/>
        <v>4.5626626807104817E-2</v>
      </c>
      <c r="N37" s="13">
        <f t="shared" si="5"/>
        <v>2.8288508620404985E-2</v>
      </c>
      <c r="O37" s="13">
        <f t="shared" si="6"/>
        <v>2.8288508620404985E-2</v>
      </c>
      <c r="Q37" s="41">
        <v>16.03493394020937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15.828730244787449</v>
      </c>
      <c r="G38" s="13">
        <f t="shared" si="0"/>
        <v>0</v>
      </c>
      <c r="H38" s="13">
        <f t="shared" si="1"/>
        <v>15.828730244787449</v>
      </c>
      <c r="I38" s="16">
        <f t="shared" si="8"/>
        <v>20.391197196349324</v>
      </c>
      <c r="J38" s="13">
        <f t="shared" si="2"/>
        <v>19.99355712674561</v>
      </c>
      <c r="K38" s="13">
        <f t="shared" si="3"/>
        <v>0.3976400696037139</v>
      </c>
      <c r="L38" s="13">
        <f t="shared" si="4"/>
        <v>0</v>
      </c>
      <c r="M38" s="13">
        <f t="shared" si="9"/>
        <v>1.7338118186699832E-2</v>
      </c>
      <c r="N38" s="13">
        <f t="shared" si="5"/>
        <v>1.0749633275753895E-2</v>
      </c>
      <c r="O38" s="13">
        <f t="shared" si="6"/>
        <v>1.0749633275753895E-2</v>
      </c>
      <c r="Q38" s="41">
        <v>20.076232708508581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6.0941309201078786</v>
      </c>
      <c r="G39" s="13">
        <f t="shared" si="0"/>
        <v>0</v>
      </c>
      <c r="H39" s="13">
        <f t="shared" si="1"/>
        <v>6.0941309201078786</v>
      </c>
      <c r="I39" s="16">
        <f t="shared" si="8"/>
        <v>6.4917709897115925</v>
      </c>
      <c r="J39" s="13">
        <f t="shared" si="2"/>
        <v>6.4822861885901659</v>
      </c>
      <c r="K39" s="13">
        <f t="shared" si="3"/>
        <v>9.4848011214265782E-3</v>
      </c>
      <c r="L39" s="13">
        <f t="shared" si="4"/>
        <v>0</v>
      </c>
      <c r="M39" s="13">
        <f t="shared" si="9"/>
        <v>6.5884849109459371E-3</v>
      </c>
      <c r="N39" s="13">
        <f t="shared" si="5"/>
        <v>4.0848606447864812E-3</v>
      </c>
      <c r="O39" s="13">
        <f t="shared" si="6"/>
        <v>4.0848606447864812E-3</v>
      </c>
      <c r="Q39" s="41">
        <v>22.406397530464389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7.210810811</v>
      </c>
      <c r="G40" s="13">
        <f t="shared" si="0"/>
        <v>0</v>
      </c>
      <c r="H40" s="13">
        <f t="shared" si="1"/>
        <v>7.210810811</v>
      </c>
      <c r="I40" s="16">
        <f t="shared" si="8"/>
        <v>7.2202956121214266</v>
      </c>
      <c r="J40" s="13">
        <f t="shared" si="2"/>
        <v>7.2118672759687721</v>
      </c>
      <c r="K40" s="13">
        <f t="shared" si="3"/>
        <v>8.4283361526544809E-3</v>
      </c>
      <c r="L40" s="13">
        <f t="shared" si="4"/>
        <v>0</v>
      </c>
      <c r="M40" s="13">
        <f t="shared" si="9"/>
        <v>2.5036242661594559E-3</v>
      </c>
      <c r="N40" s="13">
        <f t="shared" si="5"/>
        <v>1.5522470450188626E-3</v>
      </c>
      <c r="O40" s="13">
        <f t="shared" si="6"/>
        <v>1.5522470450188626E-3</v>
      </c>
      <c r="Q40" s="41">
        <v>25.532630000000012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10.54998049543471</v>
      </c>
      <c r="G41" s="18">
        <f t="shared" si="0"/>
        <v>0</v>
      </c>
      <c r="H41" s="18">
        <f t="shared" si="1"/>
        <v>10.54998049543471</v>
      </c>
      <c r="I41" s="17">
        <f t="shared" si="8"/>
        <v>10.558408831587364</v>
      </c>
      <c r="J41" s="18">
        <f t="shared" si="2"/>
        <v>10.514859812117939</v>
      </c>
      <c r="K41" s="18">
        <f t="shared" si="3"/>
        <v>4.3549019469425687E-2</v>
      </c>
      <c r="L41" s="18">
        <f t="shared" si="4"/>
        <v>0</v>
      </c>
      <c r="M41" s="18">
        <f t="shared" si="9"/>
        <v>9.5137722114059325E-4</v>
      </c>
      <c r="N41" s="18">
        <f t="shared" si="5"/>
        <v>5.8985387710716781E-4</v>
      </c>
      <c r="O41" s="18">
        <f t="shared" si="6"/>
        <v>5.8985387710716781E-4</v>
      </c>
      <c r="Q41" s="42">
        <v>21.917185278152559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1.1851703217844911</v>
      </c>
      <c r="G42" s="13">
        <f t="shared" si="0"/>
        <v>0</v>
      </c>
      <c r="H42" s="13">
        <f t="shared" si="1"/>
        <v>1.1851703217844911</v>
      </c>
      <c r="I42" s="16">
        <f t="shared" si="8"/>
        <v>1.2287193412539168</v>
      </c>
      <c r="J42" s="13">
        <f t="shared" si="2"/>
        <v>1.2286533728474567</v>
      </c>
      <c r="K42" s="13">
        <f t="shared" si="3"/>
        <v>6.5968406460115148E-5</v>
      </c>
      <c r="L42" s="13">
        <f t="shared" si="4"/>
        <v>0</v>
      </c>
      <c r="M42" s="13">
        <f t="shared" si="9"/>
        <v>3.6152334403342543E-4</v>
      </c>
      <c r="N42" s="13">
        <f t="shared" si="5"/>
        <v>2.2414447330072377E-4</v>
      </c>
      <c r="O42" s="13">
        <f t="shared" si="6"/>
        <v>2.2414447330072377E-4</v>
      </c>
      <c r="Q42" s="41">
        <v>22.24117524458806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53.355334064123973</v>
      </c>
      <c r="G43" s="13">
        <f t="shared" si="0"/>
        <v>2.7673320395087178</v>
      </c>
      <c r="H43" s="13">
        <f t="shared" si="1"/>
        <v>50.588002024615257</v>
      </c>
      <c r="I43" s="16">
        <f t="shared" si="8"/>
        <v>50.588067993021717</v>
      </c>
      <c r="J43" s="13">
        <f t="shared" si="2"/>
        <v>44.598746387369779</v>
      </c>
      <c r="K43" s="13">
        <f t="shared" si="3"/>
        <v>5.9893216056519378</v>
      </c>
      <c r="L43" s="13">
        <f t="shared" si="4"/>
        <v>0</v>
      </c>
      <c r="M43" s="13">
        <f t="shared" si="9"/>
        <v>1.3737887073270166E-4</v>
      </c>
      <c r="N43" s="13">
        <f t="shared" si="5"/>
        <v>8.5174899854275032E-5</v>
      </c>
      <c r="O43" s="13">
        <f t="shared" si="6"/>
        <v>2.7674172144085722</v>
      </c>
      <c r="Q43" s="41">
        <v>19.033123228491291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53.974471189290291</v>
      </c>
      <c r="G44" s="13">
        <f t="shared" si="0"/>
        <v>2.8567051678529629</v>
      </c>
      <c r="H44" s="13">
        <f t="shared" si="1"/>
        <v>51.117766021437326</v>
      </c>
      <c r="I44" s="16">
        <f t="shared" si="8"/>
        <v>57.107087627089264</v>
      </c>
      <c r="J44" s="13">
        <f t="shared" si="2"/>
        <v>46.900789412035387</v>
      </c>
      <c r="K44" s="13">
        <f t="shared" si="3"/>
        <v>10.206298215053877</v>
      </c>
      <c r="L44" s="13">
        <f t="shared" si="4"/>
        <v>0</v>
      </c>
      <c r="M44" s="13">
        <f t="shared" si="9"/>
        <v>5.2203970878426633E-5</v>
      </c>
      <c r="N44" s="13">
        <f t="shared" si="5"/>
        <v>3.2366461944624515E-5</v>
      </c>
      <c r="O44" s="13">
        <f t="shared" si="6"/>
        <v>2.8567375343149077</v>
      </c>
      <c r="Q44" s="41">
        <v>17.06171530974072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69.483909635323741</v>
      </c>
      <c r="G45" s="13">
        <f t="shared" si="0"/>
        <v>5.0955097499754904</v>
      </c>
      <c r="H45" s="13">
        <f t="shared" si="1"/>
        <v>64.38839988534825</v>
      </c>
      <c r="I45" s="16">
        <f t="shared" si="8"/>
        <v>74.594698100402127</v>
      </c>
      <c r="J45" s="13">
        <f t="shared" si="2"/>
        <v>44.226592421328739</v>
      </c>
      <c r="K45" s="13">
        <f t="shared" si="3"/>
        <v>30.368105679073388</v>
      </c>
      <c r="L45" s="13">
        <f t="shared" si="4"/>
        <v>0</v>
      </c>
      <c r="M45" s="13">
        <f t="shared" si="9"/>
        <v>1.9837508933802118E-5</v>
      </c>
      <c r="N45" s="13">
        <f t="shared" si="5"/>
        <v>1.2299255538957313E-5</v>
      </c>
      <c r="O45" s="13">
        <f t="shared" si="6"/>
        <v>5.0955220492310298</v>
      </c>
      <c r="Q45" s="41">
        <v>11.22408229354839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17.997826515482021</v>
      </c>
      <c r="G46" s="13">
        <f t="shared" si="0"/>
        <v>0</v>
      </c>
      <c r="H46" s="13">
        <f t="shared" si="1"/>
        <v>17.997826515482021</v>
      </c>
      <c r="I46" s="16">
        <f t="shared" si="8"/>
        <v>48.365932194555413</v>
      </c>
      <c r="J46" s="13">
        <f t="shared" si="2"/>
        <v>35.071835006851941</v>
      </c>
      <c r="K46" s="13">
        <f t="shared" si="3"/>
        <v>13.294097187703471</v>
      </c>
      <c r="L46" s="13">
        <f t="shared" si="4"/>
        <v>0</v>
      </c>
      <c r="M46" s="13">
        <f t="shared" si="9"/>
        <v>7.5382533948448049E-6</v>
      </c>
      <c r="N46" s="13">
        <f t="shared" si="5"/>
        <v>4.6737171048037792E-6</v>
      </c>
      <c r="O46" s="13">
        <f t="shared" si="6"/>
        <v>4.6737171048037792E-6</v>
      </c>
      <c r="Q46" s="41">
        <v>10.099546636692301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7.210810811</v>
      </c>
      <c r="G47" s="13">
        <f t="shared" si="0"/>
        <v>0</v>
      </c>
      <c r="H47" s="13">
        <f t="shared" si="1"/>
        <v>7.210810811</v>
      </c>
      <c r="I47" s="16">
        <f t="shared" si="8"/>
        <v>20.504907998703473</v>
      </c>
      <c r="J47" s="13">
        <f t="shared" si="2"/>
        <v>19.282750716317455</v>
      </c>
      <c r="K47" s="13">
        <f t="shared" si="3"/>
        <v>1.2221572823860178</v>
      </c>
      <c r="L47" s="13">
        <f t="shared" si="4"/>
        <v>0</v>
      </c>
      <c r="M47" s="13">
        <f t="shared" si="9"/>
        <v>2.8645362900410256E-6</v>
      </c>
      <c r="N47" s="13">
        <f t="shared" si="5"/>
        <v>1.7760124998254359E-6</v>
      </c>
      <c r="O47" s="13">
        <f t="shared" si="6"/>
        <v>1.7760124998254359E-6</v>
      </c>
      <c r="Q47" s="41">
        <v>11.69632780717447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26.0410014080033</v>
      </c>
      <c r="G48" s="13">
        <f t="shared" si="0"/>
        <v>0</v>
      </c>
      <c r="H48" s="13">
        <f t="shared" si="1"/>
        <v>26.0410014080033</v>
      </c>
      <c r="I48" s="16">
        <f t="shared" si="8"/>
        <v>27.263158690389318</v>
      </c>
      <c r="J48" s="13">
        <f t="shared" si="2"/>
        <v>25.552757857868659</v>
      </c>
      <c r="K48" s="13">
        <f t="shared" si="3"/>
        <v>1.7104008325206586</v>
      </c>
      <c r="L48" s="13">
        <f t="shared" si="4"/>
        <v>0</v>
      </c>
      <c r="M48" s="13">
        <f t="shared" si="9"/>
        <v>1.0885237902155897E-6</v>
      </c>
      <c r="N48" s="13">
        <f t="shared" si="5"/>
        <v>6.7488474993366561E-7</v>
      </c>
      <c r="O48" s="13">
        <f t="shared" si="6"/>
        <v>6.7488474993366561E-7</v>
      </c>
      <c r="Q48" s="41">
        <v>15.42650645229334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57.866514033478353</v>
      </c>
      <c r="G49" s="13">
        <f t="shared" si="0"/>
        <v>3.4185258542501495</v>
      </c>
      <c r="H49" s="13">
        <f t="shared" si="1"/>
        <v>54.447988179228204</v>
      </c>
      <c r="I49" s="16">
        <f t="shared" si="8"/>
        <v>56.158389011748866</v>
      </c>
      <c r="J49" s="13">
        <f t="shared" si="2"/>
        <v>47.28602182813492</v>
      </c>
      <c r="K49" s="13">
        <f t="shared" si="3"/>
        <v>8.8723671836139459</v>
      </c>
      <c r="L49" s="13">
        <f t="shared" si="4"/>
        <v>0</v>
      </c>
      <c r="M49" s="13">
        <f t="shared" si="9"/>
        <v>4.1363904028192412E-7</v>
      </c>
      <c r="N49" s="13">
        <f t="shared" si="5"/>
        <v>2.5645620497479294E-7</v>
      </c>
      <c r="O49" s="13">
        <f t="shared" si="6"/>
        <v>3.4185261107063547</v>
      </c>
      <c r="Q49" s="41">
        <v>17.97133936010319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50.598022475610641</v>
      </c>
      <c r="G50" s="13">
        <f t="shared" si="0"/>
        <v>2.3693110640760473</v>
      </c>
      <c r="H50" s="13">
        <f t="shared" si="1"/>
        <v>48.22871141153459</v>
      </c>
      <c r="I50" s="16">
        <f t="shared" si="8"/>
        <v>57.101078595148536</v>
      </c>
      <c r="J50" s="13">
        <f t="shared" si="2"/>
        <v>47.791988287410469</v>
      </c>
      <c r="K50" s="13">
        <f t="shared" si="3"/>
        <v>9.3090903077380673</v>
      </c>
      <c r="L50" s="13">
        <f t="shared" si="4"/>
        <v>0</v>
      </c>
      <c r="M50" s="13">
        <f t="shared" si="9"/>
        <v>1.5718283530713118E-7</v>
      </c>
      <c r="N50" s="13">
        <f t="shared" si="5"/>
        <v>9.7453357890421327E-8</v>
      </c>
      <c r="O50" s="13">
        <f t="shared" si="6"/>
        <v>2.3693111615294051</v>
      </c>
      <c r="Q50" s="41">
        <v>17.919135813887511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9.9263099182820724</v>
      </c>
      <c r="G51" s="13">
        <f t="shared" si="0"/>
        <v>0</v>
      </c>
      <c r="H51" s="13">
        <f t="shared" si="1"/>
        <v>9.9263099182820724</v>
      </c>
      <c r="I51" s="16">
        <f t="shared" si="8"/>
        <v>19.23540022602014</v>
      </c>
      <c r="J51" s="13">
        <f t="shared" si="2"/>
        <v>19.045696539145428</v>
      </c>
      <c r="K51" s="13">
        <f t="shared" si="3"/>
        <v>0.18970368687471151</v>
      </c>
      <c r="L51" s="13">
        <f t="shared" si="4"/>
        <v>0</v>
      </c>
      <c r="M51" s="13">
        <f t="shared" si="9"/>
        <v>5.9729477416709851E-8</v>
      </c>
      <c r="N51" s="13">
        <f t="shared" si="5"/>
        <v>3.703227599836011E-8</v>
      </c>
      <c r="O51" s="13">
        <f t="shared" si="6"/>
        <v>3.703227599836011E-8</v>
      </c>
      <c r="Q51" s="41">
        <v>24.187254857545391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0.26722892883028587</v>
      </c>
      <c r="G52" s="13">
        <f t="shared" si="0"/>
        <v>0</v>
      </c>
      <c r="H52" s="13">
        <f t="shared" si="1"/>
        <v>0.26722892883028587</v>
      </c>
      <c r="I52" s="16">
        <f t="shared" si="8"/>
        <v>0.45693261570499738</v>
      </c>
      <c r="J52" s="13">
        <f t="shared" si="2"/>
        <v>0.45692993651534203</v>
      </c>
      <c r="K52" s="13">
        <f t="shared" si="3"/>
        <v>2.6791896553524097E-6</v>
      </c>
      <c r="L52" s="13">
        <f t="shared" si="4"/>
        <v>0</v>
      </c>
      <c r="M52" s="13">
        <f t="shared" si="9"/>
        <v>2.2697201418349741E-8</v>
      </c>
      <c r="N52" s="13">
        <f t="shared" si="5"/>
        <v>1.4072264879376839E-8</v>
      </c>
      <c r="O52" s="13">
        <f t="shared" si="6"/>
        <v>1.4072264879376839E-8</v>
      </c>
      <c r="Q52" s="41">
        <v>23.920495858243822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2.5</v>
      </c>
      <c r="G53" s="18">
        <f t="shared" si="0"/>
        <v>0</v>
      </c>
      <c r="H53" s="18">
        <f t="shared" si="1"/>
        <v>2.5</v>
      </c>
      <c r="I53" s="17">
        <f t="shared" si="8"/>
        <v>2.5000026791896555</v>
      </c>
      <c r="J53" s="18">
        <f t="shared" si="2"/>
        <v>2.499618246769058</v>
      </c>
      <c r="K53" s="18">
        <f t="shared" si="3"/>
        <v>3.8443242059749139E-4</v>
      </c>
      <c r="L53" s="18">
        <f t="shared" si="4"/>
        <v>0</v>
      </c>
      <c r="M53" s="18">
        <f t="shared" si="9"/>
        <v>8.6249365389729015E-9</v>
      </c>
      <c r="N53" s="18">
        <f t="shared" si="5"/>
        <v>5.3474606541631986E-9</v>
      </c>
      <c r="O53" s="18">
        <f t="shared" si="6"/>
        <v>5.3474606541631986E-9</v>
      </c>
      <c r="Q53" s="42">
        <v>24.86574400000001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3.000451375815091</v>
      </c>
      <c r="G54" s="13">
        <f t="shared" si="0"/>
        <v>0</v>
      </c>
      <c r="H54" s="13">
        <f t="shared" si="1"/>
        <v>3.000451375815091</v>
      </c>
      <c r="I54" s="16">
        <f t="shared" si="8"/>
        <v>3.0008358082356885</v>
      </c>
      <c r="J54" s="13">
        <f t="shared" si="2"/>
        <v>3.0000165370266747</v>
      </c>
      <c r="K54" s="13">
        <f t="shared" si="3"/>
        <v>8.1927120901381656E-4</v>
      </c>
      <c r="L54" s="13">
        <f t="shared" si="4"/>
        <v>0</v>
      </c>
      <c r="M54" s="13">
        <f t="shared" si="9"/>
        <v>3.2774758848097029E-9</v>
      </c>
      <c r="N54" s="13">
        <f t="shared" si="5"/>
        <v>2.0320350485820156E-9</v>
      </c>
      <c r="O54" s="13">
        <f t="shared" si="6"/>
        <v>2.0320350485820156E-9</v>
      </c>
      <c r="Q54" s="41">
        <v>23.371781136703021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18.276147563989021</v>
      </c>
      <c r="G55" s="13">
        <f t="shared" si="0"/>
        <v>0</v>
      </c>
      <c r="H55" s="13">
        <f t="shared" si="1"/>
        <v>18.276147563989021</v>
      </c>
      <c r="I55" s="16">
        <f t="shared" si="8"/>
        <v>18.276966835198035</v>
      </c>
      <c r="J55" s="13">
        <f t="shared" si="2"/>
        <v>17.920327143783108</v>
      </c>
      <c r="K55" s="13">
        <f t="shared" si="3"/>
        <v>0.35663969141492657</v>
      </c>
      <c r="L55" s="13">
        <f t="shared" si="4"/>
        <v>0</v>
      </c>
      <c r="M55" s="13">
        <f t="shared" si="9"/>
        <v>1.2454408362276873E-9</v>
      </c>
      <c r="N55" s="13">
        <f t="shared" si="5"/>
        <v>7.7217331846116616E-10</v>
      </c>
      <c r="O55" s="13">
        <f t="shared" si="6"/>
        <v>7.7217331846116616E-10</v>
      </c>
      <c r="Q55" s="41">
        <v>18.525724220235521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3.649771337577397</v>
      </c>
      <c r="G56" s="13">
        <f t="shared" si="0"/>
        <v>0</v>
      </c>
      <c r="H56" s="13">
        <f t="shared" si="1"/>
        <v>3.649771337577397</v>
      </c>
      <c r="I56" s="16">
        <f t="shared" si="8"/>
        <v>4.0064110289923232</v>
      </c>
      <c r="J56" s="13">
        <f t="shared" si="2"/>
        <v>3.9997037535682822</v>
      </c>
      <c r="K56" s="13">
        <f t="shared" si="3"/>
        <v>6.707275424040926E-3</v>
      </c>
      <c r="L56" s="13">
        <f t="shared" si="4"/>
        <v>0</v>
      </c>
      <c r="M56" s="13">
        <f t="shared" si="9"/>
        <v>4.7326751776652112E-10</v>
      </c>
      <c r="N56" s="13">
        <f t="shared" si="5"/>
        <v>2.9342586101524307E-10</v>
      </c>
      <c r="O56" s="13">
        <f t="shared" si="6"/>
        <v>2.9342586101524307E-10</v>
      </c>
      <c r="Q56" s="41">
        <v>14.59043410232136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6.2220039279760346</v>
      </c>
      <c r="G57" s="13">
        <f t="shared" si="0"/>
        <v>0</v>
      </c>
      <c r="H57" s="13">
        <f t="shared" si="1"/>
        <v>6.2220039279760346</v>
      </c>
      <c r="I57" s="16">
        <f t="shared" si="8"/>
        <v>6.228711203400076</v>
      </c>
      <c r="J57" s="13">
        <f t="shared" si="2"/>
        <v>6.1931304673447958</v>
      </c>
      <c r="K57" s="13">
        <f t="shared" si="3"/>
        <v>3.5580736055280227E-2</v>
      </c>
      <c r="L57" s="13">
        <f t="shared" si="4"/>
        <v>0</v>
      </c>
      <c r="M57" s="13">
        <f t="shared" si="9"/>
        <v>1.7984165675127805E-10</v>
      </c>
      <c r="N57" s="13">
        <f t="shared" si="5"/>
        <v>1.115018271857924E-10</v>
      </c>
      <c r="O57" s="13">
        <f t="shared" si="6"/>
        <v>1.115018271857924E-10</v>
      </c>
      <c r="Q57" s="41">
        <v>12.036556174457379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73.024346648940551</v>
      </c>
      <c r="G58" s="13">
        <f t="shared" si="0"/>
        <v>5.606575746103073</v>
      </c>
      <c r="H58" s="13">
        <f t="shared" si="1"/>
        <v>67.417770902837475</v>
      </c>
      <c r="I58" s="16">
        <f t="shared" si="8"/>
        <v>67.453351638892755</v>
      </c>
      <c r="J58" s="13">
        <f t="shared" si="2"/>
        <v>45.434698025371702</v>
      </c>
      <c r="K58" s="13">
        <f t="shared" si="3"/>
        <v>22.018653613521053</v>
      </c>
      <c r="L58" s="13">
        <f t="shared" si="4"/>
        <v>0</v>
      </c>
      <c r="M58" s="13">
        <f t="shared" si="9"/>
        <v>6.8339829565485655E-11</v>
      </c>
      <c r="N58" s="13">
        <f t="shared" si="5"/>
        <v>4.2370694330601109E-11</v>
      </c>
      <c r="O58" s="13">
        <f t="shared" si="6"/>
        <v>5.6065757461454435</v>
      </c>
      <c r="Q58" s="41">
        <v>12.88300538252615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18.259205885426748</v>
      </c>
      <c r="G59" s="13">
        <f t="shared" si="0"/>
        <v>0</v>
      </c>
      <c r="H59" s="13">
        <f t="shared" si="1"/>
        <v>18.259205885426748</v>
      </c>
      <c r="I59" s="16">
        <f t="shared" si="8"/>
        <v>40.277859498947805</v>
      </c>
      <c r="J59" s="13">
        <f t="shared" si="2"/>
        <v>33.318529707465636</v>
      </c>
      <c r="K59" s="13">
        <f t="shared" si="3"/>
        <v>6.959329791482169</v>
      </c>
      <c r="L59" s="13">
        <f t="shared" si="4"/>
        <v>0</v>
      </c>
      <c r="M59" s="13">
        <f t="shared" si="9"/>
        <v>2.5969135234884546E-11</v>
      </c>
      <c r="N59" s="13">
        <f t="shared" si="5"/>
        <v>1.6100863845628419E-11</v>
      </c>
      <c r="O59" s="13">
        <f t="shared" si="6"/>
        <v>1.6100863845628419E-11</v>
      </c>
      <c r="Q59" s="41">
        <v>12.35587759354839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49.437404691451832</v>
      </c>
      <c r="G60" s="13">
        <f t="shared" si="0"/>
        <v>2.2017746041127157</v>
      </c>
      <c r="H60" s="13">
        <f t="shared" si="1"/>
        <v>47.235630087339118</v>
      </c>
      <c r="I60" s="16">
        <f t="shared" si="8"/>
        <v>54.194959878821287</v>
      </c>
      <c r="J60" s="13">
        <f t="shared" si="2"/>
        <v>39.651832039435384</v>
      </c>
      <c r="K60" s="13">
        <f t="shared" si="3"/>
        <v>14.543127839385903</v>
      </c>
      <c r="L60" s="13">
        <f t="shared" si="4"/>
        <v>0</v>
      </c>
      <c r="M60" s="13">
        <f t="shared" si="9"/>
        <v>9.868271389256127E-12</v>
      </c>
      <c r="N60" s="13">
        <f t="shared" si="5"/>
        <v>6.1183282613387988E-12</v>
      </c>
      <c r="O60" s="13">
        <f t="shared" si="6"/>
        <v>2.201774604118834</v>
      </c>
      <c r="Q60" s="41">
        <v>12.073016543050541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22.74607454247106</v>
      </c>
      <c r="G61" s="13">
        <f t="shared" si="0"/>
        <v>0</v>
      </c>
      <c r="H61" s="13">
        <f t="shared" si="1"/>
        <v>22.74607454247106</v>
      </c>
      <c r="I61" s="16">
        <f t="shared" si="8"/>
        <v>37.289202381856967</v>
      </c>
      <c r="J61" s="13">
        <f t="shared" si="2"/>
        <v>32.686128389904823</v>
      </c>
      <c r="K61" s="13">
        <f t="shared" si="3"/>
        <v>4.6030739919521437</v>
      </c>
      <c r="L61" s="13">
        <f t="shared" si="4"/>
        <v>0</v>
      </c>
      <c r="M61" s="13">
        <f t="shared" si="9"/>
        <v>3.7499431279173282E-12</v>
      </c>
      <c r="N61" s="13">
        <f t="shared" si="5"/>
        <v>2.3249647393087436E-12</v>
      </c>
      <c r="O61" s="13">
        <f t="shared" si="6"/>
        <v>2.3249647393087436E-12</v>
      </c>
      <c r="Q61" s="41">
        <v>14.32984276892874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8.461758246030799</v>
      </c>
      <c r="G62" s="13">
        <f t="shared" si="0"/>
        <v>0</v>
      </c>
      <c r="H62" s="13">
        <f t="shared" si="1"/>
        <v>8.461758246030799</v>
      </c>
      <c r="I62" s="16">
        <f t="shared" si="8"/>
        <v>13.064832237982943</v>
      </c>
      <c r="J62" s="13">
        <f t="shared" si="2"/>
        <v>12.987585913968463</v>
      </c>
      <c r="K62" s="13">
        <f t="shared" si="3"/>
        <v>7.7246324014479839E-2</v>
      </c>
      <c r="L62" s="13">
        <f t="shared" si="4"/>
        <v>0</v>
      </c>
      <c r="M62" s="13">
        <f t="shared" si="9"/>
        <v>1.4249783886085845E-12</v>
      </c>
      <c r="N62" s="13">
        <f t="shared" si="5"/>
        <v>8.8348660093732242E-13</v>
      </c>
      <c r="O62" s="13">
        <f t="shared" si="6"/>
        <v>8.8348660093732242E-13</v>
      </c>
      <c r="Q62" s="41">
        <v>22.36492553156835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7.2366791239951533</v>
      </c>
      <c r="G63" s="13">
        <f t="shared" si="0"/>
        <v>0</v>
      </c>
      <c r="H63" s="13">
        <f t="shared" si="1"/>
        <v>7.2366791239951533</v>
      </c>
      <c r="I63" s="16">
        <f t="shared" si="8"/>
        <v>7.3139254480096332</v>
      </c>
      <c r="J63" s="13">
        <f t="shared" si="2"/>
        <v>7.3029639613395689</v>
      </c>
      <c r="K63" s="13">
        <f t="shared" si="3"/>
        <v>1.0961486670064247E-2</v>
      </c>
      <c r="L63" s="13">
        <f t="shared" si="4"/>
        <v>0</v>
      </c>
      <c r="M63" s="13">
        <f t="shared" si="9"/>
        <v>5.414917876712621E-13</v>
      </c>
      <c r="N63" s="13">
        <f t="shared" si="5"/>
        <v>3.3572490835618249E-13</v>
      </c>
      <c r="O63" s="13">
        <f t="shared" si="6"/>
        <v>3.3572490835618249E-13</v>
      </c>
      <c r="Q63" s="41">
        <v>23.921412234831209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5.1432432429999997</v>
      </c>
      <c r="G64" s="13">
        <f t="shared" si="0"/>
        <v>0</v>
      </c>
      <c r="H64" s="13">
        <f t="shared" si="1"/>
        <v>5.1432432429999997</v>
      </c>
      <c r="I64" s="16">
        <f t="shared" si="8"/>
        <v>5.1542047296700639</v>
      </c>
      <c r="J64" s="13">
        <f t="shared" si="2"/>
        <v>5.1501823023849616</v>
      </c>
      <c r="K64" s="13">
        <f t="shared" si="3"/>
        <v>4.0224272851023812E-3</v>
      </c>
      <c r="L64" s="13">
        <f t="shared" si="4"/>
        <v>0</v>
      </c>
      <c r="M64" s="13">
        <f t="shared" si="9"/>
        <v>2.0576687931507961E-13</v>
      </c>
      <c r="N64" s="13">
        <f t="shared" si="5"/>
        <v>1.2757546517534937E-13</v>
      </c>
      <c r="O64" s="13">
        <f t="shared" si="6"/>
        <v>1.2757546517534937E-13</v>
      </c>
      <c r="Q64" s="41">
        <v>23.591019145605749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0.1103175637914442</v>
      </c>
      <c r="G65" s="18">
        <f t="shared" si="0"/>
        <v>0</v>
      </c>
      <c r="H65" s="18">
        <f t="shared" si="1"/>
        <v>0.1103175637914442</v>
      </c>
      <c r="I65" s="17">
        <f t="shared" si="8"/>
        <v>0.11433999107654658</v>
      </c>
      <c r="J65" s="18">
        <f t="shared" si="2"/>
        <v>0.11433994888164759</v>
      </c>
      <c r="K65" s="18">
        <f t="shared" si="3"/>
        <v>4.2194898991487761E-8</v>
      </c>
      <c r="L65" s="18">
        <f t="shared" si="4"/>
        <v>0</v>
      </c>
      <c r="M65" s="18">
        <f t="shared" si="9"/>
        <v>7.8191414139730241E-14</v>
      </c>
      <c r="N65" s="18">
        <f t="shared" si="5"/>
        <v>4.8478676766632752E-14</v>
      </c>
      <c r="O65" s="18">
        <f t="shared" si="6"/>
        <v>4.8478676766632752E-14</v>
      </c>
      <c r="Q65" s="42">
        <v>23.884091000000009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16.90337364602134</v>
      </c>
      <c r="G66" s="13">
        <f t="shared" si="0"/>
        <v>0</v>
      </c>
      <c r="H66" s="13">
        <f t="shared" si="1"/>
        <v>16.90337364602134</v>
      </c>
      <c r="I66" s="16">
        <f t="shared" si="8"/>
        <v>16.903373688216238</v>
      </c>
      <c r="J66" s="13">
        <f t="shared" si="2"/>
        <v>16.766178870132801</v>
      </c>
      <c r="K66" s="13">
        <f t="shared" si="3"/>
        <v>0.13719481808343659</v>
      </c>
      <c r="L66" s="13">
        <f t="shared" si="4"/>
        <v>0</v>
      </c>
      <c r="M66" s="13">
        <f t="shared" si="9"/>
        <v>2.9712737373097489E-14</v>
      </c>
      <c r="N66" s="13">
        <f t="shared" si="5"/>
        <v>1.8421897171320442E-14</v>
      </c>
      <c r="O66" s="13">
        <f t="shared" si="6"/>
        <v>1.8421897171320442E-14</v>
      </c>
      <c r="Q66" s="41">
        <v>23.751602661865501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154.39854099311211</v>
      </c>
      <c r="G67" s="13">
        <f t="shared" si="0"/>
        <v>17.353030641821956</v>
      </c>
      <c r="H67" s="13">
        <f t="shared" si="1"/>
        <v>137.04551035129015</v>
      </c>
      <c r="I67" s="16">
        <f t="shared" si="8"/>
        <v>137.18270516937358</v>
      </c>
      <c r="J67" s="13">
        <f t="shared" si="2"/>
        <v>75.584773198787616</v>
      </c>
      <c r="K67" s="13">
        <f t="shared" si="3"/>
        <v>61.597931970585961</v>
      </c>
      <c r="L67" s="13">
        <f t="shared" si="4"/>
        <v>23.535544733664779</v>
      </c>
      <c r="M67" s="13">
        <f t="shared" si="9"/>
        <v>23.535544733664789</v>
      </c>
      <c r="N67" s="13">
        <f t="shared" si="5"/>
        <v>14.59203773487217</v>
      </c>
      <c r="O67" s="13">
        <f t="shared" si="6"/>
        <v>31.945068376694124</v>
      </c>
      <c r="Q67" s="41">
        <v>18.4346113157081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82.718554205525564</v>
      </c>
      <c r="G68" s="13">
        <f t="shared" si="0"/>
        <v>7.005945321813277</v>
      </c>
      <c r="H68" s="13">
        <f t="shared" si="1"/>
        <v>75.712608883712292</v>
      </c>
      <c r="I68" s="16">
        <f t="shared" si="8"/>
        <v>113.77499612063349</v>
      </c>
      <c r="J68" s="13">
        <f t="shared" si="2"/>
        <v>58.954250441969123</v>
      </c>
      <c r="K68" s="13">
        <f t="shared" si="3"/>
        <v>54.820745678664366</v>
      </c>
      <c r="L68" s="13">
        <f t="shared" si="4"/>
        <v>17.033244877074736</v>
      </c>
      <c r="M68" s="13">
        <f t="shared" si="9"/>
        <v>25.976751875867357</v>
      </c>
      <c r="N68" s="13">
        <f t="shared" si="5"/>
        <v>16.10558616303776</v>
      </c>
      <c r="O68" s="13">
        <f t="shared" si="6"/>
        <v>23.111531484851035</v>
      </c>
      <c r="Q68" s="41">
        <v>14.544230938706191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83.855105492159495</v>
      </c>
      <c r="G69" s="13">
        <f t="shared" si="0"/>
        <v>7.1700077562584168</v>
      </c>
      <c r="H69" s="13">
        <f t="shared" si="1"/>
        <v>76.685097735901081</v>
      </c>
      <c r="I69" s="16">
        <f t="shared" si="8"/>
        <v>114.47259853749071</v>
      </c>
      <c r="J69" s="13">
        <f t="shared" si="2"/>
        <v>48.407768976044558</v>
      </c>
      <c r="K69" s="13">
        <f t="shared" si="3"/>
        <v>66.064829561446146</v>
      </c>
      <c r="L69" s="13">
        <f t="shared" si="4"/>
        <v>27.821262480434463</v>
      </c>
      <c r="M69" s="13">
        <f t="shared" si="9"/>
        <v>37.692428193264064</v>
      </c>
      <c r="N69" s="13">
        <f t="shared" si="5"/>
        <v>23.369305479823719</v>
      </c>
      <c r="O69" s="13">
        <f t="shared" si="6"/>
        <v>30.539313236082137</v>
      </c>
      <c r="Q69" s="41">
        <v>10.81202336633215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20.237878924415192</v>
      </c>
      <c r="G70" s="13">
        <f t="shared" ref="G70:G133" si="15">IF((F70-$J$2)&gt;0,$I$2*(F70-$J$2),0)</f>
        <v>0</v>
      </c>
      <c r="H70" s="13">
        <f t="shared" ref="H70:H133" si="16">F70-G70</f>
        <v>20.237878924415192</v>
      </c>
      <c r="I70" s="16">
        <f t="shared" si="8"/>
        <v>58.481446005426868</v>
      </c>
      <c r="J70" s="13">
        <f t="shared" ref="J70:J133" si="17">I70/SQRT(1+(I70/($K$2*(300+(25*Q70)+0.05*(Q70)^3)))^2)</f>
        <v>36.697121811886383</v>
      </c>
      <c r="K70" s="13">
        <f t="shared" ref="K70:K133" si="18">I70-J70</f>
        <v>21.784324193540485</v>
      </c>
      <c r="L70" s="13">
        <f t="shared" ref="L70:L133" si="19">IF(K70&gt;$N$2,(K70-$N$2)/$L$2,0)</f>
        <v>0</v>
      </c>
      <c r="M70" s="13">
        <f t="shared" si="9"/>
        <v>14.323122713440345</v>
      </c>
      <c r="N70" s="13">
        <f t="shared" ref="N70:N133" si="20">$M$2*M70</f>
        <v>8.8803360823330131</v>
      </c>
      <c r="O70" s="13">
        <f t="shared" ref="O70:O133" si="21">N70+G70</f>
        <v>8.8803360823330131</v>
      </c>
      <c r="Q70" s="41">
        <v>8.9319431935483884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6.226110670673374</v>
      </c>
      <c r="G71" s="13">
        <f t="shared" si="15"/>
        <v>0</v>
      </c>
      <c r="H71" s="13">
        <f t="shared" si="16"/>
        <v>6.226110670673374</v>
      </c>
      <c r="I71" s="16">
        <f t="shared" ref="I71:I134" si="24">H71+K70-L70</f>
        <v>28.01043486421386</v>
      </c>
      <c r="J71" s="13">
        <f t="shared" si="17"/>
        <v>25.953818533286935</v>
      </c>
      <c r="K71" s="13">
        <f t="shared" si="18"/>
        <v>2.056616330926925</v>
      </c>
      <c r="L71" s="13">
        <f t="shared" si="19"/>
        <v>0</v>
      </c>
      <c r="M71" s="13">
        <f t="shared" ref="M71:M134" si="25">L71+M70-N70</f>
        <v>5.4427866311073316</v>
      </c>
      <c r="N71" s="13">
        <f t="shared" si="20"/>
        <v>3.3745277112865457</v>
      </c>
      <c r="O71" s="13">
        <f t="shared" si="21"/>
        <v>3.3745277112865457</v>
      </c>
      <c r="Q71" s="41">
        <v>14.560316369739191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0.79354635267197227</v>
      </c>
      <c r="G72" s="13">
        <f t="shared" si="15"/>
        <v>0</v>
      </c>
      <c r="H72" s="13">
        <f t="shared" si="16"/>
        <v>0.79354635267197227</v>
      </c>
      <c r="I72" s="16">
        <f t="shared" si="24"/>
        <v>2.8501626835988971</v>
      </c>
      <c r="J72" s="13">
        <f t="shared" si="17"/>
        <v>2.8484033417753283</v>
      </c>
      <c r="K72" s="13">
        <f t="shared" si="18"/>
        <v>1.7593418235688496E-3</v>
      </c>
      <c r="L72" s="13">
        <f t="shared" si="19"/>
        <v>0</v>
      </c>
      <c r="M72" s="13">
        <f t="shared" si="25"/>
        <v>2.0682589198207859</v>
      </c>
      <c r="N72" s="13">
        <f t="shared" si="20"/>
        <v>1.2823205302888872</v>
      </c>
      <c r="O72" s="13">
        <f t="shared" si="21"/>
        <v>1.2823205302888872</v>
      </c>
      <c r="Q72" s="41">
        <v>16.86582552135031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80.037096449896183</v>
      </c>
      <c r="G73" s="13">
        <f t="shared" si="15"/>
        <v>6.618873930997939</v>
      </c>
      <c r="H73" s="13">
        <f t="shared" si="16"/>
        <v>73.418222518898247</v>
      </c>
      <c r="I73" s="16">
        <f t="shared" si="24"/>
        <v>73.419981860721819</v>
      </c>
      <c r="J73" s="13">
        <f t="shared" si="17"/>
        <v>54.455133685172292</v>
      </c>
      <c r="K73" s="13">
        <f t="shared" si="18"/>
        <v>18.964848175549527</v>
      </c>
      <c r="L73" s="13">
        <f t="shared" si="19"/>
        <v>0</v>
      </c>
      <c r="M73" s="13">
        <f t="shared" si="25"/>
        <v>0.78593838953189876</v>
      </c>
      <c r="N73" s="13">
        <f t="shared" si="20"/>
        <v>0.48728180150977723</v>
      </c>
      <c r="O73" s="13">
        <f t="shared" si="21"/>
        <v>7.106155732507716</v>
      </c>
      <c r="Q73" s="41">
        <v>16.88454503731629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17.262795546135269</v>
      </c>
      <c r="G74" s="13">
        <f t="shared" si="15"/>
        <v>0</v>
      </c>
      <c r="H74" s="13">
        <f t="shared" si="16"/>
        <v>17.262795546135269</v>
      </c>
      <c r="I74" s="16">
        <f t="shared" si="24"/>
        <v>36.2276437216848</v>
      </c>
      <c r="J74" s="13">
        <f t="shared" si="17"/>
        <v>33.690276152779809</v>
      </c>
      <c r="K74" s="13">
        <f t="shared" si="18"/>
        <v>2.5373675689049904</v>
      </c>
      <c r="L74" s="13">
        <f t="shared" si="19"/>
        <v>0</v>
      </c>
      <c r="M74" s="13">
        <f t="shared" si="25"/>
        <v>0.29865658802212153</v>
      </c>
      <c r="N74" s="13">
        <f t="shared" si="20"/>
        <v>0.18516708457371533</v>
      </c>
      <c r="O74" s="13">
        <f t="shared" si="21"/>
        <v>0.18516708457371533</v>
      </c>
      <c r="Q74" s="41">
        <v>18.59932564475378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0.39296287010411318</v>
      </c>
      <c r="G75" s="13">
        <f t="shared" si="15"/>
        <v>0</v>
      </c>
      <c r="H75" s="13">
        <f t="shared" si="16"/>
        <v>0.39296287010411318</v>
      </c>
      <c r="I75" s="16">
        <f t="shared" si="24"/>
        <v>2.9303304390091034</v>
      </c>
      <c r="J75" s="13">
        <f t="shared" si="17"/>
        <v>2.929351336479904</v>
      </c>
      <c r="K75" s="13">
        <f t="shared" si="18"/>
        <v>9.7910252919941598E-4</v>
      </c>
      <c r="L75" s="13">
        <f t="shared" si="19"/>
        <v>0</v>
      </c>
      <c r="M75" s="13">
        <f t="shared" si="25"/>
        <v>0.11348950344840619</v>
      </c>
      <c r="N75" s="13">
        <f t="shared" si="20"/>
        <v>7.0363492138011838E-2</v>
      </c>
      <c r="O75" s="13">
        <f t="shared" si="21"/>
        <v>7.0363492138011838E-2</v>
      </c>
      <c r="Q75" s="41">
        <v>21.600724785483639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0.28584109842831712</v>
      </c>
      <c r="G76" s="13">
        <f t="shared" si="15"/>
        <v>0</v>
      </c>
      <c r="H76" s="13">
        <f t="shared" si="16"/>
        <v>0.28584109842831712</v>
      </c>
      <c r="I76" s="16">
        <f t="shared" si="24"/>
        <v>0.28682020095751654</v>
      </c>
      <c r="J76" s="13">
        <f t="shared" si="17"/>
        <v>0.28681953891214446</v>
      </c>
      <c r="K76" s="13">
        <f t="shared" si="18"/>
        <v>6.6204537207958936E-7</v>
      </c>
      <c r="L76" s="13">
        <f t="shared" si="19"/>
        <v>0</v>
      </c>
      <c r="M76" s="13">
        <f t="shared" si="25"/>
        <v>4.3126011310394355E-2</v>
      </c>
      <c r="N76" s="13">
        <f t="shared" si="20"/>
        <v>2.6738127012444501E-2</v>
      </c>
      <c r="O76" s="13">
        <f t="shared" si="21"/>
        <v>2.6738127012444501E-2</v>
      </c>
      <c r="Q76" s="41">
        <v>23.926919000000009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0.33255758433205279</v>
      </c>
      <c r="G77" s="18">
        <f t="shared" si="15"/>
        <v>0</v>
      </c>
      <c r="H77" s="18">
        <f t="shared" si="16"/>
        <v>0.33255758433205279</v>
      </c>
      <c r="I77" s="17">
        <f t="shared" si="24"/>
        <v>0.33255824637742487</v>
      </c>
      <c r="J77" s="18">
        <f t="shared" si="17"/>
        <v>0.33255713310667256</v>
      </c>
      <c r="K77" s="18">
        <f t="shared" si="18"/>
        <v>1.1132707523064944E-6</v>
      </c>
      <c r="L77" s="18">
        <f t="shared" si="19"/>
        <v>0</v>
      </c>
      <c r="M77" s="18">
        <f t="shared" si="25"/>
        <v>1.6387884297949854E-2</v>
      </c>
      <c r="N77" s="18">
        <f t="shared" si="20"/>
        <v>1.0160488264728909E-2</v>
      </c>
      <c r="O77" s="18">
        <f t="shared" si="21"/>
        <v>1.0160488264728909E-2</v>
      </c>
      <c r="Q77" s="42">
        <v>23.386191887393341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0.28772375118621341</v>
      </c>
      <c r="G78" s="13">
        <f t="shared" si="15"/>
        <v>0</v>
      </c>
      <c r="H78" s="13">
        <f t="shared" si="16"/>
        <v>0.28772375118621341</v>
      </c>
      <c r="I78" s="16">
        <f t="shared" si="24"/>
        <v>0.28772486445696571</v>
      </c>
      <c r="J78" s="13">
        <f t="shared" si="17"/>
        <v>0.28772394544657165</v>
      </c>
      <c r="K78" s="13">
        <f t="shared" si="18"/>
        <v>9.1901039406261376E-7</v>
      </c>
      <c r="L78" s="13">
        <f t="shared" si="19"/>
        <v>0</v>
      </c>
      <c r="M78" s="13">
        <f t="shared" si="25"/>
        <v>6.2273960332209447E-3</v>
      </c>
      <c r="N78" s="13">
        <f t="shared" si="20"/>
        <v>3.8609855405969855E-3</v>
      </c>
      <c r="O78" s="13">
        <f t="shared" si="21"/>
        <v>3.8609855405969855E-3</v>
      </c>
      <c r="Q78" s="41">
        <v>21.6643514093848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49.724979492017987</v>
      </c>
      <c r="G79" s="13">
        <f t="shared" si="15"/>
        <v>2.2432863444281841</v>
      </c>
      <c r="H79" s="13">
        <f t="shared" si="16"/>
        <v>47.481693147589802</v>
      </c>
      <c r="I79" s="16">
        <f t="shared" si="24"/>
        <v>47.481694066600198</v>
      </c>
      <c r="J79" s="13">
        <f t="shared" si="17"/>
        <v>41.035743347927941</v>
      </c>
      <c r="K79" s="13">
        <f t="shared" si="18"/>
        <v>6.4459507186722576</v>
      </c>
      <c r="L79" s="13">
        <f t="shared" si="19"/>
        <v>0</v>
      </c>
      <c r="M79" s="13">
        <f t="shared" si="25"/>
        <v>2.3664104926239592E-3</v>
      </c>
      <c r="N79" s="13">
        <f t="shared" si="20"/>
        <v>1.4671745054268548E-3</v>
      </c>
      <c r="O79" s="13">
        <f t="shared" si="21"/>
        <v>2.244753518933611</v>
      </c>
      <c r="Q79" s="41">
        <v>16.95144546651424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5.1432432429999997</v>
      </c>
      <c r="G80" s="13">
        <f t="shared" si="15"/>
        <v>0</v>
      </c>
      <c r="H80" s="13">
        <f t="shared" si="16"/>
        <v>5.1432432429999997</v>
      </c>
      <c r="I80" s="16">
        <f t="shared" si="24"/>
        <v>11.589193961672258</v>
      </c>
      <c r="J80" s="13">
        <f t="shared" si="17"/>
        <v>11.403959013129638</v>
      </c>
      <c r="K80" s="13">
        <f t="shared" si="18"/>
        <v>0.1852349485426199</v>
      </c>
      <c r="L80" s="13">
        <f t="shared" si="19"/>
        <v>0</v>
      </c>
      <c r="M80" s="13">
        <f t="shared" si="25"/>
        <v>8.9923598719710441E-4</v>
      </c>
      <c r="N80" s="13">
        <f t="shared" si="20"/>
        <v>5.5752631206220477E-4</v>
      </c>
      <c r="O80" s="13">
        <f t="shared" si="21"/>
        <v>5.5752631206220477E-4</v>
      </c>
      <c r="Q80" s="41">
        <v>13.479439550802439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36.309924294288621</v>
      </c>
      <c r="G81" s="13">
        <f t="shared" si="15"/>
        <v>0.30680829910061336</v>
      </c>
      <c r="H81" s="13">
        <f t="shared" si="16"/>
        <v>36.003115995188004</v>
      </c>
      <c r="I81" s="16">
        <f t="shared" si="24"/>
        <v>36.188350943730626</v>
      </c>
      <c r="J81" s="13">
        <f t="shared" si="17"/>
        <v>30.718410515380963</v>
      </c>
      <c r="K81" s="13">
        <f t="shared" si="18"/>
        <v>5.4699404283496627</v>
      </c>
      <c r="L81" s="13">
        <f t="shared" si="19"/>
        <v>0</v>
      </c>
      <c r="M81" s="13">
        <f t="shared" si="25"/>
        <v>3.4170967513489964E-4</v>
      </c>
      <c r="N81" s="13">
        <f t="shared" si="20"/>
        <v>2.1185999858363777E-4</v>
      </c>
      <c r="O81" s="13">
        <f t="shared" si="21"/>
        <v>0.307020159099197</v>
      </c>
      <c r="Q81" s="41">
        <v>12.058024606085141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12.1149830065188</v>
      </c>
      <c r="G82" s="13">
        <f t="shared" si="15"/>
        <v>0</v>
      </c>
      <c r="H82" s="13">
        <f t="shared" si="16"/>
        <v>12.1149830065188</v>
      </c>
      <c r="I82" s="16">
        <f t="shared" si="24"/>
        <v>17.584923434868465</v>
      </c>
      <c r="J82" s="13">
        <f t="shared" si="17"/>
        <v>16.811680159956641</v>
      </c>
      <c r="K82" s="13">
        <f t="shared" si="18"/>
        <v>0.77324327491182387</v>
      </c>
      <c r="L82" s="13">
        <f t="shared" si="19"/>
        <v>0</v>
      </c>
      <c r="M82" s="13">
        <f t="shared" si="25"/>
        <v>1.2984967655126187E-4</v>
      </c>
      <c r="N82" s="13">
        <f t="shared" si="20"/>
        <v>8.0506799461782356E-5</v>
      </c>
      <c r="O82" s="13">
        <f t="shared" si="21"/>
        <v>8.0506799461782356E-5</v>
      </c>
      <c r="Q82" s="41">
        <v>11.85765389354839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59.758926361091483</v>
      </c>
      <c r="G83" s="13">
        <f t="shared" si="15"/>
        <v>3.6916976654067928</v>
      </c>
      <c r="H83" s="13">
        <f t="shared" si="16"/>
        <v>56.06722869568469</v>
      </c>
      <c r="I83" s="16">
        <f t="shared" si="24"/>
        <v>56.840471970596511</v>
      </c>
      <c r="J83" s="13">
        <f t="shared" si="17"/>
        <v>39.189264308603363</v>
      </c>
      <c r="K83" s="13">
        <f t="shared" si="18"/>
        <v>17.651207661993148</v>
      </c>
      <c r="L83" s="13">
        <f t="shared" si="19"/>
        <v>0</v>
      </c>
      <c r="M83" s="13">
        <f t="shared" si="25"/>
        <v>4.9342877089479512E-5</v>
      </c>
      <c r="N83" s="13">
        <f t="shared" si="20"/>
        <v>3.05925837954773E-5</v>
      </c>
      <c r="O83" s="13">
        <f t="shared" si="21"/>
        <v>3.6917282579905883</v>
      </c>
      <c r="Q83" s="41">
        <v>11.001764051066409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82.725604708114474</v>
      </c>
      <c r="G84" s="13">
        <f t="shared" si="15"/>
        <v>7.0069630696548408</v>
      </c>
      <c r="H84" s="13">
        <f t="shared" si="16"/>
        <v>75.71864163845963</v>
      </c>
      <c r="I84" s="16">
        <f t="shared" si="24"/>
        <v>93.369849300452785</v>
      </c>
      <c r="J84" s="13">
        <f t="shared" si="17"/>
        <v>50.495919149265667</v>
      </c>
      <c r="K84" s="13">
        <f t="shared" si="18"/>
        <v>42.873930151187118</v>
      </c>
      <c r="L84" s="13">
        <f t="shared" si="19"/>
        <v>5.5709988143363232</v>
      </c>
      <c r="M84" s="13">
        <f t="shared" si="25"/>
        <v>5.5710175646296172</v>
      </c>
      <c r="N84" s="13">
        <f t="shared" si="20"/>
        <v>3.4540308900703627</v>
      </c>
      <c r="O84" s="13">
        <f t="shared" si="21"/>
        <v>10.460993959725204</v>
      </c>
      <c r="Q84" s="41">
        <v>12.536486377555409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5.9178173896830426</v>
      </c>
      <c r="G85" s="13">
        <f t="shared" si="15"/>
        <v>0</v>
      </c>
      <c r="H85" s="13">
        <f t="shared" si="16"/>
        <v>5.9178173896830426</v>
      </c>
      <c r="I85" s="16">
        <f t="shared" si="24"/>
        <v>43.220748726533841</v>
      </c>
      <c r="J85" s="13">
        <f t="shared" si="17"/>
        <v>38.038758271098679</v>
      </c>
      <c r="K85" s="13">
        <f t="shared" si="18"/>
        <v>5.1819904554351623</v>
      </c>
      <c r="L85" s="13">
        <f t="shared" si="19"/>
        <v>0</v>
      </c>
      <c r="M85" s="13">
        <f t="shared" si="25"/>
        <v>2.1169866745592545</v>
      </c>
      <c r="N85" s="13">
        <f t="shared" si="20"/>
        <v>1.3125317382267379</v>
      </c>
      <c r="O85" s="13">
        <f t="shared" si="21"/>
        <v>1.3125317382267379</v>
      </c>
      <c r="Q85" s="41">
        <v>16.696280247567941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39.877821298570929</v>
      </c>
      <c r="G86" s="13">
        <f t="shared" si="15"/>
        <v>0.82183817523203206</v>
      </c>
      <c r="H86" s="13">
        <f t="shared" si="16"/>
        <v>39.055983123338898</v>
      </c>
      <c r="I86" s="16">
        <f t="shared" si="24"/>
        <v>44.23797357877406</v>
      </c>
      <c r="J86" s="13">
        <f t="shared" si="17"/>
        <v>40.285967928777325</v>
      </c>
      <c r="K86" s="13">
        <f t="shared" si="18"/>
        <v>3.9520056499967353</v>
      </c>
      <c r="L86" s="13">
        <f t="shared" si="19"/>
        <v>0</v>
      </c>
      <c r="M86" s="13">
        <f t="shared" si="25"/>
        <v>0.80445493633251663</v>
      </c>
      <c r="N86" s="13">
        <f t="shared" si="20"/>
        <v>0.49876206052616029</v>
      </c>
      <c r="O86" s="13">
        <f t="shared" si="21"/>
        <v>1.3206002357581923</v>
      </c>
      <c r="Q86" s="41">
        <v>19.477170304076768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6.2261072698789226</v>
      </c>
      <c r="G87" s="13">
        <f t="shared" si="15"/>
        <v>0</v>
      </c>
      <c r="H87" s="13">
        <f t="shared" si="16"/>
        <v>6.2261072698789226</v>
      </c>
      <c r="I87" s="16">
        <f t="shared" si="24"/>
        <v>10.178112919875659</v>
      </c>
      <c r="J87" s="13">
        <f t="shared" si="17"/>
        <v>10.125264125748512</v>
      </c>
      <c r="K87" s="13">
        <f t="shared" si="18"/>
        <v>5.2848794127147158E-2</v>
      </c>
      <c r="L87" s="13">
        <f t="shared" si="19"/>
        <v>0</v>
      </c>
      <c r="M87" s="13">
        <f t="shared" si="25"/>
        <v>0.30569287580635635</v>
      </c>
      <c r="N87" s="13">
        <f t="shared" si="20"/>
        <v>0.18952958299994094</v>
      </c>
      <c r="O87" s="13">
        <f t="shared" si="21"/>
        <v>0.18952958299994094</v>
      </c>
      <c r="Q87" s="41">
        <v>19.760687585595729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1.201037213870833</v>
      </c>
      <c r="G88" s="13">
        <f t="shared" si="15"/>
        <v>0</v>
      </c>
      <c r="H88" s="13">
        <f t="shared" si="16"/>
        <v>1.201037213870833</v>
      </c>
      <c r="I88" s="16">
        <f t="shared" si="24"/>
        <v>1.2538860079979801</v>
      </c>
      <c r="J88" s="13">
        <f t="shared" si="17"/>
        <v>1.2538257479930648</v>
      </c>
      <c r="K88" s="13">
        <f t="shared" si="18"/>
        <v>6.0260004915324572E-5</v>
      </c>
      <c r="L88" s="13">
        <f t="shared" si="19"/>
        <v>0</v>
      </c>
      <c r="M88" s="13">
        <f t="shared" si="25"/>
        <v>0.11616329280641541</v>
      </c>
      <c r="N88" s="13">
        <f t="shared" si="20"/>
        <v>7.2021241539977549E-2</v>
      </c>
      <c r="O88" s="13">
        <f t="shared" si="21"/>
        <v>7.2021241539977549E-2</v>
      </c>
      <c r="Q88" s="41">
        <v>23.315930896603369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1.234782400388436</v>
      </c>
      <c r="G89" s="18">
        <f t="shared" si="15"/>
        <v>0</v>
      </c>
      <c r="H89" s="18">
        <f t="shared" si="16"/>
        <v>1.234782400388436</v>
      </c>
      <c r="I89" s="17">
        <f t="shared" si="24"/>
        <v>1.2348426603933513</v>
      </c>
      <c r="J89" s="18">
        <f t="shared" si="17"/>
        <v>1.2347866201853321</v>
      </c>
      <c r="K89" s="18">
        <f t="shared" si="18"/>
        <v>5.6040208019192406E-5</v>
      </c>
      <c r="L89" s="18">
        <f t="shared" si="19"/>
        <v>0</v>
      </c>
      <c r="M89" s="18">
        <f t="shared" si="25"/>
        <v>4.4142051266437859E-2</v>
      </c>
      <c r="N89" s="18">
        <f t="shared" si="20"/>
        <v>2.7368071785191472E-2</v>
      </c>
      <c r="O89" s="18">
        <f t="shared" si="21"/>
        <v>2.7368071785191472E-2</v>
      </c>
      <c r="Q89" s="42">
        <v>23.505990000000011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30.91145212421673</v>
      </c>
      <c r="G90" s="13">
        <f t="shared" si="15"/>
        <v>0</v>
      </c>
      <c r="H90" s="13">
        <f t="shared" si="16"/>
        <v>30.91145212421673</v>
      </c>
      <c r="I90" s="16">
        <f t="shared" si="24"/>
        <v>30.911508164424749</v>
      </c>
      <c r="J90" s="13">
        <f t="shared" si="17"/>
        <v>29.619888513123577</v>
      </c>
      <c r="K90" s="13">
        <f t="shared" si="18"/>
        <v>1.291619651301172</v>
      </c>
      <c r="L90" s="13">
        <f t="shared" si="19"/>
        <v>0</v>
      </c>
      <c r="M90" s="13">
        <f t="shared" si="25"/>
        <v>1.6773979481246388E-2</v>
      </c>
      <c r="N90" s="13">
        <f t="shared" si="20"/>
        <v>1.0399867278372761E-2</v>
      </c>
      <c r="O90" s="13">
        <f t="shared" si="21"/>
        <v>1.0399867278372761E-2</v>
      </c>
      <c r="Q90" s="41">
        <v>20.325483137980061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67.911846695373853</v>
      </c>
      <c r="G91" s="13">
        <f t="shared" si="15"/>
        <v>4.8685807270072248</v>
      </c>
      <c r="H91" s="13">
        <f t="shared" si="16"/>
        <v>63.043265968366626</v>
      </c>
      <c r="I91" s="16">
        <f t="shared" si="24"/>
        <v>64.334885619667801</v>
      </c>
      <c r="J91" s="13">
        <f t="shared" si="17"/>
        <v>53.790371635512614</v>
      </c>
      <c r="K91" s="13">
        <f t="shared" si="18"/>
        <v>10.544513984155188</v>
      </c>
      <c r="L91" s="13">
        <f t="shared" si="19"/>
        <v>0</v>
      </c>
      <c r="M91" s="13">
        <f t="shared" si="25"/>
        <v>6.3741122028736271E-3</v>
      </c>
      <c r="N91" s="13">
        <f t="shared" si="20"/>
        <v>3.9519495657816487E-3</v>
      </c>
      <c r="O91" s="13">
        <f t="shared" si="21"/>
        <v>4.8725326765730061</v>
      </c>
      <c r="Q91" s="41">
        <v>19.55571244653337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73.100174804801711</v>
      </c>
      <c r="G92" s="13">
        <f t="shared" si="15"/>
        <v>5.6175216242137846</v>
      </c>
      <c r="H92" s="13">
        <f t="shared" si="16"/>
        <v>67.482653180587931</v>
      </c>
      <c r="I92" s="16">
        <f t="shared" si="24"/>
        <v>78.027167164743119</v>
      </c>
      <c r="J92" s="13">
        <f t="shared" si="17"/>
        <v>47.38187178149709</v>
      </c>
      <c r="K92" s="13">
        <f t="shared" si="18"/>
        <v>30.64529538324603</v>
      </c>
      <c r="L92" s="13">
        <f t="shared" si="19"/>
        <v>0</v>
      </c>
      <c r="M92" s="13">
        <f t="shared" si="25"/>
        <v>2.4221626370919784E-3</v>
      </c>
      <c r="N92" s="13">
        <f t="shared" si="20"/>
        <v>1.5017408349970267E-3</v>
      </c>
      <c r="O92" s="13">
        <f t="shared" si="21"/>
        <v>5.6190233650487817</v>
      </c>
      <c r="Q92" s="41">
        <v>12.43939082328586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31.99226726087074</v>
      </c>
      <c r="G93" s="13">
        <f t="shared" si="15"/>
        <v>0</v>
      </c>
      <c r="H93" s="13">
        <f t="shared" si="16"/>
        <v>31.99226726087074</v>
      </c>
      <c r="I93" s="16">
        <f t="shared" si="24"/>
        <v>62.63756264411677</v>
      </c>
      <c r="J93" s="13">
        <f t="shared" si="17"/>
        <v>39.741235521498204</v>
      </c>
      <c r="K93" s="13">
        <f t="shared" si="18"/>
        <v>22.896327122618565</v>
      </c>
      <c r="L93" s="13">
        <f t="shared" si="19"/>
        <v>0</v>
      </c>
      <c r="M93" s="13">
        <f t="shared" si="25"/>
        <v>9.204218020949517E-4</v>
      </c>
      <c r="N93" s="13">
        <f t="shared" si="20"/>
        <v>5.7066151729887006E-4</v>
      </c>
      <c r="O93" s="13">
        <f t="shared" si="21"/>
        <v>5.7066151729887006E-4</v>
      </c>
      <c r="Q93" s="41">
        <v>10.24098659354839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116.79111990257729</v>
      </c>
      <c r="G94" s="13">
        <f t="shared" si="15"/>
        <v>11.924357840271634</v>
      </c>
      <c r="H94" s="13">
        <f t="shared" si="16"/>
        <v>104.86676206230565</v>
      </c>
      <c r="I94" s="16">
        <f t="shared" si="24"/>
        <v>127.76308918492421</v>
      </c>
      <c r="J94" s="13">
        <f t="shared" si="17"/>
        <v>44.372970346101226</v>
      </c>
      <c r="K94" s="13">
        <f t="shared" si="18"/>
        <v>83.390118838822985</v>
      </c>
      <c r="L94" s="13">
        <f t="shared" si="19"/>
        <v>44.443828414316535</v>
      </c>
      <c r="M94" s="13">
        <f t="shared" si="25"/>
        <v>44.444178174601326</v>
      </c>
      <c r="N94" s="13">
        <f t="shared" si="20"/>
        <v>27.555390468252821</v>
      </c>
      <c r="O94" s="13">
        <f t="shared" si="21"/>
        <v>39.479748308524456</v>
      </c>
      <c r="Q94" s="41">
        <v>8.9918890494368853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8.5158691751677029</v>
      </c>
      <c r="G95" s="13">
        <f t="shared" si="15"/>
        <v>0</v>
      </c>
      <c r="H95" s="13">
        <f t="shared" si="16"/>
        <v>8.5158691751677029</v>
      </c>
      <c r="I95" s="16">
        <f t="shared" si="24"/>
        <v>47.462159599674159</v>
      </c>
      <c r="J95" s="13">
        <f t="shared" si="17"/>
        <v>36.765957469506283</v>
      </c>
      <c r="K95" s="13">
        <f t="shared" si="18"/>
        <v>10.696202130167876</v>
      </c>
      <c r="L95" s="13">
        <f t="shared" si="19"/>
        <v>0</v>
      </c>
      <c r="M95" s="13">
        <f t="shared" si="25"/>
        <v>16.888787706348506</v>
      </c>
      <c r="N95" s="13">
        <f t="shared" si="20"/>
        <v>10.471048377936073</v>
      </c>
      <c r="O95" s="13">
        <f t="shared" si="21"/>
        <v>10.471048377936073</v>
      </c>
      <c r="Q95" s="41">
        <v>12.0651021809678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79.696762098306053</v>
      </c>
      <c r="G96" s="13">
        <f t="shared" si="15"/>
        <v>6.5697462911775197</v>
      </c>
      <c r="H96" s="13">
        <f t="shared" si="16"/>
        <v>73.127015807128529</v>
      </c>
      <c r="I96" s="16">
        <f t="shared" si="24"/>
        <v>83.823217937296405</v>
      </c>
      <c r="J96" s="13">
        <f t="shared" si="17"/>
        <v>47.619016144042121</v>
      </c>
      <c r="K96" s="13">
        <f t="shared" si="18"/>
        <v>36.204201793254285</v>
      </c>
      <c r="L96" s="13">
        <f t="shared" si="19"/>
        <v>0</v>
      </c>
      <c r="M96" s="13">
        <f t="shared" si="25"/>
        <v>6.4177393284124324</v>
      </c>
      <c r="N96" s="13">
        <f t="shared" si="20"/>
        <v>3.9789983836157079</v>
      </c>
      <c r="O96" s="13">
        <f t="shared" si="21"/>
        <v>10.548744674793227</v>
      </c>
      <c r="Q96" s="41">
        <v>11.99551789325157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8.3270280595392965</v>
      </c>
      <c r="G97" s="13">
        <f t="shared" si="15"/>
        <v>0</v>
      </c>
      <c r="H97" s="13">
        <f t="shared" si="16"/>
        <v>8.3270280595392965</v>
      </c>
      <c r="I97" s="16">
        <f t="shared" si="24"/>
        <v>44.531229852793579</v>
      </c>
      <c r="J97" s="13">
        <f t="shared" si="17"/>
        <v>37.501327584875433</v>
      </c>
      <c r="K97" s="13">
        <f t="shared" si="18"/>
        <v>7.0299022679181462</v>
      </c>
      <c r="L97" s="13">
        <f t="shared" si="19"/>
        <v>0</v>
      </c>
      <c r="M97" s="13">
        <f t="shared" si="25"/>
        <v>2.4387409447967245</v>
      </c>
      <c r="N97" s="13">
        <f t="shared" si="20"/>
        <v>1.5120193857739692</v>
      </c>
      <c r="O97" s="13">
        <f t="shared" si="21"/>
        <v>1.5120193857739692</v>
      </c>
      <c r="Q97" s="41">
        <v>14.67147662769505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82.674393729198684</v>
      </c>
      <c r="G98" s="13">
        <f t="shared" si="15"/>
        <v>6.9995707082453293</v>
      </c>
      <c r="H98" s="13">
        <f t="shared" si="16"/>
        <v>75.674823020953355</v>
      </c>
      <c r="I98" s="16">
        <f t="shared" si="24"/>
        <v>82.704725288871501</v>
      </c>
      <c r="J98" s="13">
        <f t="shared" si="17"/>
        <v>54.887306399043389</v>
      </c>
      <c r="K98" s="13">
        <f t="shared" si="18"/>
        <v>27.817418889828112</v>
      </c>
      <c r="L98" s="13">
        <f t="shared" si="19"/>
        <v>0</v>
      </c>
      <c r="M98" s="13">
        <f t="shared" si="25"/>
        <v>0.92672155902275533</v>
      </c>
      <c r="N98" s="13">
        <f t="shared" si="20"/>
        <v>0.57456736659410834</v>
      </c>
      <c r="O98" s="13">
        <f t="shared" si="21"/>
        <v>7.5741380748394374</v>
      </c>
      <c r="Q98" s="41">
        <v>15.44182556222176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4.6932868704109776</v>
      </c>
      <c r="G99" s="13">
        <f t="shared" si="15"/>
        <v>0</v>
      </c>
      <c r="H99" s="13">
        <f t="shared" si="16"/>
        <v>4.6932868704109776</v>
      </c>
      <c r="I99" s="16">
        <f t="shared" si="24"/>
        <v>32.510705760239091</v>
      </c>
      <c r="J99" s="13">
        <f t="shared" si="17"/>
        <v>30.948470570035795</v>
      </c>
      <c r="K99" s="13">
        <f t="shared" si="18"/>
        <v>1.562235190203296</v>
      </c>
      <c r="L99" s="13">
        <f t="shared" si="19"/>
        <v>0</v>
      </c>
      <c r="M99" s="13">
        <f t="shared" si="25"/>
        <v>0.35215419242864698</v>
      </c>
      <c r="N99" s="13">
        <f t="shared" si="20"/>
        <v>0.21833559930576113</v>
      </c>
      <c r="O99" s="13">
        <f t="shared" si="21"/>
        <v>0.21833559930576113</v>
      </c>
      <c r="Q99" s="41">
        <v>19.98086155555178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2.6461395497102971</v>
      </c>
      <c r="G100" s="13">
        <f t="shared" si="15"/>
        <v>0</v>
      </c>
      <c r="H100" s="13">
        <f t="shared" si="16"/>
        <v>2.6461395497102971</v>
      </c>
      <c r="I100" s="16">
        <f t="shared" si="24"/>
        <v>4.2083747399135927</v>
      </c>
      <c r="J100" s="13">
        <f t="shared" si="17"/>
        <v>4.2054176740275748</v>
      </c>
      <c r="K100" s="13">
        <f t="shared" si="18"/>
        <v>2.9570658860178511E-3</v>
      </c>
      <c r="L100" s="13">
        <f t="shared" si="19"/>
        <v>0</v>
      </c>
      <c r="M100" s="13">
        <f t="shared" si="25"/>
        <v>0.13381859312288585</v>
      </c>
      <c r="N100" s="13">
        <f t="shared" si="20"/>
        <v>8.2967527736189234E-2</v>
      </c>
      <c r="O100" s="13">
        <f t="shared" si="21"/>
        <v>8.2967527736189234E-2</v>
      </c>
      <c r="Q100" s="41">
        <v>21.459365096013229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1.192860481016236</v>
      </c>
      <c r="G101" s="18">
        <f t="shared" si="15"/>
        <v>0</v>
      </c>
      <c r="H101" s="18">
        <f t="shared" si="16"/>
        <v>1.192860481016236</v>
      </c>
      <c r="I101" s="17">
        <f t="shared" si="24"/>
        <v>1.1958175469022538</v>
      </c>
      <c r="J101" s="18">
        <f t="shared" si="17"/>
        <v>1.1957515857417715</v>
      </c>
      <c r="K101" s="18">
        <f t="shared" si="18"/>
        <v>6.5961160482297387E-5</v>
      </c>
      <c r="L101" s="18">
        <f t="shared" si="19"/>
        <v>0</v>
      </c>
      <c r="M101" s="18">
        <f t="shared" si="25"/>
        <v>5.085106538669662E-2</v>
      </c>
      <c r="N101" s="18">
        <f t="shared" si="20"/>
        <v>3.1527660539751902E-2</v>
      </c>
      <c r="O101" s="18">
        <f t="shared" si="21"/>
        <v>3.1527660539751902E-2</v>
      </c>
      <c r="P101" s="3"/>
      <c r="Q101" s="42">
        <v>21.665343000000011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7.210810811</v>
      </c>
      <c r="G102" s="13">
        <f t="shared" si="15"/>
        <v>0</v>
      </c>
      <c r="H102" s="13">
        <f t="shared" si="16"/>
        <v>7.210810811</v>
      </c>
      <c r="I102" s="16">
        <f t="shared" si="24"/>
        <v>7.2108767721604821</v>
      </c>
      <c r="J102" s="13">
        <f t="shared" si="17"/>
        <v>7.1948514884915067</v>
      </c>
      <c r="K102" s="13">
        <f t="shared" si="18"/>
        <v>1.6025283668975376E-2</v>
      </c>
      <c r="L102" s="13">
        <f t="shared" si="19"/>
        <v>0</v>
      </c>
      <c r="M102" s="13">
        <f t="shared" si="25"/>
        <v>1.9323404846944718E-2</v>
      </c>
      <c r="N102" s="13">
        <f t="shared" si="20"/>
        <v>1.1980511005105726E-2</v>
      </c>
      <c r="O102" s="13">
        <f t="shared" si="21"/>
        <v>1.1980511005105726E-2</v>
      </c>
      <c r="Q102" s="41">
        <v>20.917165109933091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7.8722594697668766</v>
      </c>
      <c r="G103" s="13">
        <f t="shared" si="15"/>
        <v>0</v>
      </c>
      <c r="H103" s="13">
        <f t="shared" si="16"/>
        <v>7.8722594697668766</v>
      </c>
      <c r="I103" s="16">
        <f t="shared" si="24"/>
        <v>7.888284753435852</v>
      </c>
      <c r="J103" s="13">
        <f t="shared" si="17"/>
        <v>7.8643073857614105</v>
      </c>
      <c r="K103" s="13">
        <f t="shared" si="18"/>
        <v>2.3977367674441474E-2</v>
      </c>
      <c r="L103" s="13">
        <f t="shared" si="19"/>
        <v>0</v>
      </c>
      <c r="M103" s="13">
        <f t="shared" si="25"/>
        <v>7.3428938418389923E-3</v>
      </c>
      <c r="N103" s="13">
        <f t="shared" si="20"/>
        <v>4.5525941819401748E-3</v>
      </c>
      <c r="O103" s="13">
        <f t="shared" si="21"/>
        <v>4.5525941819401748E-3</v>
      </c>
      <c r="Q103" s="41">
        <v>19.965294926297439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50.39447765067618</v>
      </c>
      <c r="G104" s="13">
        <f t="shared" si="15"/>
        <v>2.3399291436205623</v>
      </c>
      <c r="H104" s="13">
        <f t="shared" si="16"/>
        <v>48.054548507055614</v>
      </c>
      <c r="I104" s="16">
        <f t="shared" si="24"/>
        <v>48.078525874730055</v>
      </c>
      <c r="J104" s="13">
        <f t="shared" si="17"/>
        <v>40.666319994988882</v>
      </c>
      <c r="K104" s="13">
        <f t="shared" si="18"/>
        <v>7.4122058797411725</v>
      </c>
      <c r="L104" s="13">
        <f t="shared" si="19"/>
        <v>0</v>
      </c>
      <c r="M104" s="13">
        <f t="shared" si="25"/>
        <v>2.7902996598988174E-3</v>
      </c>
      <c r="N104" s="13">
        <f t="shared" si="20"/>
        <v>1.7299857891372669E-3</v>
      </c>
      <c r="O104" s="13">
        <f t="shared" si="21"/>
        <v>2.3416591294096993</v>
      </c>
      <c r="Q104" s="41">
        <v>15.98802019362601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49.966912058137098</v>
      </c>
      <c r="G105" s="13">
        <f t="shared" si="15"/>
        <v>2.2782095777532856</v>
      </c>
      <c r="H105" s="13">
        <f t="shared" si="16"/>
        <v>47.68870248038381</v>
      </c>
      <c r="I105" s="16">
        <f t="shared" si="24"/>
        <v>55.100908360124983</v>
      </c>
      <c r="J105" s="13">
        <f t="shared" si="17"/>
        <v>38.240353136812971</v>
      </c>
      <c r="K105" s="13">
        <f t="shared" si="18"/>
        <v>16.860555223312012</v>
      </c>
      <c r="L105" s="13">
        <f t="shared" si="19"/>
        <v>0</v>
      </c>
      <c r="M105" s="13">
        <f t="shared" si="25"/>
        <v>1.0603138707615505E-3</v>
      </c>
      <c r="N105" s="13">
        <f t="shared" si="20"/>
        <v>6.5739459987216133E-4</v>
      </c>
      <c r="O105" s="13">
        <f t="shared" si="21"/>
        <v>2.2788669723531578</v>
      </c>
      <c r="Q105" s="41">
        <v>10.72662657719564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77.978390378689966</v>
      </c>
      <c r="G106" s="13">
        <f t="shared" si="15"/>
        <v>6.3216974341507104</v>
      </c>
      <c r="H106" s="13">
        <f t="shared" si="16"/>
        <v>71.656692944539259</v>
      </c>
      <c r="I106" s="16">
        <f t="shared" si="24"/>
        <v>88.517248167851278</v>
      </c>
      <c r="J106" s="13">
        <f t="shared" si="17"/>
        <v>46.624063039212977</v>
      </c>
      <c r="K106" s="13">
        <f t="shared" si="18"/>
        <v>41.893185128638301</v>
      </c>
      <c r="L106" s="13">
        <f t="shared" si="19"/>
        <v>4.6300333539251097</v>
      </c>
      <c r="M106" s="13">
        <f t="shared" si="25"/>
        <v>4.6304362731959987</v>
      </c>
      <c r="N106" s="13">
        <f t="shared" si="20"/>
        <v>2.8708704893815193</v>
      </c>
      <c r="O106" s="13">
        <f t="shared" si="21"/>
        <v>9.1925679235322306</v>
      </c>
      <c r="Q106" s="41">
        <v>11.20483999354839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10.72615834405862</v>
      </c>
      <c r="G107" s="13">
        <f t="shared" si="15"/>
        <v>0</v>
      </c>
      <c r="H107" s="13">
        <f t="shared" si="16"/>
        <v>10.72615834405862</v>
      </c>
      <c r="I107" s="16">
        <f t="shared" si="24"/>
        <v>47.989310118771812</v>
      </c>
      <c r="J107" s="13">
        <f t="shared" si="17"/>
        <v>36.347346311998969</v>
      </c>
      <c r="K107" s="13">
        <f t="shared" si="18"/>
        <v>11.641963806772843</v>
      </c>
      <c r="L107" s="13">
        <f t="shared" si="19"/>
        <v>0</v>
      </c>
      <c r="M107" s="13">
        <f t="shared" si="25"/>
        <v>1.7595657838144794</v>
      </c>
      <c r="N107" s="13">
        <f t="shared" si="20"/>
        <v>1.0909307859649773</v>
      </c>
      <c r="O107" s="13">
        <f t="shared" si="21"/>
        <v>1.0909307859649773</v>
      </c>
      <c r="Q107" s="41">
        <v>11.42410953905638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53.570272220353587</v>
      </c>
      <c r="G108" s="13">
        <f t="shared" si="15"/>
        <v>2.798358599929601</v>
      </c>
      <c r="H108" s="13">
        <f t="shared" si="16"/>
        <v>50.771913620423987</v>
      </c>
      <c r="I108" s="16">
        <f t="shared" si="24"/>
        <v>62.41387742719683</v>
      </c>
      <c r="J108" s="13">
        <f t="shared" si="17"/>
        <v>45.926614921480393</v>
      </c>
      <c r="K108" s="13">
        <f t="shared" si="18"/>
        <v>16.487262505716437</v>
      </c>
      <c r="L108" s="13">
        <f t="shared" si="19"/>
        <v>0</v>
      </c>
      <c r="M108" s="13">
        <f t="shared" si="25"/>
        <v>0.66863499784950209</v>
      </c>
      <c r="N108" s="13">
        <f t="shared" si="20"/>
        <v>0.41455369866669128</v>
      </c>
      <c r="O108" s="13">
        <f t="shared" si="21"/>
        <v>3.2129122985962923</v>
      </c>
      <c r="Q108" s="41">
        <v>14.31075922765257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13.73999268175745</v>
      </c>
      <c r="G109" s="13">
        <f t="shared" si="15"/>
        <v>0</v>
      </c>
      <c r="H109" s="13">
        <f t="shared" si="16"/>
        <v>13.73999268175745</v>
      </c>
      <c r="I109" s="16">
        <f t="shared" si="24"/>
        <v>30.227255187473887</v>
      </c>
      <c r="J109" s="13">
        <f t="shared" si="17"/>
        <v>28.010203530198108</v>
      </c>
      <c r="K109" s="13">
        <f t="shared" si="18"/>
        <v>2.2170516572757784</v>
      </c>
      <c r="L109" s="13">
        <f t="shared" si="19"/>
        <v>0</v>
      </c>
      <c r="M109" s="13">
        <f t="shared" si="25"/>
        <v>0.2540812991828108</v>
      </c>
      <c r="N109" s="13">
        <f t="shared" si="20"/>
        <v>0.15753040549334268</v>
      </c>
      <c r="O109" s="13">
        <f t="shared" si="21"/>
        <v>0.15753040549334268</v>
      </c>
      <c r="Q109" s="41">
        <v>15.661879059461461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76.576204830774671</v>
      </c>
      <c r="G110" s="13">
        <f t="shared" si="15"/>
        <v>6.1192904004865349</v>
      </c>
      <c r="H110" s="13">
        <f t="shared" si="16"/>
        <v>70.456914430288137</v>
      </c>
      <c r="I110" s="16">
        <f t="shared" si="24"/>
        <v>72.673966087563912</v>
      </c>
      <c r="J110" s="13">
        <f t="shared" si="17"/>
        <v>52.265868877068627</v>
      </c>
      <c r="K110" s="13">
        <f t="shared" si="18"/>
        <v>20.408097210495285</v>
      </c>
      <c r="L110" s="13">
        <f t="shared" si="19"/>
        <v>0</v>
      </c>
      <c r="M110" s="13">
        <f t="shared" si="25"/>
        <v>9.655089368946812E-2</v>
      </c>
      <c r="N110" s="13">
        <f t="shared" si="20"/>
        <v>5.9861554087470237E-2</v>
      </c>
      <c r="O110" s="13">
        <f t="shared" si="21"/>
        <v>6.1791519545740048</v>
      </c>
      <c r="Q110" s="41">
        <v>15.797461346362491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1.4540175660260859</v>
      </c>
      <c r="G111" s="13">
        <f t="shared" si="15"/>
        <v>0</v>
      </c>
      <c r="H111" s="13">
        <f t="shared" si="16"/>
        <v>1.4540175660260859</v>
      </c>
      <c r="I111" s="16">
        <f t="shared" si="24"/>
        <v>21.86211477652137</v>
      </c>
      <c r="J111" s="13">
        <f t="shared" si="17"/>
        <v>21.437791037217355</v>
      </c>
      <c r="K111" s="13">
        <f t="shared" si="18"/>
        <v>0.42432373930401468</v>
      </c>
      <c r="L111" s="13">
        <f t="shared" si="19"/>
        <v>0</v>
      </c>
      <c r="M111" s="13">
        <f t="shared" si="25"/>
        <v>3.6689339601997883E-2</v>
      </c>
      <c r="N111" s="13">
        <f t="shared" si="20"/>
        <v>2.2747390553238687E-2</v>
      </c>
      <c r="O111" s="13">
        <f t="shared" si="21"/>
        <v>2.2747390553238687E-2</v>
      </c>
      <c r="Q111" s="41">
        <v>21.09419456916596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4.4604974112459352</v>
      </c>
      <c r="G112" s="13">
        <f t="shared" si="15"/>
        <v>0</v>
      </c>
      <c r="H112" s="13">
        <f t="shared" si="16"/>
        <v>4.4604974112459352</v>
      </c>
      <c r="I112" s="16">
        <f t="shared" si="24"/>
        <v>4.8848211505499499</v>
      </c>
      <c r="J112" s="13">
        <f t="shared" si="17"/>
        <v>4.8813033574467362</v>
      </c>
      <c r="K112" s="13">
        <f t="shared" si="18"/>
        <v>3.5177931032137622E-3</v>
      </c>
      <c r="L112" s="13">
        <f t="shared" si="19"/>
        <v>0</v>
      </c>
      <c r="M112" s="13">
        <f t="shared" si="25"/>
        <v>1.3941949048759197E-2</v>
      </c>
      <c r="N112" s="13">
        <f t="shared" si="20"/>
        <v>8.6440084102307017E-3</v>
      </c>
      <c r="O112" s="13">
        <f t="shared" si="21"/>
        <v>8.6440084102307017E-3</v>
      </c>
      <c r="Q112" s="41">
        <v>23.399409000000009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8.7682091058239031</v>
      </c>
      <c r="G113" s="18">
        <f t="shared" si="15"/>
        <v>0</v>
      </c>
      <c r="H113" s="18">
        <f t="shared" si="16"/>
        <v>8.7682091058239031</v>
      </c>
      <c r="I113" s="17">
        <f t="shared" si="24"/>
        <v>8.7717268989271169</v>
      </c>
      <c r="J113" s="18">
        <f t="shared" si="17"/>
        <v>8.7453448854438847</v>
      </c>
      <c r="K113" s="18">
        <f t="shared" si="18"/>
        <v>2.6382013483232214E-2</v>
      </c>
      <c r="L113" s="18">
        <f t="shared" si="19"/>
        <v>0</v>
      </c>
      <c r="M113" s="18">
        <f t="shared" si="25"/>
        <v>5.2979406385284949E-3</v>
      </c>
      <c r="N113" s="18">
        <f t="shared" si="20"/>
        <v>3.284723195887667E-3</v>
      </c>
      <c r="O113" s="18">
        <f t="shared" si="21"/>
        <v>3.284723195887667E-3</v>
      </c>
      <c r="P113" s="3"/>
      <c r="Q113" s="42">
        <v>21.540145452393858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1.169381932614654</v>
      </c>
      <c r="G114" s="13">
        <f t="shared" si="15"/>
        <v>0</v>
      </c>
      <c r="H114" s="13">
        <f t="shared" si="16"/>
        <v>1.169381932614654</v>
      </c>
      <c r="I114" s="16">
        <f t="shared" si="24"/>
        <v>1.1957639460978862</v>
      </c>
      <c r="J114" s="13">
        <f t="shared" si="17"/>
        <v>1.1956918740755993</v>
      </c>
      <c r="K114" s="13">
        <f t="shared" si="18"/>
        <v>7.207202228687315E-5</v>
      </c>
      <c r="L114" s="13">
        <f t="shared" si="19"/>
        <v>0</v>
      </c>
      <c r="M114" s="13">
        <f t="shared" si="25"/>
        <v>2.0132174426408279E-3</v>
      </c>
      <c r="N114" s="13">
        <f t="shared" si="20"/>
        <v>1.2481948144373134E-3</v>
      </c>
      <c r="O114" s="13">
        <f t="shared" si="21"/>
        <v>1.2481948144373134E-3</v>
      </c>
      <c r="Q114" s="41">
        <v>21.03790178475117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1.9457789843233</v>
      </c>
      <c r="G115" s="13">
        <f t="shared" si="15"/>
        <v>0</v>
      </c>
      <c r="H115" s="13">
        <f t="shared" si="16"/>
        <v>1.9457789843233</v>
      </c>
      <c r="I115" s="16">
        <f t="shared" si="24"/>
        <v>1.9458510563455869</v>
      </c>
      <c r="J115" s="13">
        <f t="shared" si="17"/>
        <v>1.9454899746742984</v>
      </c>
      <c r="K115" s="13">
        <f t="shared" si="18"/>
        <v>3.6108167128845459E-4</v>
      </c>
      <c r="L115" s="13">
        <f t="shared" si="19"/>
        <v>0</v>
      </c>
      <c r="M115" s="13">
        <f t="shared" si="25"/>
        <v>7.6502262820351457E-4</v>
      </c>
      <c r="N115" s="13">
        <f t="shared" si="20"/>
        <v>4.74314029486179E-4</v>
      </c>
      <c r="O115" s="13">
        <f t="shared" si="21"/>
        <v>4.74314029486179E-4</v>
      </c>
      <c r="Q115" s="41">
        <v>19.972444132086281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75.966762287019108</v>
      </c>
      <c r="G116" s="13">
        <f t="shared" si="15"/>
        <v>6.0313166956842625</v>
      </c>
      <c r="H116" s="13">
        <f t="shared" si="16"/>
        <v>69.93544559133484</v>
      </c>
      <c r="I116" s="16">
        <f t="shared" si="24"/>
        <v>69.935806673006127</v>
      </c>
      <c r="J116" s="13">
        <f t="shared" si="17"/>
        <v>48.732800373566576</v>
      </c>
      <c r="K116" s="13">
        <f t="shared" si="18"/>
        <v>21.203006299439551</v>
      </c>
      <c r="L116" s="13">
        <f t="shared" si="19"/>
        <v>0</v>
      </c>
      <c r="M116" s="13">
        <f t="shared" si="25"/>
        <v>2.9070859871733557E-4</v>
      </c>
      <c r="N116" s="13">
        <f t="shared" si="20"/>
        <v>1.8023933120474804E-4</v>
      </c>
      <c r="O116" s="13">
        <f t="shared" si="21"/>
        <v>6.0314969350154675</v>
      </c>
      <c r="Q116" s="41">
        <v>14.336628559084559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104.7194226304978</v>
      </c>
      <c r="G117" s="13">
        <f t="shared" si="15"/>
        <v>10.181794996312602</v>
      </c>
      <c r="H117" s="13">
        <f t="shared" si="16"/>
        <v>94.537627634185199</v>
      </c>
      <c r="I117" s="16">
        <f t="shared" si="24"/>
        <v>115.74063393362475</v>
      </c>
      <c r="J117" s="13">
        <f t="shared" si="17"/>
        <v>52.324166187655337</v>
      </c>
      <c r="K117" s="13">
        <f t="shared" si="18"/>
        <v>63.416467745969413</v>
      </c>
      <c r="L117" s="13">
        <f t="shared" si="19"/>
        <v>25.280319689249914</v>
      </c>
      <c r="M117" s="13">
        <f t="shared" si="25"/>
        <v>25.280430158517429</v>
      </c>
      <c r="N117" s="13">
        <f t="shared" si="20"/>
        <v>15.673866698280806</v>
      </c>
      <c r="O117" s="13">
        <f t="shared" si="21"/>
        <v>25.855661694593408</v>
      </c>
      <c r="Q117" s="41">
        <v>12.197170496564221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113.79901959636339</v>
      </c>
      <c r="G118" s="13">
        <f t="shared" si="15"/>
        <v>11.492444853929108</v>
      </c>
      <c r="H118" s="13">
        <f t="shared" si="16"/>
        <v>102.30657474243429</v>
      </c>
      <c r="I118" s="16">
        <f t="shared" si="24"/>
        <v>140.44272279915378</v>
      </c>
      <c r="J118" s="13">
        <f t="shared" si="17"/>
        <v>52.127062970778951</v>
      </c>
      <c r="K118" s="13">
        <f t="shared" si="18"/>
        <v>88.315659828374834</v>
      </c>
      <c r="L118" s="13">
        <f t="shared" si="19"/>
        <v>49.1695867291157</v>
      </c>
      <c r="M118" s="13">
        <f t="shared" si="25"/>
        <v>58.776150189352322</v>
      </c>
      <c r="N118" s="13">
        <f t="shared" si="20"/>
        <v>36.441213117398441</v>
      </c>
      <c r="O118" s="13">
        <f t="shared" si="21"/>
        <v>47.933657971327548</v>
      </c>
      <c r="Q118" s="41">
        <v>11.54862619354839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20.0714517550784</v>
      </c>
      <c r="G119" s="13">
        <f t="shared" si="15"/>
        <v>0</v>
      </c>
      <c r="H119" s="13">
        <f t="shared" si="16"/>
        <v>20.0714517550784</v>
      </c>
      <c r="I119" s="16">
        <f t="shared" si="24"/>
        <v>59.217524854337533</v>
      </c>
      <c r="J119" s="13">
        <f t="shared" si="17"/>
        <v>41.045078194186999</v>
      </c>
      <c r="K119" s="13">
        <f t="shared" si="18"/>
        <v>18.172446660150534</v>
      </c>
      <c r="L119" s="13">
        <f t="shared" si="19"/>
        <v>0</v>
      </c>
      <c r="M119" s="13">
        <f t="shared" si="25"/>
        <v>22.334937071953881</v>
      </c>
      <c r="N119" s="13">
        <f t="shared" si="20"/>
        <v>13.847660984611407</v>
      </c>
      <c r="O119" s="13">
        <f t="shared" si="21"/>
        <v>13.847660984611407</v>
      </c>
      <c r="Q119" s="41">
        <v>11.759099867506659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6.1991352074033106</v>
      </c>
      <c r="G120" s="13">
        <f t="shared" si="15"/>
        <v>0</v>
      </c>
      <c r="H120" s="13">
        <f t="shared" si="16"/>
        <v>6.1991352074033106</v>
      </c>
      <c r="I120" s="16">
        <f t="shared" si="24"/>
        <v>24.371581867553843</v>
      </c>
      <c r="J120" s="13">
        <f t="shared" si="17"/>
        <v>22.934677939262038</v>
      </c>
      <c r="K120" s="13">
        <f t="shared" si="18"/>
        <v>1.4369039282918052</v>
      </c>
      <c r="L120" s="13">
        <f t="shared" si="19"/>
        <v>0</v>
      </c>
      <c r="M120" s="13">
        <f t="shared" si="25"/>
        <v>8.4872760873424742</v>
      </c>
      <c r="N120" s="13">
        <f t="shared" si="20"/>
        <v>5.2621111741523343</v>
      </c>
      <c r="O120" s="13">
        <f t="shared" si="21"/>
        <v>5.2621111741523343</v>
      </c>
      <c r="Q120" s="41">
        <v>14.30501798568385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53.970801092339357</v>
      </c>
      <c r="G121" s="13">
        <f t="shared" si="15"/>
        <v>2.8561753853015719</v>
      </c>
      <c r="H121" s="13">
        <f t="shared" si="16"/>
        <v>51.114625707037789</v>
      </c>
      <c r="I121" s="16">
        <f t="shared" si="24"/>
        <v>52.551529635329594</v>
      </c>
      <c r="J121" s="13">
        <f t="shared" si="17"/>
        <v>41.534574157699446</v>
      </c>
      <c r="K121" s="13">
        <f t="shared" si="18"/>
        <v>11.016955477630148</v>
      </c>
      <c r="L121" s="13">
        <f t="shared" si="19"/>
        <v>0</v>
      </c>
      <c r="M121" s="13">
        <f t="shared" si="25"/>
        <v>3.2251649131901399</v>
      </c>
      <c r="N121" s="13">
        <f t="shared" si="20"/>
        <v>1.9996022461778866</v>
      </c>
      <c r="O121" s="13">
        <f t="shared" si="21"/>
        <v>4.8557776314794587</v>
      </c>
      <c r="Q121" s="41">
        <v>14.304964551057029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53.815028845679819</v>
      </c>
      <c r="G122" s="13">
        <f t="shared" si="15"/>
        <v>2.8336894893226567</v>
      </c>
      <c r="H122" s="13">
        <f t="shared" si="16"/>
        <v>50.981339356357161</v>
      </c>
      <c r="I122" s="16">
        <f t="shared" si="24"/>
        <v>61.998294833987309</v>
      </c>
      <c r="J122" s="13">
        <f t="shared" si="17"/>
        <v>49.3278045612848</v>
      </c>
      <c r="K122" s="13">
        <f t="shared" si="18"/>
        <v>12.670490272702509</v>
      </c>
      <c r="L122" s="13">
        <f t="shared" si="19"/>
        <v>0</v>
      </c>
      <c r="M122" s="13">
        <f t="shared" si="25"/>
        <v>1.2255626670122532</v>
      </c>
      <c r="N122" s="13">
        <f t="shared" si="20"/>
        <v>0.75984885354759701</v>
      </c>
      <c r="O122" s="13">
        <f t="shared" si="21"/>
        <v>3.5935383428702536</v>
      </c>
      <c r="Q122" s="41">
        <v>16.926774646141592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18.971224190508739</v>
      </c>
      <c r="G123" s="13">
        <f t="shared" si="15"/>
        <v>0</v>
      </c>
      <c r="H123" s="13">
        <f t="shared" si="16"/>
        <v>18.971224190508739</v>
      </c>
      <c r="I123" s="16">
        <f t="shared" si="24"/>
        <v>31.641714463211247</v>
      </c>
      <c r="J123" s="13">
        <f t="shared" si="17"/>
        <v>30.399359154415912</v>
      </c>
      <c r="K123" s="13">
        <f t="shared" si="18"/>
        <v>1.2423553087953358</v>
      </c>
      <c r="L123" s="13">
        <f t="shared" si="19"/>
        <v>0</v>
      </c>
      <c r="M123" s="13">
        <f t="shared" si="25"/>
        <v>0.46571381346465623</v>
      </c>
      <c r="N123" s="13">
        <f t="shared" si="20"/>
        <v>0.28874256434808687</v>
      </c>
      <c r="O123" s="13">
        <f t="shared" si="21"/>
        <v>0.28874256434808687</v>
      </c>
      <c r="Q123" s="41">
        <v>21.122892341121219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0.1014020028756256</v>
      </c>
      <c r="G124" s="13">
        <f t="shared" si="15"/>
        <v>0</v>
      </c>
      <c r="H124" s="13">
        <f t="shared" si="16"/>
        <v>0.1014020028756256</v>
      </c>
      <c r="I124" s="16">
        <f t="shared" si="24"/>
        <v>1.3437573116709614</v>
      </c>
      <c r="J124" s="13">
        <f t="shared" si="17"/>
        <v>1.3436642009931228</v>
      </c>
      <c r="K124" s="13">
        <f t="shared" si="18"/>
        <v>9.311067783857041E-5</v>
      </c>
      <c r="L124" s="13">
        <f t="shared" si="19"/>
        <v>0</v>
      </c>
      <c r="M124" s="13">
        <f t="shared" si="25"/>
        <v>0.17697124911656936</v>
      </c>
      <c r="N124" s="13">
        <f t="shared" si="20"/>
        <v>0.109722174452273</v>
      </c>
      <c r="O124" s="13">
        <f t="shared" si="21"/>
        <v>0.109722174452273</v>
      </c>
      <c r="Q124" s="41">
        <v>21.701958000000008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0.79063108496302525</v>
      </c>
      <c r="G125" s="18">
        <f t="shared" si="15"/>
        <v>0</v>
      </c>
      <c r="H125" s="18">
        <f t="shared" si="16"/>
        <v>0.79063108496302525</v>
      </c>
      <c r="I125" s="17">
        <f t="shared" si="24"/>
        <v>0.79072419564086383</v>
      </c>
      <c r="J125" s="18">
        <f t="shared" si="17"/>
        <v>0.79070567249218071</v>
      </c>
      <c r="K125" s="18">
        <f t="shared" si="18"/>
        <v>1.8523148683113888E-5</v>
      </c>
      <c r="L125" s="18">
        <f t="shared" si="19"/>
        <v>0</v>
      </c>
      <c r="M125" s="18">
        <f t="shared" si="25"/>
        <v>6.724907466429636E-2</v>
      </c>
      <c r="N125" s="18">
        <f t="shared" si="20"/>
        <v>4.1694426291863741E-2</v>
      </c>
      <c r="O125" s="18">
        <f t="shared" si="21"/>
        <v>4.1694426291863741E-2</v>
      </c>
      <c r="P125" s="3"/>
      <c r="Q125" s="42">
        <v>21.871888652810139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1.1133744878498579</v>
      </c>
      <c r="G126" s="13">
        <f t="shared" si="15"/>
        <v>0</v>
      </c>
      <c r="H126" s="13">
        <f t="shared" si="16"/>
        <v>1.1133744878498579</v>
      </c>
      <c r="I126" s="16">
        <f t="shared" si="24"/>
        <v>1.113393010998541</v>
      </c>
      <c r="J126" s="13">
        <f t="shared" si="17"/>
        <v>1.1133362925947576</v>
      </c>
      <c r="K126" s="13">
        <f t="shared" si="18"/>
        <v>5.6718403783406757E-5</v>
      </c>
      <c r="L126" s="13">
        <f t="shared" si="19"/>
        <v>0</v>
      </c>
      <c r="M126" s="13">
        <f t="shared" si="25"/>
        <v>2.5554648372432619E-2</v>
      </c>
      <c r="N126" s="13">
        <f t="shared" si="20"/>
        <v>1.5843881990908224E-2</v>
      </c>
      <c r="O126" s="13">
        <f t="shared" si="21"/>
        <v>1.5843881990908224E-2</v>
      </c>
      <c r="Q126" s="41">
        <v>21.217843328045159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13.62109433052343</v>
      </c>
      <c r="G127" s="13">
        <f t="shared" si="15"/>
        <v>0</v>
      </c>
      <c r="H127" s="13">
        <f t="shared" si="16"/>
        <v>13.62109433052343</v>
      </c>
      <c r="I127" s="16">
        <f t="shared" si="24"/>
        <v>13.621151048927214</v>
      </c>
      <c r="J127" s="13">
        <f t="shared" si="17"/>
        <v>13.47260129112356</v>
      </c>
      <c r="K127" s="13">
        <f t="shared" si="18"/>
        <v>0.14854975780365365</v>
      </c>
      <c r="L127" s="13">
        <f t="shared" si="19"/>
        <v>0</v>
      </c>
      <c r="M127" s="13">
        <f t="shared" si="25"/>
        <v>9.7107663815243946E-3</v>
      </c>
      <c r="N127" s="13">
        <f t="shared" si="20"/>
        <v>6.0206751565451246E-3</v>
      </c>
      <c r="O127" s="13">
        <f t="shared" si="21"/>
        <v>6.0206751565451246E-3</v>
      </c>
      <c r="Q127" s="41">
        <v>18.574462537434052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50.268368960663587</v>
      </c>
      <c r="G128" s="13">
        <f t="shared" si="15"/>
        <v>2.3217252148304857</v>
      </c>
      <c r="H128" s="13">
        <f t="shared" si="16"/>
        <v>47.9466437458331</v>
      </c>
      <c r="I128" s="16">
        <f t="shared" si="24"/>
        <v>48.09519350363675</v>
      </c>
      <c r="J128" s="13">
        <f t="shared" si="17"/>
        <v>38.72459557931343</v>
      </c>
      <c r="K128" s="13">
        <f t="shared" si="18"/>
        <v>9.3705979243233202</v>
      </c>
      <c r="L128" s="13">
        <f t="shared" si="19"/>
        <v>0</v>
      </c>
      <c r="M128" s="13">
        <f t="shared" si="25"/>
        <v>3.69009122497927E-3</v>
      </c>
      <c r="N128" s="13">
        <f t="shared" si="20"/>
        <v>2.2878565594871472E-3</v>
      </c>
      <c r="O128" s="13">
        <f t="shared" si="21"/>
        <v>2.3240130713899729</v>
      </c>
      <c r="Q128" s="41">
        <v>13.76179168603942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55.191489133850453</v>
      </c>
      <c r="G129" s="13">
        <f t="shared" si="15"/>
        <v>3.0323830533088008</v>
      </c>
      <c r="H129" s="13">
        <f t="shared" si="16"/>
        <v>52.159106080541655</v>
      </c>
      <c r="I129" s="16">
        <f t="shared" si="24"/>
        <v>61.529704004864975</v>
      </c>
      <c r="J129" s="13">
        <f t="shared" si="17"/>
        <v>42.339565138927398</v>
      </c>
      <c r="K129" s="13">
        <f t="shared" si="18"/>
        <v>19.190138865937577</v>
      </c>
      <c r="L129" s="13">
        <f t="shared" si="19"/>
        <v>0</v>
      </c>
      <c r="M129" s="13">
        <f t="shared" si="25"/>
        <v>1.4022346654921228E-3</v>
      </c>
      <c r="N129" s="13">
        <f t="shared" si="20"/>
        <v>8.6938549260511617E-4</v>
      </c>
      <c r="O129" s="13">
        <f t="shared" si="21"/>
        <v>3.0332524388014059</v>
      </c>
      <c r="Q129" s="41">
        <v>12.119273638202131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76.452874485498185</v>
      </c>
      <c r="G130" s="13">
        <f t="shared" si="15"/>
        <v>6.1014875288299946</v>
      </c>
      <c r="H130" s="13">
        <f t="shared" si="16"/>
        <v>70.351386956668193</v>
      </c>
      <c r="I130" s="16">
        <f t="shared" si="24"/>
        <v>89.541525822605763</v>
      </c>
      <c r="J130" s="13">
        <f t="shared" si="17"/>
        <v>45.936151393773805</v>
      </c>
      <c r="K130" s="13">
        <f t="shared" si="18"/>
        <v>43.605374428831958</v>
      </c>
      <c r="L130" s="13">
        <f t="shared" si="19"/>
        <v>6.2727753063449452</v>
      </c>
      <c r="M130" s="13">
        <f t="shared" si="25"/>
        <v>6.2733081555178325</v>
      </c>
      <c r="N130" s="13">
        <f t="shared" si="20"/>
        <v>3.889451056421056</v>
      </c>
      <c r="O130" s="13">
        <f t="shared" si="21"/>
        <v>9.9909385852510511</v>
      </c>
      <c r="Q130" s="41">
        <v>10.83870529354839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4.6813006039748837</v>
      </c>
      <c r="G131" s="13">
        <f t="shared" si="15"/>
        <v>0</v>
      </c>
      <c r="H131" s="13">
        <f t="shared" si="16"/>
        <v>4.6813006039748837</v>
      </c>
      <c r="I131" s="16">
        <f t="shared" si="24"/>
        <v>42.013899726461894</v>
      </c>
      <c r="J131" s="13">
        <f t="shared" si="17"/>
        <v>35.626305713880768</v>
      </c>
      <c r="K131" s="13">
        <f t="shared" si="18"/>
        <v>6.3875940125811255</v>
      </c>
      <c r="L131" s="13">
        <f t="shared" si="19"/>
        <v>0</v>
      </c>
      <c r="M131" s="13">
        <f t="shared" si="25"/>
        <v>2.3838570990967765</v>
      </c>
      <c r="N131" s="13">
        <f t="shared" si="20"/>
        <v>1.4779914014400013</v>
      </c>
      <c r="O131" s="13">
        <f t="shared" si="21"/>
        <v>1.4779914014400013</v>
      </c>
      <c r="Q131" s="41">
        <v>14.180263881621601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72.818793535218504</v>
      </c>
      <c r="G132" s="13">
        <f t="shared" si="15"/>
        <v>5.5769039269413563</v>
      </c>
      <c r="H132" s="13">
        <f t="shared" si="16"/>
        <v>67.241889608277148</v>
      </c>
      <c r="I132" s="16">
        <f t="shared" si="24"/>
        <v>73.629483620858281</v>
      </c>
      <c r="J132" s="13">
        <f t="shared" si="17"/>
        <v>50.690749882044315</v>
      </c>
      <c r="K132" s="13">
        <f t="shared" si="18"/>
        <v>22.938733738813966</v>
      </c>
      <c r="L132" s="13">
        <f t="shared" si="19"/>
        <v>0</v>
      </c>
      <c r="M132" s="13">
        <f t="shared" si="25"/>
        <v>0.90586569765677516</v>
      </c>
      <c r="N132" s="13">
        <f t="shared" si="20"/>
        <v>0.56163673254720059</v>
      </c>
      <c r="O132" s="13">
        <f t="shared" si="21"/>
        <v>6.138540659488557</v>
      </c>
      <c r="Q132" s="41">
        <v>14.74376031151054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24.757106332190251</v>
      </c>
      <c r="G133" s="13">
        <f t="shared" si="15"/>
        <v>0</v>
      </c>
      <c r="H133" s="13">
        <f t="shared" si="16"/>
        <v>24.757106332190251</v>
      </c>
      <c r="I133" s="16">
        <f t="shared" si="24"/>
        <v>47.695840071004213</v>
      </c>
      <c r="J133" s="13">
        <f t="shared" si="17"/>
        <v>39.210690591705202</v>
      </c>
      <c r="K133" s="13">
        <f t="shared" si="18"/>
        <v>8.485149479299011</v>
      </c>
      <c r="L133" s="13">
        <f t="shared" si="19"/>
        <v>0</v>
      </c>
      <c r="M133" s="13">
        <f t="shared" si="25"/>
        <v>0.34422896510957457</v>
      </c>
      <c r="N133" s="13">
        <f t="shared" si="20"/>
        <v>0.21342195836793623</v>
      </c>
      <c r="O133" s="13">
        <f t="shared" si="21"/>
        <v>0.21342195836793623</v>
      </c>
      <c r="Q133" s="41">
        <v>14.531705365099789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44.722474561941532</v>
      </c>
      <c r="G134" s="13">
        <f t="shared" ref="G134:G197" si="28">IF((F134-$J$2)&gt;0,$I$2*(F134-$J$2),0)</f>
        <v>1.5211692285496261</v>
      </c>
      <c r="H134" s="13">
        <f t="shared" ref="H134:H197" si="29">F134-G134</f>
        <v>43.201305333391907</v>
      </c>
      <c r="I134" s="16">
        <f t="shared" si="24"/>
        <v>51.686454812690918</v>
      </c>
      <c r="J134" s="13">
        <f t="shared" ref="J134:J197" si="30">I134/SQRT(1+(I134/($K$2*(300+(25*Q134)+0.05*(Q134)^3)))^2)</f>
        <v>42.795636185414651</v>
      </c>
      <c r="K134" s="13">
        <f t="shared" ref="K134:K197" si="31">I134-J134</f>
        <v>8.8908186272762677</v>
      </c>
      <c r="L134" s="13">
        <f t="shared" ref="L134:L197" si="32">IF(K134&gt;$N$2,(K134-$N$2)/$L$2,0)</f>
        <v>0</v>
      </c>
      <c r="M134" s="13">
        <f t="shared" si="25"/>
        <v>0.13080700674163834</v>
      </c>
      <c r="N134" s="13">
        <f t="shared" ref="N134:N197" si="33">$M$2*M134</f>
        <v>8.1100344179815764E-2</v>
      </c>
      <c r="O134" s="13">
        <f t="shared" ref="O134:O197" si="34">N134+G134</f>
        <v>1.6022695727294418</v>
      </c>
      <c r="Q134" s="41">
        <v>16.004119014040288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0.28399070725288528</v>
      </c>
      <c r="G135" s="13">
        <f t="shared" si="28"/>
        <v>0</v>
      </c>
      <c r="H135" s="13">
        <f t="shared" si="29"/>
        <v>0.28399070725288528</v>
      </c>
      <c r="I135" s="16">
        <f t="shared" ref="I135:I198" si="36">H135+K134-L134</f>
        <v>9.1748093345291526</v>
      </c>
      <c r="J135" s="13">
        <f t="shared" si="30"/>
        <v>9.1474719662149973</v>
      </c>
      <c r="K135" s="13">
        <f t="shared" si="31"/>
        <v>2.7337368314155341E-2</v>
      </c>
      <c r="L135" s="13">
        <f t="shared" si="32"/>
        <v>0</v>
      </c>
      <c r="M135" s="13">
        <f t="shared" ref="M135:M198" si="37">L135+M134-N134</f>
        <v>4.9706662561822573E-2</v>
      </c>
      <c r="N135" s="13">
        <f t="shared" si="33"/>
        <v>3.0818130788329994E-2</v>
      </c>
      <c r="O135" s="13">
        <f t="shared" si="34"/>
        <v>3.0818130788329994E-2</v>
      </c>
      <c r="Q135" s="41">
        <v>22.24285450549619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0.28539666170261663</v>
      </c>
      <c r="G136" s="13">
        <f t="shared" si="28"/>
        <v>0</v>
      </c>
      <c r="H136" s="13">
        <f t="shared" si="29"/>
        <v>0.28539666170261663</v>
      </c>
      <c r="I136" s="16">
        <f t="shared" si="36"/>
        <v>0.31273403001677197</v>
      </c>
      <c r="J136" s="13">
        <f t="shared" si="30"/>
        <v>0.31273294519754941</v>
      </c>
      <c r="K136" s="13">
        <f t="shared" si="31"/>
        <v>1.0848192225632047E-6</v>
      </c>
      <c r="L136" s="13">
        <f t="shared" si="32"/>
        <v>0</v>
      </c>
      <c r="M136" s="13">
        <f t="shared" si="37"/>
        <v>1.8888531773492579E-2</v>
      </c>
      <c r="N136" s="13">
        <f t="shared" si="33"/>
        <v>1.1710889699565399E-2</v>
      </c>
      <c r="O136" s="13">
        <f t="shared" si="34"/>
        <v>1.1710889699565399E-2</v>
      </c>
      <c r="Q136" s="41">
        <v>22.260410891440419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4.123747080516619</v>
      </c>
      <c r="G137" s="18">
        <f t="shared" si="28"/>
        <v>0</v>
      </c>
      <c r="H137" s="18">
        <f t="shared" si="29"/>
        <v>4.123747080516619</v>
      </c>
      <c r="I137" s="17">
        <f t="shared" si="36"/>
        <v>4.1237481653358419</v>
      </c>
      <c r="J137" s="18">
        <f t="shared" si="30"/>
        <v>4.1217251360864253</v>
      </c>
      <c r="K137" s="18">
        <f t="shared" si="31"/>
        <v>2.0230292494165525E-3</v>
      </c>
      <c r="L137" s="18">
        <f t="shared" si="32"/>
        <v>0</v>
      </c>
      <c r="M137" s="18">
        <f t="shared" si="37"/>
        <v>7.1776420739271801E-3</v>
      </c>
      <c r="N137" s="18">
        <f t="shared" si="33"/>
        <v>4.4501380858348516E-3</v>
      </c>
      <c r="O137" s="18">
        <f t="shared" si="34"/>
        <v>4.4501380858348516E-3</v>
      </c>
      <c r="P137" s="3"/>
      <c r="Q137" s="42">
        <v>23.723433000000011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4.068766941117115</v>
      </c>
      <c r="G138" s="13">
        <f t="shared" si="28"/>
        <v>0</v>
      </c>
      <c r="H138" s="13">
        <f t="shared" si="29"/>
        <v>4.068766941117115</v>
      </c>
      <c r="I138" s="16">
        <f t="shared" si="36"/>
        <v>4.0707899703665316</v>
      </c>
      <c r="J138" s="13">
        <f t="shared" si="30"/>
        <v>4.0686449682403953</v>
      </c>
      <c r="K138" s="13">
        <f t="shared" si="31"/>
        <v>2.1450021261362195E-3</v>
      </c>
      <c r="L138" s="13">
        <f t="shared" si="32"/>
        <v>0</v>
      </c>
      <c r="M138" s="13">
        <f t="shared" si="37"/>
        <v>2.7275039880923285E-3</v>
      </c>
      <c r="N138" s="13">
        <f t="shared" si="33"/>
        <v>1.6910524726172437E-3</v>
      </c>
      <c r="O138" s="13">
        <f t="shared" si="34"/>
        <v>1.6910524726172437E-3</v>
      </c>
      <c r="Q138" s="41">
        <v>23.030154099333011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80.678435189268697</v>
      </c>
      <c r="G139" s="13">
        <f t="shared" si="28"/>
        <v>6.7114518868920854</v>
      </c>
      <c r="H139" s="13">
        <f t="shared" si="29"/>
        <v>73.966983302376605</v>
      </c>
      <c r="I139" s="16">
        <f t="shared" si="36"/>
        <v>73.969128304502746</v>
      </c>
      <c r="J139" s="13">
        <f t="shared" si="30"/>
        <v>59.099206039101922</v>
      </c>
      <c r="K139" s="13">
        <f t="shared" si="31"/>
        <v>14.869922265400824</v>
      </c>
      <c r="L139" s="13">
        <f t="shared" si="32"/>
        <v>0</v>
      </c>
      <c r="M139" s="13">
        <f t="shared" si="37"/>
        <v>1.0364515154750848E-3</v>
      </c>
      <c r="N139" s="13">
        <f t="shared" si="33"/>
        <v>6.4259993959455254E-4</v>
      </c>
      <c r="O139" s="13">
        <f t="shared" si="34"/>
        <v>6.7120944868316803</v>
      </c>
      <c r="Q139" s="41">
        <v>19.587376096185061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36.380006689851477</v>
      </c>
      <c r="G140" s="13">
        <f t="shared" si="28"/>
        <v>0.31692477036152961</v>
      </c>
      <c r="H140" s="13">
        <f t="shared" si="29"/>
        <v>36.063081919489946</v>
      </c>
      <c r="I140" s="16">
        <f t="shared" si="36"/>
        <v>50.93300418489077</v>
      </c>
      <c r="J140" s="13">
        <f t="shared" si="30"/>
        <v>42.858507572200182</v>
      </c>
      <c r="K140" s="13">
        <f t="shared" si="31"/>
        <v>8.0744966126905879</v>
      </c>
      <c r="L140" s="13">
        <f t="shared" si="32"/>
        <v>0</v>
      </c>
      <c r="M140" s="13">
        <f t="shared" si="37"/>
        <v>3.9385157588053225E-4</v>
      </c>
      <c r="N140" s="13">
        <f t="shared" si="33"/>
        <v>2.4418797704592999E-4</v>
      </c>
      <c r="O140" s="13">
        <f t="shared" si="34"/>
        <v>0.31716895833857556</v>
      </c>
      <c r="Q140" s="41">
        <v>16.554245062328722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26.73294571941581</v>
      </c>
      <c r="G141" s="13">
        <f t="shared" si="28"/>
        <v>0</v>
      </c>
      <c r="H141" s="13">
        <f t="shared" si="29"/>
        <v>26.73294571941581</v>
      </c>
      <c r="I141" s="16">
        <f t="shared" si="36"/>
        <v>34.807442332106397</v>
      </c>
      <c r="J141" s="13">
        <f t="shared" si="30"/>
        <v>30.658812518463222</v>
      </c>
      <c r="K141" s="13">
        <f t="shared" si="31"/>
        <v>4.1486298136431756</v>
      </c>
      <c r="L141" s="13">
        <f t="shared" si="32"/>
        <v>0</v>
      </c>
      <c r="M141" s="13">
        <f t="shared" si="37"/>
        <v>1.4966359883460226E-4</v>
      </c>
      <c r="N141" s="13">
        <f t="shared" si="33"/>
        <v>9.2791431277453406E-5</v>
      </c>
      <c r="O141" s="13">
        <f t="shared" si="34"/>
        <v>9.2791431277453406E-5</v>
      </c>
      <c r="Q141" s="41">
        <v>13.64056918961753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79.901327699554614</v>
      </c>
      <c r="G142" s="13">
        <f t="shared" si="28"/>
        <v>6.5992755618221999</v>
      </c>
      <c r="H142" s="13">
        <f t="shared" si="29"/>
        <v>73.302052137732417</v>
      </c>
      <c r="I142" s="16">
        <f t="shared" si="36"/>
        <v>77.4506819513756</v>
      </c>
      <c r="J142" s="13">
        <f t="shared" si="30"/>
        <v>47.547306824065579</v>
      </c>
      <c r="K142" s="13">
        <f t="shared" si="31"/>
        <v>29.903375127310021</v>
      </c>
      <c r="L142" s="13">
        <f t="shared" si="32"/>
        <v>0</v>
      </c>
      <c r="M142" s="13">
        <f t="shared" si="37"/>
        <v>5.6872167557148854E-5</v>
      </c>
      <c r="N142" s="13">
        <f t="shared" si="33"/>
        <v>3.5260743885432288E-5</v>
      </c>
      <c r="O142" s="13">
        <f t="shared" si="34"/>
        <v>6.5993108225660855</v>
      </c>
      <c r="Q142" s="41">
        <v>12.585476593548391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1.8985187997872739</v>
      </c>
      <c r="G143" s="13">
        <f t="shared" si="28"/>
        <v>0</v>
      </c>
      <c r="H143" s="13">
        <f t="shared" si="29"/>
        <v>1.8985187997872739</v>
      </c>
      <c r="I143" s="16">
        <f t="shared" si="36"/>
        <v>31.801893927097296</v>
      </c>
      <c r="J143" s="13">
        <f t="shared" si="30"/>
        <v>28.396452894480287</v>
      </c>
      <c r="K143" s="13">
        <f t="shared" si="31"/>
        <v>3.4054410326170093</v>
      </c>
      <c r="L143" s="13">
        <f t="shared" si="32"/>
        <v>0</v>
      </c>
      <c r="M143" s="13">
        <f t="shared" si="37"/>
        <v>2.1611423671716566E-5</v>
      </c>
      <c r="N143" s="13">
        <f t="shared" si="33"/>
        <v>1.339908267646427E-5</v>
      </c>
      <c r="O143" s="13">
        <f t="shared" si="34"/>
        <v>1.339908267646427E-5</v>
      </c>
      <c r="Q143" s="41">
        <v>13.258023824791501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88.280328922700747</v>
      </c>
      <c r="G144" s="13">
        <f t="shared" si="28"/>
        <v>7.8087936496152137</v>
      </c>
      <c r="H144" s="13">
        <f t="shared" si="29"/>
        <v>80.471535273085536</v>
      </c>
      <c r="I144" s="16">
        <f t="shared" si="36"/>
        <v>83.876976305702541</v>
      </c>
      <c r="J144" s="13">
        <f t="shared" si="30"/>
        <v>51.21559866261785</v>
      </c>
      <c r="K144" s="13">
        <f t="shared" si="31"/>
        <v>32.661377643084691</v>
      </c>
      <c r="L144" s="13">
        <f t="shared" si="32"/>
        <v>0</v>
      </c>
      <c r="M144" s="13">
        <f t="shared" si="37"/>
        <v>8.2123409952522954E-6</v>
      </c>
      <c r="N144" s="13">
        <f t="shared" si="33"/>
        <v>5.0916514170564227E-6</v>
      </c>
      <c r="O144" s="13">
        <f t="shared" si="34"/>
        <v>7.8087987412666306</v>
      </c>
      <c r="Q144" s="41">
        <v>13.622042874266469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50.458941994088548</v>
      </c>
      <c r="G145" s="13">
        <f t="shared" si="28"/>
        <v>2.3492346428439745</v>
      </c>
      <c r="H145" s="13">
        <f t="shared" si="29"/>
        <v>48.109707351244573</v>
      </c>
      <c r="I145" s="16">
        <f t="shared" si="36"/>
        <v>80.771084994329271</v>
      </c>
      <c r="J145" s="13">
        <f t="shared" si="30"/>
        <v>53.120854144659205</v>
      </c>
      <c r="K145" s="13">
        <f t="shared" si="31"/>
        <v>27.650230849670066</v>
      </c>
      <c r="L145" s="13">
        <f t="shared" si="32"/>
        <v>0</v>
      </c>
      <c r="M145" s="13">
        <f t="shared" si="37"/>
        <v>3.1206895781958727E-6</v>
      </c>
      <c r="N145" s="13">
        <f t="shared" si="33"/>
        <v>1.9348275384814411E-6</v>
      </c>
      <c r="O145" s="13">
        <f t="shared" si="34"/>
        <v>2.3492365776715132</v>
      </c>
      <c r="Q145" s="41">
        <v>14.87189632699751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3.60342200288874</v>
      </c>
      <c r="G146" s="13">
        <f t="shared" si="28"/>
        <v>0</v>
      </c>
      <c r="H146" s="13">
        <f t="shared" si="29"/>
        <v>3.60342200288874</v>
      </c>
      <c r="I146" s="16">
        <f t="shared" si="36"/>
        <v>31.253652852558808</v>
      </c>
      <c r="J146" s="13">
        <f t="shared" si="30"/>
        <v>29.830111790564047</v>
      </c>
      <c r="K146" s="13">
        <f t="shared" si="31"/>
        <v>1.4235410619947615</v>
      </c>
      <c r="L146" s="13">
        <f t="shared" si="32"/>
        <v>0</v>
      </c>
      <c r="M146" s="13">
        <f t="shared" si="37"/>
        <v>1.1858620397144316E-6</v>
      </c>
      <c r="N146" s="13">
        <f t="shared" si="33"/>
        <v>7.3523446462294757E-7</v>
      </c>
      <c r="O146" s="13">
        <f t="shared" si="34"/>
        <v>7.3523446462294757E-7</v>
      </c>
      <c r="Q146" s="41">
        <v>19.83011559821578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33.079853247125591</v>
      </c>
      <c r="G147" s="13">
        <f t="shared" si="28"/>
        <v>0</v>
      </c>
      <c r="H147" s="13">
        <f t="shared" si="29"/>
        <v>33.079853247125591</v>
      </c>
      <c r="I147" s="16">
        <f t="shared" si="36"/>
        <v>34.503394309120353</v>
      </c>
      <c r="J147" s="13">
        <f t="shared" si="30"/>
        <v>32.710519481490785</v>
      </c>
      <c r="K147" s="13">
        <f t="shared" si="31"/>
        <v>1.7928748276295678</v>
      </c>
      <c r="L147" s="13">
        <f t="shared" si="32"/>
        <v>0</v>
      </c>
      <c r="M147" s="13">
        <f t="shared" si="37"/>
        <v>4.5062757509148406E-7</v>
      </c>
      <c r="N147" s="13">
        <f t="shared" si="33"/>
        <v>2.793890965567201E-7</v>
      </c>
      <c r="O147" s="13">
        <f t="shared" si="34"/>
        <v>2.793890965567201E-7</v>
      </c>
      <c r="Q147" s="41">
        <v>20.224657926546879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6.8865013713889645E-2</v>
      </c>
      <c r="G148" s="13">
        <f t="shared" si="28"/>
        <v>0</v>
      </c>
      <c r="H148" s="13">
        <f t="shared" si="29"/>
        <v>6.8865013713889645E-2</v>
      </c>
      <c r="I148" s="16">
        <f t="shared" si="36"/>
        <v>1.8617398413434576</v>
      </c>
      <c r="J148" s="13">
        <f t="shared" si="30"/>
        <v>1.8615411797437809</v>
      </c>
      <c r="K148" s="13">
        <f t="shared" si="31"/>
        <v>1.9866159967674157E-4</v>
      </c>
      <c r="L148" s="13">
        <f t="shared" si="32"/>
        <v>0</v>
      </c>
      <c r="M148" s="13">
        <f t="shared" si="37"/>
        <v>1.7123847853476396E-7</v>
      </c>
      <c r="N148" s="13">
        <f t="shared" si="33"/>
        <v>1.0616785669155365E-7</v>
      </c>
      <c r="O148" s="13">
        <f t="shared" si="34"/>
        <v>1.0616785669155365E-7</v>
      </c>
      <c r="Q148" s="41">
        <v>23.264474000000011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2.5</v>
      </c>
      <c r="G149" s="18">
        <f t="shared" si="28"/>
        <v>0</v>
      </c>
      <c r="H149" s="18">
        <f t="shared" si="29"/>
        <v>2.5</v>
      </c>
      <c r="I149" s="17">
        <f t="shared" si="36"/>
        <v>2.5001986615996765</v>
      </c>
      <c r="J149" s="18">
        <f t="shared" si="30"/>
        <v>2.4996369465241663</v>
      </c>
      <c r="K149" s="18">
        <f t="shared" si="31"/>
        <v>5.6171507551017186E-4</v>
      </c>
      <c r="L149" s="18">
        <f t="shared" si="32"/>
        <v>0</v>
      </c>
      <c r="M149" s="18">
        <f t="shared" si="37"/>
        <v>6.5070621843210303E-8</v>
      </c>
      <c r="N149" s="18">
        <f t="shared" si="33"/>
        <v>4.0343785542790387E-8</v>
      </c>
      <c r="O149" s="18">
        <f t="shared" si="34"/>
        <v>4.0343785542790387E-8</v>
      </c>
      <c r="P149" s="3"/>
      <c r="Q149" s="42">
        <v>22.164060306414811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12.07663990426208</v>
      </c>
      <c r="G150" s="13">
        <f t="shared" si="28"/>
        <v>0</v>
      </c>
      <c r="H150" s="13">
        <f t="shared" si="29"/>
        <v>12.07663990426208</v>
      </c>
      <c r="I150" s="16">
        <f t="shared" si="36"/>
        <v>12.07720161933759</v>
      </c>
      <c r="J150" s="13">
        <f t="shared" si="30"/>
        <v>12.008629505212292</v>
      </c>
      <c r="K150" s="13">
        <f t="shared" si="31"/>
        <v>6.857211412529729E-2</v>
      </c>
      <c r="L150" s="13">
        <f t="shared" si="32"/>
        <v>0</v>
      </c>
      <c r="M150" s="13">
        <f t="shared" si="37"/>
        <v>2.4726836300419916E-8</v>
      </c>
      <c r="N150" s="13">
        <f t="shared" si="33"/>
        <v>1.5330638506260347E-8</v>
      </c>
      <c r="O150" s="13">
        <f t="shared" si="34"/>
        <v>1.5330638506260347E-8</v>
      </c>
      <c r="Q150" s="41">
        <v>21.54105279772466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55.401353560753222</v>
      </c>
      <c r="G151" s="13">
        <f t="shared" si="28"/>
        <v>3.0626772152934083</v>
      </c>
      <c r="H151" s="13">
        <f t="shared" si="29"/>
        <v>52.338676345459817</v>
      </c>
      <c r="I151" s="16">
        <f t="shared" si="36"/>
        <v>52.407248459585112</v>
      </c>
      <c r="J151" s="13">
        <f t="shared" si="30"/>
        <v>44.659594038662902</v>
      </c>
      <c r="K151" s="13">
        <f t="shared" si="31"/>
        <v>7.7476544209222098</v>
      </c>
      <c r="L151" s="13">
        <f t="shared" si="32"/>
        <v>0</v>
      </c>
      <c r="M151" s="13">
        <f t="shared" si="37"/>
        <v>9.3961977941595693E-9</v>
      </c>
      <c r="N151" s="13">
        <f t="shared" si="33"/>
        <v>5.8256426323789327E-9</v>
      </c>
      <c r="O151" s="13">
        <f t="shared" si="34"/>
        <v>3.0626772211190509</v>
      </c>
      <c r="Q151" s="41">
        <v>17.593467274766031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80.291904436191629</v>
      </c>
      <c r="G152" s="13">
        <f t="shared" si="28"/>
        <v>6.6556557454565759</v>
      </c>
      <c r="H152" s="13">
        <f t="shared" si="29"/>
        <v>73.636248690735059</v>
      </c>
      <c r="I152" s="16">
        <f t="shared" si="36"/>
        <v>81.383903111657276</v>
      </c>
      <c r="J152" s="13">
        <f t="shared" si="30"/>
        <v>50.227941654680372</v>
      </c>
      <c r="K152" s="13">
        <f t="shared" si="31"/>
        <v>31.155961456976904</v>
      </c>
      <c r="L152" s="13">
        <f t="shared" si="32"/>
        <v>0</v>
      </c>
      <c r="M152" s="13">
        <f t="shared" si="37"/>
        <v>3.5705551617806366E-9</v>
      </c>
      <c r="N152" s="13">
        <f t="shared" si="33"/>
        <v>2.2137442003039946E-9</v>
      </c>
      <c r="O152" s="13">
        <f t="shared" si="34"/>
        <v>6.6556557476703198</v>
      </c>
      <c r="Q152" s="41">
        <v>13.433171121537169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86.170070337538547</v>
      </c>
      <c r="G153" s="13">
        <f t="shared" si="28"/>
        <v>7.5041754903979268</v>
      </c>
      <c r="H153" s="13">
        <f t="shared" si="29"/>
        <v>78.665894847140621</v>
      </c>
      <c r="I153" s="16">
        <f t="shared" si="36"/>
        <v>109.82185630411752</v>
      </c>
      <c r="J153" s="13">
        <f t="shared" si="30"/>
        <v>52.443025315413223</v>
      </c>
      <c r="K153" s="13">
        <f t="shared" si="31"/>
        <v>57.378830988704294</v>
      </c>
      <c r="L153" s="13">
        <f t="shared" si="32"/>
        <v>19.487572827959717</v>
      </c>
      <c r="M153" s="13">
        <f t="shared" si="37"/>
        <v>19.487572829316527</v>
      </c>
      <c r="N153" s="13">
        <f t="shared" si="33"/>
        <v>12.082295154176247</v>
      </c>
      <c r="O153" s="13">
        <f t="shared" si="34"/>
        <v>19.586470644574174</v>
      </c>
      <c r="Q153" s="41">
        <v>12.4521132630076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1.9459338558992489</v>
      </c>
      <c r="G154" s="13">
        <f t="shared" si="28"/>
        <v>0</v>
      </c>
      <c r="H154" s="13">
        <f t="shared" si="29"/>
        <v>1.9459338558992489</v>
      </c>
      <c r="I154" s="16">
        <f t="shared" si="36"/>
        <v>39.837192016643826</v>
      </c>
      <c r="J154" s="13">
        <f t="shared" si="30"/>
        <v>33.173289357884308</v>
      </c>
      <c r="K154" s="13">
        <f t="shared" si="31"/>
        <v>6.6639026587595183</v>
      </c>
      <c r="L154" s="13">
        <f t="shared" si="32"/>
        <v>0</v>
      </c>
      <c r="M154" s="13">
        <f t="shared" si="37"/>
        <v>7.4052776751402796</v>
      </c>
      <c r="N154" s="13">
        <f t="shared" si="33"/>
        <v>4.5912721585869729</v>
      </c>
      <c r="O154" s="13">
        <f t="shared" si="34"/>
        <v>4.5912721585869729</v>
      </c>
      <c r="Q154" s="41">
        <v>12.50721559354839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2.388808352470027</v>
      </c>
      <c r="G155" s="13">
        <f t="shared" si="28"/>
        <v>0</v>
      </c>
      <c r="H155" s="13">
        <f t="shared" si="29"/>
        <v>2.388808352470027</v>
      </c>
      <c r="I155" s="16">
        <f t="shared" si="36"/>
        <v>9.0527110112295457</v>
      </c>
      <c r="J155" s="13">
        <f t="shared" si="30"/>
        <v>8.9670704607521436</v>
      </c>
      <c r="K155" s="13">
        <f t="shared" si="31"/>
        <v>8.5640550477402044E-2</v>
      </c>
      <c r="L155" s="13">
        <f t="shared" si="32"/>
        <v>0</v>
      </c>
      <c r="M155" s="13">
        <f t="shared" si="37"/>
        <v>2.8140055165533067</v>
      </c>
      <c r="N155" s="13">
        <f t="shared" si="33"/>
        <v>1.7446834202630501</v>
      </c>
      <c r="O155" s="13">
        <f t="shared" si="34"/>
        <v>1.7446834202630501</v>
      </c>
      <c r="Q155" s="41">
        <v>13.77244777314244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36.98130945049602</v>
      </c>
      <c r="G156" s="13">
        <f t="shared" si="28"/>
        <v>0.40372348847490014</v>
      </c>
      <c r="H156" s="13">
        <f t="shared" si="29"/>
        <v>36.577585962021118</v>
      </c>
      <c r="I156" s="16">
        <f t="shared" si="36"/>
        <v>36.663226512498518</v>
      </c>
      <c r="J156" s="13">
        <f t="shared" si="30"/>
        <v>31.892820886816061</v>
      </c>
      <c r="K156" s="13">
        <f t="shared" si="31"/>
        <v>4.7704056256824572</v>
      </c>
      <c r="L156" s="13">
        <f t="shared" si="32"/>
        <v>0</v>
      </c>
      <c r="M156" s="13">
        <f t="shared" si="37"/>
        <v>1.0693220962902565</v>
      </c>
      <c r="N156" s="13">
        <f t="shared" si="33"/>
        <v>0.66297969969995907</v>
      </c>
      <c r="O156" s="13">
        <f t="shared" si="34"/>
        <v>1.0667031881748592</v>
      </c>
      <c r="Q156" s="41">
        <v>13.61906962144168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16.862825298752131</v>
      </c>
      <c r="G157" s="13">
        <f t="shared" si="28"/>
        <v>0</v>
      </c>
      <c r="H157" s="13">
        <f t="shared" si="29"/>
        <v>16.862825298752131</v>
      </c>
      <c r="I157" s="16">
        <f t="shared" si="36"/>
        <v>21.633230924434589</v>
      </c>
      <c r="J157" s="13">
        <f t="shared" si="30"/>
        <v>20.878333015379294</v>
      </c>
      <c r="K157" s="13">
        <f t="shared" si="31"/>
        <v>0.75489790905529475</v>
      </c>
      <c r="L157" s="13">
        <f t="shared" si="32"/>
        <v>0</v>
      </c>
      <c r="M157" s="13">
        <f t="shared" si="37"/>
        <v>0.40634239659029747</v>
      </c>
      <c r="N157" s="13">
        <f t="shared" si="33"/>
        <v>0.25193228588598443</v>
      </c>
      <c r="O157" s="13">
        <f t="shared" si="34"/>
        <v>0.25193228588598443</v>
      </c>
      <c r="Q157" s="41">
        <v>16.627060487070501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22.754715584540008</v>
      </c>
      <c r="G158" s="13">
        <f t="shared" si="28"/>
        <v>0</v>
      </c>
      <c r="H158" s="13">
        <f t="shared" si="29"/>
        <v>22.754715584540008</v>
      </c>
      <c r="I158" s="16">
        <f t="shared" si="36"/>
        <v>23.509613493595303</v>
      </c>
      <c r="J158" s="13">
        <f t="shared" si="30"/>
        <v>22.700102095062103</v>
      </c>
      <c r="K158" s="13">
        <f t="shared" si="31"/>
        <v>0.80951139853319987</v>
      </c>
      <c r="L158" s="13">
        <f t="shared" si="32"/>
        <v>0</v>
      </c>
      <c r="M158" s="13">
        <f t="shared" si="37"/>
        <v>0.15441011070431304</v>
      </c>
      <c r="N158" s="13">
        <f t="shared" si="33"/>
        <v>9.5734268636674086E-2</v>
      </c>
      <c r="O158" s="13">
        <f t="shared" si="34"/>
        <v>9.5734268636674086E-2</v>
      </c>
      <c r="Q158" s="41">
        <v>17.906840229192369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1.167720147481133</v>
      </c>
      <c r="G159" s="13">
        <f t="shared" si="28"/>
        <v>0</v>
      </c>
      <c r="H159" s="13">
        <f t="shared" si="29"/>
        <v>1.167720147481133</v>
      </c>
      <c r="I159" s="16">
        <f t="shared" si="36"/>
        <v>1.9772315460143328</v>
      </c>
      <c r="J159" s="13">
        <f t="shared" si="30"/>
        <v>1.9770065951539981</v>
      </c>
      <c r="K159" s="13">
        <f t="shared" si="31"/>
        <v>2.2495086033469391E-4</v>
      </c>
      <c r="L159" s="13">
        <f t="shared" si="32"/>
        <v>0</v>
      </c>
      <c r="M159" s="13">
        <f t="shared" si="37"/>
        <v>5.8675842067638956E-2</v>
      </c>
      <c r="N159" s="13">
        <f t="shared" si="33"/>
        <v>3.6379022081936149E-2</v>
      </c>
      <c r="O159" s="13">
        <f t="shared" si="34"/>
        <v>3.6379022081936149E-2</v>
      </c>
      <c r="Q159" s="41">
        <v>23.665249794626249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2.1640372091110529</v>
      </c>
      <c r="G160" s="13">
        <f t="shared" si="28"/>
        <v>0</v>
      </c>
      <c r="H160" s="13">
        <f t="shared" si="29"/>
        <v>2.1640372091110529</v>
      </c>
      <c r="I160" s="16">
        <f t="shared" si="36"/>
        <v>2.1642621599713876</v>
      </c>
      <c r="J160" s="13">
        <f t="shared" si="30"/>
        <v>2.1640547866804396</v>
      </c>
      <c r="K160" s="13">
        <f t="shared" si="31"/>
        <v>2.0737329094799861E-4</v>
      </c>
      <c r="L160" s="13">
        <f t="shared" si="32"/>
        <v>0</v>
      </c>
      <c r="M160" s="13">
        <f t="shared" si="37"/>
        <v>2.2296819985702807E-2</v>
      </c>
      <c r="N160" s="13">
        <f t="shared" si="33"/>
        <v>1.382402839113574E-2</v>
      </c>
      <c r="O160" s="13">
        <f t="shared" si="34"/>
        <v>1.382402839113574E-2</v>
      </c>
      <c r="Q160" s="41">
        <v>26.197478000000011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58.210669992879048</v>
      </c>
      <c r="G161" s="18">
        <f t="shared" si="28"/>
        <v>3.4682051473820104</v>
      </c>
      <c r="H161" s="18">
        <f t="shared" si="29"/>
        <v>54.74246484549704</v>
      </c>
      <c r="I161" s="17">
        <f t="shared" si="36"/>
        <v>54.742672218787988</v>
      </c>
      <c r="J161" s="18">
        <f t="shared" si="30"/>
        <v>49.980589438856526</v>
      </c>
      <c r="K161" s="18">
        <f t="shared" si="31"/>
        <v>4.7620827799314611</v>
      </c>
      <c r="L161" s="18">
        <f t="shared" si="32"/>
        <v>0</v>
      </c>
      <c r="M161" s="18">
        <f t="shared" si="37"/>
        <v>8.4727915945670661E-3</v>
      </c>
      <c r="N161" s="18">
        <f t="shared" si="33"/>
        <v>5.253130788631581E-3</v>
      </c>
      <c r="O161" s="18">
        <f t="shared" si="34"/>
        <v>3.473458278170642</v>
      </c>
      <c r="P161" s="3"/>
      <c r="Q161" s="42">
        <v>22.70595387995737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2.4092034981180128</v>
      </c>
      <c r="G162" s="13">
        <f t="shared" si="28"/>
        <v>0</v>
      </c>
      <c r="H162" s="13">
        <f t="shared" si="29"/>
        <v>2.4092034981180128</v>
      </c>
      <c r="I162" s="16">
        <f t="shared" si="36"/>
        <v>7.1712862780494735</v>
      </c>
      <c r="J162" s="13">
        <f t="shared" si="30"/>
        <v>7.1599229541735898</v>
      </c>
      <c r="K162" s="13">
        <f t="shared" si="31"/>
        <v>1.136332387588368E-2</v>
      </c>
      <c r="L162" s="13">
        <f t="shared" si="32"/>
        <v>0</v>
      </c>
      <c r="M162" s="13">
        <f t="shared" si="37"/>
        <v>3.2196608059354851E-3</v>
      </c>
      <c r="N162" s="13">
        <f t="shared" si="33"/>
        <v>1.9961896996800008E-3</v>
      </c>
      <c r="O162" s="13">
        <f t="shared" si="34"/>
        <v>1.9961896996800008E-3</v>
      </c>
      <c r="Q162" s="41">
        <v>23.242831768680521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71.653074754175634</v>
      </c>
      <c r="G163" s="13">
        <f t="shared" si="28"/>
        <v>5.4086311324397265</v>
      </c>
      <c r="H163" s="13">
        <f t="shared" si="29"/>
        <v>66.244443621735911</v>
      </c>
      <c r="I163" s="16">
        <f t="shared" si="36"/>
        <v>66.255806945611795</v>
      </c>
      <c r="J163" s="13">
        <f t="shared" si="30"/>
        <v>53.880541682048822</v>
      </c>
      <c r="K163" s="13">
        <f t="shared" si="31"/>
        <v>12.375265263562973</v>
      </c>
      <c r="L163" s="13">
        <f t="shared" si="32"/>
        <v>0</v>
      </c>
      <c r="M163" s="13">
        <f t="shared" si="37"/>
        <v>1.2234711062554843E-3</v>
      </c>
      <c r="N163" s="13">
        <f t="shared" si="33"/>
        <v>7.5855208587840021E-4</v>
      </c>
      <c r="O163" s="13">
        <f t="shared" si="34"/>
        <v>5.4093896845256051</v>
      </c>
      <c r="Q163" s="41">
        <v>18.745185652852861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20.336340961177861</v>
      </c>
      <c r="G164" s="13">
        <f t="shared" si="28"/>
        <v>0</v>
      </c>
      <c r="H164" s="13">
        <f t="shared" si="29"/>
        <v>20.336340961177861</v>
      </c>
      <c r="I164" s="16">
        <f t="shared" si="36"/>
        <v>32.711606224740834</v>
      </c>
      <c r="J164" s="13">
        <f t="shared" si="30"/>
        <v>29.478908434531046</v>
      </c>
      <c r="K164" s="13">
        <f t="shared" si="31"/>
        <v>3.2326977902097873</v>
      </c>
      <c r="L164" s="13">
        <f t="shared" si="32"/>
        <v>0</v>
      </c>
      <c r="M164" s="13">
        <f t="shared" si="37"/>
        <v>4.6491902037708408E-4</v>
      </c>
      <c r="N164" s="13">
        <f t="shared" si="33"/>
        <v>2.8824979263379212E-4</v>
      </c>
      <c r="O164" s="13">
        <f t="shared" si="34"/>
        <v>2.8824979263379212E-4</v>
      </c>
      <c r="Q164" s="41">
        <v>14.35039627600683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19.744102424480769</v>
      </c>
      <c r="G165" s="13">
        <f t="shared" si="28"/>
        <v>0</v>
      </c>
      <c r="H165" s="13">
        <f t="shared" si="29"/>
        <v>19.744102424480769</v>
      </c>
      <c r="I165" s="16">
        <f t="shared" si="36"/>
        <v>22.976800214690556</v>
      </c>
      <c r="J165" s="13">
        <f t="shared" si="30"/>
        <v>21.561870169138729</v>
      </c>
      <c r="K165" s="13">
        <f t="shared" si="31"/>
        <v>1.4149300455518272</v>
      </c>
      <c r="L165" s="13">
        <f t="shared" si="32"/>
        <v>0</v>
      </c>
      <c r="M165" s="13">
        <f t="shared" si="37"/>
        <v>1.7666922774329196E-4</v>
      </c>
      <c r="N165" s="13">
        <f t="shared" si="33"/>
        <v>1.0953492120084102E-4</v>
      </c>
      <c r="O165" s="13">
        <f t="shared" si="34"/>
        <v>1.0953492120084102E-4</v>
      </c>
      <c r="Q165" s="41">
        <v>13.103743675939119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86.323783496382944</v>
      </c>
      <c r="G166" s="13">
        <f t="shared" si="28"/>
        <v>7.5263641547748357</v>
      </c>
      <c r="H166" s="13">
        <f t="shared" si="29"/>
        <v>78.797419341608105</v>
      </c>
      <c r="I166" s="16">
        <f t="shared" si="36"/>
        <v>80.212349387159932</v>
      </c>
      <c r="J166" s="13">
        <f t="shared" si="30"/>
        <v>49.075968523339249</v>
      </c>
      <c r="K166" s="13">
        <f t="shared" si="31"/>
        <v>31.136380863820683</v>
      </c>
      <c r="L166" s="13">
        <f t="shared" si="32"/>
        <v>0</v>
      </c>
      <c r="M166" s="13">
        <f t="shared" si="37"/>
        <v>6.713430654245094E-5</v>
      </c>
      <c r="N166" s="13">
        <f t="shared" si="33"/>
        <v>4.1623270056319583E-5</v>
      </c>
      <c r="O166" s="13">
        <f t="shared" si="34"/>
        <v>7.5264057780448921</v>
      </c>
      <c r="Q166" s="41">
        <v>13.01831509354839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86.209081508818841</v>
      </c>
      <c r="G167" s="13">
        <f t="shared" si="28"/>
        <v>7.5098067960909205</v>
      </c>
      <c r="H167" s="13">
        <f t="shared" si="29"/>
        <v>78.699274712727913</v>
      </c>
      <c r="I167" s="16">
        <f t="shared" si="36"/>
        <v>109.83565557654859</v>
      </c>
      <c r="J167" s="13">
        <f t="shared" si="30"/>
        <v>54.910581611459342</v>
      </c>
      <c r="K167" s="13">
        <f t="shared" si="31"/>
        <v>54.925073965089247</v>
      </c>
      <c r="L167" s="13">
        <f t="shared" si="32"/>
        <v>17.133341550330922</v>
      </c>
      <c r="M167" s="13">
        <f t="shared" si="37"/>
        <v>17.133367061367409</v>
      </c>
      <c r="N167" s="13">
        <f t="shared" si="33"/>
        <v>10.622687578047794</v>
      </c>
      <c r="O167" s="13">
        <f t="shared" si="34"/>
        <v>18.132494374138716</v>
      </c>
      <c r="Q167" s="41">
        <v>13.33404943105654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35.053839934908687</v>
      </c>
      <c r="G168" s="13">
        <f t="shared" si="28"/>
        <v>0.12549113348579785</v>
      </c>
      <c r="H168" s="13">
        <f t="shared" si="29"/>
        <v>34.928348801422892</v>
      </c>
      <c r="I168" s="16">
        <f t="shared" si="36"/>
        <v>72.720081216181214</v>
      </c>
      <c r="J168" s="13">
        <f t="shared" si="30"/>
        <v>52.098284555250736</v>
      </c>
      <c r="K168" s="13">
        <f t="shared" si="31"/>
        <v>20.621796660930478</v>
      </c>
      <c r="L168" s="13">
        <f t="shared" si="32"/>
        <v>0</v>
      </c>
      <c r="M168" s="13">
        <f t="shared" si="37"/>
        <v>6.5106794833196151</v>
      </c>
      <c r="N168" s="13">
        <f t="shared" si="33"/>
        <v>4.0366212796581618</v>
      </c>
      <c r="O168" s="13">
        <f t="shared" si="34"/>
        <v>4.1621124131439595</v>
      </c>
      <c r="Q168" s="41">
        <v>15.69313684409612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70.107523078887155</v>
      </c>
      <c r="G169" s="13">
        <f t="shared" si="28"/>
        <v>5.1855290398279896</v>
      </c>
      <c r="H169" s="13">
        <f t="shared" si="29"/>
        <v>64.921994039059172</v>
      </c>
      <c r="I169" s="16">
        <f t="shared" si="36"/>
        <v>85.543790699989643</v>
      </c>
      <c r="J169" s="13">
        <f t="shared" si="30"/>
        <v>57.734867234376047</v>
      </c>
      <c r="K169" s="13">
        <f t="shared" si="31"/>
        <v>27.808923465613596</v>
      </c>
      <c r="L169" s="13">
        <f t="shared" si="32"/>
        <v>0</v>
      </c>
      <c r="M169" s="13">
        <f t="shared" si="37"/>
        <v>2.4740582036614533</v>
      </c>
      <c r="N169" s="13">
        <f t="shared" si="33"/>
        <v>1.5339160862701011</v>
      </c>
      <c r="O169" s="13">
        <f t="shared" si="34"/>
        <v>6.7194451260980905</v>
      </c>
      <c r="Q169" s="41">
        <v>16.359097671474299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53.885561344279509</v>
      </c>
      <c r="G170" s="13">
        <f t="shared" si="28"/>
        <v>2.8438709334544345</v>
      </c>
      <c r="H170" s="13">
        <f t="shared" si="29"/>
        <v>51.041690410825076</v>
      </c>
      <c r="I170" s="16">
        <f t="shared" si="36"/>
        <v>78.850613876438672</v>
      </c>
      <c r="J170" s="13">
        <f t="shared" si="30"/>
        <v>60.209892458938526</v>
      </c>
      <c r="K170" s="13">
        <f t="shared" si="31"/>
        <v>18.640721417500146</v>
      </c>
      <c r="L170" s="13">
        <f t="shared" si="32"/>
        <v>0</v>
      </c>
      <c r="M170" s="13">
        <f t="shared" si="37"/>
        <v>0.94014211739135223</v>
      </c>
      <c r="N170" s="13">
        <f t="shared" si="33"/>
        <v>0.58288811278263841</v>
      </c>
      <c r="O170" s="13">
        <f t="shared" si="34"/>
        <v>3.4267590462370729</v>
      </c>
      <c r="Q170" s="41">
        <v>18.845977169038139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17.99000549584397</v>
      </c>
      <c r="G171" s="13">
        <f t="shared" si="28"/>
        <v>0</v>
      </c>
      <c r="H171" s="13">
        <f t="shared" si="29"/>
        <v>17.99000549584397</v>
      </c>
      <c r="I171" s="16">
        <f t="shared" si="36"/>
        <v>36.63072691334412</v>
      </c>
      <c r="J171" s="13">
        <f t="shared" si="30"/>
        <v>34.791982574987898</v>
      </c>
      <c r="K171" s="13">
        <f t="shared" si="31"/>
        <v>1.8387443383562214</v>
      </c>
      <c r="L171" s="13">
        <f t="shared" si="32"/>
        <v>0</v>
      </c>
      <c r="M171" s="13">
        <f t="shared" si="37"/>
        <v>0.35725400460871382</v>
      </c>
      <c r="N171" s="13">
        <f t="shared" si="33"/>
        <v>0.22149748285740256</v>
      </c>
      <c r="O171" s="13">
        <f t="shared" si="34"/>
        <v>0.22149748285740256</v>
      </c>
      <c r="Q171" s="41">
        <v>21.333956880924831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8.8299814749946609E-2</v>
      </c>
      <c r="G172" s="13">
        <f t="shared" si="28"/>
        <v>0</v>
      </c>
      <c r="H172" s="13">
        <f t="shared" si="29"/>
        <v>8.8299814749946609E-2</v>
      </c>
      <c r="I172" s="16">
        <f t="shared" si="36"/>
        <v>1.9270441531061679</v>
      </c>
      <c r="J172" s="13">
        <f t="shared" si="30"/>
        <v>1.9268487056666159</v>
      </c>
      <c r="K172" s="13">
        <f t="shared" si="31"/>
        <v>1.9544743955202115E-4</v>
      </c>
      <c r="L172" s="13">
        <f t="shared" si="32"/>
        <v>0</v>
      </c>
      <c r="M172" s="13">
        <f t="shared" si="37"/>
        <v>0.13575652175131125</v>
      </c>
      <c r="N172" s="13">
        <f t="shared" si="33"/>
        <v>8.4169043485812972E-2</v>
      </c>
      <c r="O172" s="13">
        <f t="shared" si="34"/>
        <v>8.4169043485812972E-2</v>
      </c>
      <c r="Q172" s="41">
        <v>24.118342000000009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0.79855324821637985</v>
      </c>
      <c r="G173" s="18">
        <f t="shared" si="28"/>
        <v>0</v>
      </c>
      <c r="H173" s="18">
        <f t="shared" si="29"/>
        <v>0.79855324821637985</v>
      </c>
      <c r="I173" s="17">
        <f t="shared" si="36"/>
        <v>0.79874869565593187</v>
      </c>
      <c r="J173" s="18">
        <f t="shared" si="30"/>
        <v>0.79873262713602766</v>
      </c>
      <c r="K173" s="18">
        <f t="shared" si="31"/>
        <v>1.6068519904210987E-5</v>
      </c>
      <c r="L173" s="18">
        <f t="shared" si="32"/>
        <v>0</v>
      </c>
      <c r="M173" s="18">
        <f t="shared" si="37"/>
        <v>5.1587478265498282E-2</v>
      </c>
      <c r="N173" s="18">
        <f t="shared" si="33"/>
        <v>3.1984236524608932E-2</v>
      </c>
      <c r="O173" s="18">
        <f t="shared" si="34"/>
        <v>3.1984236524608932E-2</v>
      </c>
      <c r="P173" s="3"/>
      <c r="Q173" s="42">
        <v>23.09525024530009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37.063279513983339</v>
      </c>
      <c r="G174" s="13">
        <f t="shared" si="28"/>
        <v>0.41555595774004089</v>
      </c>
      <c r="H174" s="13">
        <f t="shared" si="29"/>
        <v>36.647723556243299</v>
      </c>
      <c r="I174" s="16">
        <f t="shared" si="36"/>
        <v>36.647739624763204</v>
      </c>
      <c r="J174" s="13">
        <f t="shared" si="30"/>
        <v>34.801279686436281</v>
      </c>
      <c r="K174" s="13">
        <f t="shared" si="31"/>
        <v>1.8464599383269231</v>
      </c>
      <c r="L174" s="13">
        <f t="shared" si="32"/>
        <v>0</v>
      </c>
      <c r="M174" s="13">
        <f t="shared" si="37"/>
        <v>1.960324174088935E-2</v>
      </c>
      <c r="N174" s="13">
        <f t="shared" si="33"/>
        <v>1.2154009879351398E-2</v>
      </c>
      <c r="O174" s="13">
        <f t="shared" si="34"/>
        <v>0.42770996761939228</v>
      </c>
      <c r="Q174" s="41">
        <v>21.312092649919801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79.72904722052121</v>
      </c>
      <c r="G175" s="13">
        <f t="shared" si="28"/>
        <v>6.5744066842537228</v>
      </c>
      <c r="H175" s="13">
        <f t="shared" si="29"/>
        <v>73.154640536267493</v>
      </c>
      <c r="I175" s="16">
        <f t="shared" si="36"/>
        <v>75.001100474594409</v>
      </c>
      <c r="J175" s="13">
        <f t="shared" si="30"/>
        <v>56.078671270518669</v>
      </c>
      <c r="K175" s="13">
        <f t="shared" si="31"/>
        <v>18.92242920407574</v>
      </c>
      <c r="L175" s="13">
        <f t="shared" si="32"/>
        <v>0</v>
      </c>
      <c r="M175" s="13">
        <f t="shared" si="37"/>
        <v>7.4492318615379527E-3</v>
      </c>
      <c r="N175" s="13">
        <f t="shared" si="33"/>
        <v>4.6185237541535307E-3</v>
      </c>
      <c r="O175" s="13">
        <f t="shared" si="34"/>
        <v>6.5790252080078764</v>
      </c>
      <c r="Q175" s="41">
        <v>17.444114470864569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122.75088499998159</v>
      </c>
      <c r="G176" s="13">
        <f t="shared" si="28"/>
        <v>12.784656519354696</v>
      </c>
      <c r="H176" s="13">
        <f t="shared" si="29"/>
        <v>109.9662284806269</v>
      </c>
      <c r="I176" s="16">
        <f t="shared" si="36"/>
        <v>128.88865768470265</v>
      </c>
      <c r="J176" s="13">
        <f t="shared" si="30"/>
        <v>57.368103010147955</v>
      </c>
      <c r="K176" s="13">
        <f t="shared" si="31"/>
        <v>71.520554674554688</v>
      </c>
      <c r="L176" s="13">
        <f t="shared" si="32"/>
        <v>33.05570035664369</v>
      </c>
      <c r="M176" s="13">
        <f t="shared" si="37"/>
        <v>33.058531064751072</v>
      </c>
      <c r="N176" s="13">
        <f t="shared" si="33"/>
        <v>20.496289260145666</v>
      </c>
      <c r="O176" s="13">
        <f t="shared" si="34"/>
        <v>33.280945779500364</v>
      </c>
      <c r="Q176" s="41">
        <v>13.484980530902179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149.913196265739</v>
      </c>
      <c r="G177" s="13">
        <f t="shared" si="28"/>
        <v>16.705566172815974</v>
      </c>
      <c r="H177" s="13">
        <f t="shared" si="29"/>
        <v>133.20763009292304</v>
      </c>
      <c r="I177" s="16">
        <f t="shared" si="36"/>
        <v>171.67248441083404</v>
      </c>
      <c r="J177" s="13">
        <f t="shared" si="30"/>
        <v>54.491380020357845</v>
      </c>
      <c r="K177" s="13">
        <f t="shared" si="31"/>
        <v>117.18110439047621</v>
      </c>
      <c r="L177" s="13">
        <f t="shared" si="32"/>
        <v>76.864232848005514</v>
      </c>
      <c r="M177" s="13">
        <f t="shared" si="37"/>
        <v>89.426474652610921</v>
      </c>
      <c r="N177" s="13">
        <f t="shared" si="33"/>
        <v>55.444414284618773</v>
      </c>
      <c r="O177" s="13">
        <f t="shared" si="34"/>
        <v>72.149980457434751</v>
      </c>
      <c r="Q177" s="41">
        <v>11.89338736380124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60.148267790370348</v>
      </c>
      <c r="G178" s="13">
        <f t="shared" si="28"/>
        <v>3.7478995310586458</v>
      </c>
      <c r="H178" s="13">
        <f t="shared" si="29"/>
        <v>56.400368259311705</v>
      </c>
      <c r="I178" s="16">
        <f t="shared" si="36"/>
        <v>96.717239801782398</v>
      </c>
      <c r="J178" s="13">
        <f t="shared" si="30"/>
        <v>46.700425025937697</v>
      </c>
      <c r="K178" s="13">
        <f t="shared" si="31"/>
        <v>50.016814775844701</v>
      </c>
      <c r="L178" s="13">
        <f t="shared" si="32"/>
        <v>12.424164076432318</v>
      </c>
      <c r="M178" s="13">
        <f t="shared" si="37"/>
        <v>46.406224444424467</v>
      </c>
      <c r="N178" s="13">
        <f t="shared" si="33"/>
        <v>28.771859155543169</v>
      </c>
      <c r="O178" s="13">
        <f t="shared" si="34"/>
        <v>32.519758686601811</v>
      </c>
      <c r="Q178" s="41">
        <v>10.78692813055382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32.022593961007452</v>
      </c>
      <c r="G179" s="13">
        <f t="shared" si="28"/>
        <v>0</v>
      </c>
      <c r="H179" s="13">
        <f t="shared" si="29"/>
        <v>32.022593961007452</v>
      </c>
      <c r="I179" s="16">
        <f t="shared" si="36"/>
        <v>69.615244660419833</v>
      </c>
      <c r="J179" s="13">
        <f t="shared" si="30"/>
        <v>44.604925390476581</v>
      </c>
      <c r="K179" s="13">
        <f t="shared" si="31"/>
        <v>25.010319269943253</v>
      </c>
      <c r="L179" s="13">
        <f t="shared" si="32"/>
        <v>0</v>
      </c>
      <c r="M179" s="13">
        <f t="shared" si="37"/>
        <v>17.634365288881298</v>
      </c>
      <c r="N179" s="13">
        <f t="shared" si="33"/>
        <v>10.933306479106404</v>
      </c>
      <c r="O179" s="13">
        <f t="shared" si="34"/>
        <v>10.933306479106404</v>
      </c>
      <c r="Q179" s="41">
        <v>12.055140593548391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32.051851903255667</v>
      </c>
      <c r="G180" s="13">
        <f t="shared" si="28"/>
        <v>0</v>
      </c>
      <c r="H180" s="13">
        <f t="shared" si="29"/>
        <v>32.051851903255667</v>
      </c>
      <c r="I180" s="16">
        <f t="shared" si="36"/>
        <v>57.062171173198919</v>
      </c>
      <c r="J180" s="13">
        <f t="shared" si="30"/>
        <v>41.229239246796794</v>
      </c>
      <c r="K180" s="13">
        <f t="shared" si="31"/>
        <v>15.832931926402125</v>
      </c>
      <c r="L180" s="13">
        <f t="shared" si="32"/>
        <v>0</v>
      </c>
      <c r="M180" s="13">
        <f t="shared" si="37"/>
        <v>6.701058809774894</v>
      </c>
      <c r="N180" s="13">
        <f t="shared" si="33"/>
        <v>4.1546564620604345</v>
      </c>
      <c r="O180" s="13">
        <f t="shared" si="34"/>
        <v>4.1546564620604345</v>
      </c>
      <c r="Q180" s="41">
        <v>12.439506701162751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23.12661440627533</v>
      </c>
      <c r="G181" s="13">
        <f t="shared" si="28"/>
        <v>0</v>
      </c>
      <c r="H181" s="13">
        <f t="shared" si="29"/>
        <v>23.12661440627533</v>
      </c>
      <c r="I181" s="16">
        <f t="shared" si="36"/>
        <v>38.959546332677455</v>
      </c>
      <c r="J181" s="13">
        <f t="shared" si="30"/>
        <v>34.718186007961648</v>
      </c>
      <c r="K181" s="13">
        <f t="shared" si="31"/>
        <v>4.2413603247158065</v>
      </c>
      <c r="L181" s="13">
        <f t="shared" si="32"/>
        <v>0</v>
      </c>
      <c r="M181" s="13">
        <f t="shared" si="37"/>
        <v>2.5464023477144595</v>
      </c>
      <c r="N181" s="13">
        <f t="shared" si="33"/>
        <v>1.5787694555829648</v>
      </c>
      <c r="O181" s="13">
        <f t="shared" si="34"/>
        <v>1.5787694555829648</v>
      </c>
      <c r="Q181" s="41">
        <v>16.0409053341243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6.699818362586182</v>
      </c>
      <c r="G182" s="13">
        <f t="shared" si="28"/>
        <v>0</v>
      </c>
      <c r="H182" s="13">
        <f t="shared" si="29"/>
        <v>6.699818362586182</v>
      </c>
      <c r="I182" s="16">
        <f t="shared" si="36"/>
        <v>10.941178687301989</v>
      </c>
      <c r="J182" s="13">
        <f t="shared" si="30"/>
        <v>10.876328091758952</v>
      </c>
      <c r="K182" s="13">
        <f t="shared" si="31"/>
        <v>6.485059554303696E-2</v>
      </c>
      <c r="L182" s="13">
        <f t="shared" si="32"/>
        <v>0</v>
      </c>
      <c r="M182" s="13">
        <f t="shared" si="37"/>
        <v>0.96763289213149473</v>
      </c>
      <c r="N182" s="13">
        <f t="shared" si="33"/>
        <v>0.59993239312152669</v>
      </c>
      <c r="O182" s="13">
        <f t="shared" si="34"/>
        <v>0.59993239312152669</v>
      </c>
      <c r="Q182" s="41">
        <v>19.839188094678189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10.859056874820251</v>
      </c>
      <c r="G183" s="13">
        <f t="shared" si="28"/>
        <v>0</v>
      </c>
      <c r="H183" s="13">
        <f t="shared" si="29"/>
        <v>10.859056874820251</v>
      </c>
      <c r="I183" s="16">
        <f t="shared" si="36"/>
        <v>10.923907470363288</v>
      </c>
      <c r="J183" s="13">
        <f t="shared" si="30"/>
        <v>10.873720562955038</v>
      </c>
      <c r="K183" s="13">
        <f t="shared" si="31"/>
        <v>5.0186907408249937E-2</v>
      </c>
      <c r="L183" s="13">
        <f t="shared" si="32"/>
        <v>0</v>
      </c>
      <c r="M183" s="13">
        <f t="shared" si="37"/>
        <v>0.36770049900996804</v>
      </c>
      <c r="N183" s="13">
        <f t="shared" si="33"/>
        <v>0.22797430938618019</v>
      </c>
      <c r="O183" s="13">
        <f t="shared" si="34"/>
        <v>0.22797430938618019</v>
      </c>
      <c r="Q183" s="41">
        <v>21.63067796220675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1.694246828186384E-2</v>
      </c>
      <c r="G184" s="13">
        <f t="shared" si="28"/>
        <v>0</v>
      </c>
      <c r="H184" s="13">
        <f t="shared" si="29"/>
        <v>1.694246828186384E-2</v>
      </c>
      <c r="I184" s="16">
        <f t="shared" si="36"/>
        <v>6.7129375690113777E-2</v>
      </c>
      <c r="J184" s="13">
        <f t="shared" si="30"/>
        <v>6.7129365328866611E-2</v>
      </c>
      <c r="K184" s="13">
        <f t="shared" si="31"/>
        <v>1.0361247165802112E-8</v>
      </c>
      <c r="L184" s="13">
        <f t="shared" si="32"/>
        <v>0</v>
      </c>
      <c r="M184" s="13">
        <f t="shared" si="37"/>
        <v>0.13972618962378786</v>
      </c>
      <c r="N184" s="13">
        <f t="shared" si="33"/>
        <v>8.6630237566748466E-2</v>
      </c>
      <c r="O184" s="13">
        <f t="shared" si="34"/>
        <v>8.6630237566748466E-2</v>
      </c>
      <c r="Q184" s="41">
        <v>22.50792800000001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3.7819205343306508</v>
      </c>
      <c r="G185" s="18">
        <f t="shared" si="28"/>
        <v>0</v>
      </c>
      <c r="H185" s="18">
        <f t="shared" si="29"/>
        <v>3.7819205343306508</v>
      </c>
      <c r="I185" s="17">
        <f t="shared" si="36"/>
        <v>3.7819205446918978</v>
      </c>
      <c r="J185" s="18">
        <f t="shared" si="30"/>
        <v>3.7798959450880982</v>
      </c>
      <c r="K185" s="18">
        <f t="shared" si="31"/>
        <v>2.0245996037995262E-3</v>
      </c>
      <c r="L185" s="18">
        <f t="shared" si="32"/>
        <v>0</v>
      </c>
      <c r="M185" s="18">
        <f t="shared" si="37"/>
        <v>5.3095952057039389E-2</v>
      </c>
      <c r="N185" s="18">
        <f t="shared" si="33"/>
        <v>3.2919490275364421E-2</v>
      </c>
      <c r="O185" s="18">
        <f t="shared" si="34"/>
        <v>3.2919490275364421E-2</v>
      </c>
      <c r="P185" s="3"/>
      <c r="Q185" s="42">
        <v>21.87358708889829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35.033205629131423</v>
      </c>
      <c r="G186" s="13">
        <f t="shared" si="28"/>
        <v>0.12251254863994412</v>
      </c>
      <c r="H186" s="13">
        <f t="shared" si="29"/>
        <v>34.910693080491477</v>
      </c>
      <c r="I186" s="16">
        <f t="shared" si="36"/>
        <v>34.912717680095277</v>
      </c>
      <c r="J186" s="13">
        <f t="shared" si="30"/>
        <v>33.378700515588214</v>
      </c>
      <c r="K186" s="13">
        <f t="shared" si="31"/>
        <v>1.5340171645070626</v>
      </c>
      <c r="L186" s="13">
        <f t="shared" si="32"/>
        <v>0</v>
      </c>
      <c r="M186" s="13">
        <f t="shared" si="37"/>
        <v>2.0176461781674968E-2</v>
      </c>
      <c r="N186" s="13">
        <f t="shared" si="33"/>
        <v>1.250940630463848E-2</v>
      </c>
      <c r="O186" s="13">
        <f t="shared" si="34"/>
        <v>0.13502195494458261</v>
      </c>
      <c r="Q186" s="41">
        <v>21.66647144778555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60.113127067034377</v>
      </c>
      <c r="G187" s="13">
        <f t="shared" si="28"/>
        <v>3.7428269288043849</v>
      </c>
      <c r="H187" s="13">
        <f t="shared" si="29"/>
        <v>56.370300138229993</v>
      </c>
      <c r="I187" s="16">
        <f t="shared" si="36"/>
        <v>57.904317302737056</v>
      </c>
      <c r="J187" s="13">
        <f t="shared" si="30"/>
        <v>49.035471967545178</v>
      </c>
      <c r="K187" s="13">
        <f t="shared" si="31"/>
        <v>8.8688453351918781</v>
      </c>
      <c r="L187" s="13">
        <f t="shared" si="32"/>
        <v>0</v>
      </c>
      <c r="M187" s="13">
        <f t="shared" si="37"/>
        <v>7.6670554770364874E-3</v>
      </c>
      <c r="N187" s="13">
        <f t="shared" si="33"/>
        <v>4.7535743957626223E-3</v>
      </c>
      <c r="O187" s="13">
        <f t="shared" si="34"/>
        <v>3.7475805032001475</v>
      </c>
      <c r="Q187" s="41">
        <v>18.685862007566708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35.038834295399077</v>
      </c>
      <c r="G188" s="13">
        <f t="shared" si="28"/>
        <v>0.12332505283699231</v>
      </c>
      <c r="H188" s="13">
        <f t="shared" si="29"/>
        <v>34.915509242562088</v>
      </c>
      <c r="I188" s="16">
        <f t="shared" si="36"/>
        <v>43.784354577753966</v>
      </c>
      <c r="J188" s="13">
        <f t="shared" si="30"/>
        <v>36.621484087732441</v>
      </c>
      <c r="K188" s="13">
        <f t="shared" si="31"/>
        <v>7.1628704900215254</v>
      </c>
      <c r="L188" s="13">
        <f t="shared" si="32"/>
        <v>0</v>
      </c>
      <c r="M188" s="13">
        <f t="shared" si="37"/>
        <v>2.9134810812738651E-3</v>
      </c>
      <c r="N188" s="13">
        <f t="shared" si="33"/>
        <v>1.8063582703897964E-3</v>
      </c>
      <c r="O188" s="13">
        <f t="shared" si="34"/>
        <v>0.1251314111073821</v>
      </c>
      <c r="Q188" s="41">
        <v>14.09425229976976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1.1509797466513449</v>
      </c>
      <c r="G189" s="13">
        <f t="shared" si="28"/>
        <v>0</v>
      </c>
      <c r="H189" s="13">
        <f t="shared" si="29"/>
        <v>1.1509797466513449</v>
      </c>
      <c r="I189" s="16">
        <f t="shared" si="36"/>
        <v>8.3138502366728702</v>
      </c>
      <c r="J189" s="13">
        <f t="shared" si="30"/>
        <v>8.2482203849921856</v>
      </c>
      <c r="K189" s="13">
        <f t="shared" si="31"/>
        <v>6.5629851680684581E-2</v>
      </c>
      <c r="L189" s="13">
        <f t="shared" si="32"/>
        <v>0</v>
      </c>
      <c r="M189" s="13">
        <f t="shared" si="37"/>
        <v>1.1071228108840688E-3</v>
      </c>
      <c r="N189" s="13">
        <f t="shared" si="33"/>
        <v>6.8641614274812259E-4</v>
      </c>
      <c r="O189" s="13">
        <f t="shared" si="34"/>
        <v>6.8641614274812259E-4</v>
      </c>
      <c r="Q189" s="41">
        <v>13.867204703391399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86.198713990255754</v>
      </c>
      <c r="G190" s="13">
        <f t="shared" si="28"/>
        <v>7.5083102333272169</v>
      </c>
      <c r="H190" s="13">
        <f t="shared" si="29"/>
        <v>78.690403756928532</v>
      </c>
      <c r="I190" s="16">
        <f t="shared" si="36"/>
        <v>78.756033608609215</v>
      </c>
      <c r="J190" s="13">
        <f t="shared" si="30"/>
        <v>46.093629173511545</v>
      </c>
      <c r="K190" s="13">
        <f t="shared" si="31"/>
        <v>32.66240443509767</v>
      </c>
      <c r="L190" s="13">
        <f t="shared" si="32"/>
        <v>0</v>
      </c>
      <c r="M190" s="13">
        <f t="shared" si="37"/>
        <v>4.2070666813594617E-4</v>
      </c>
      <c r="N190" s="13">
        <f t="shared" si="33"/>
        <v>2.6083813424428664E-4</v>
      </c>
      <c r="O190" s="13">
        <f t="shared" si="34"/>
        <v>7.5085710714614615</v>
      </c>
      <c r="Q190" s="41">
        <v>11.734344293548389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89.533353223321924</v>
      </c>
      <c r="G191" s="13">
        <f t="shared" si="28"/>
        <v>7.9896690923659488</v>
      </c>
      <c r="H191" s="13">
        <f t="shared" si="29"/>
        <v>81.543684130955981</v>
      </c>
      <c r="I191" s="16">
        <f t="shared" si="36"/>
        <v>114.20608856605365</v>
      </c>
      <c r="J191" s="13">
        <f t="shared" si="30"/>
        <v>49.588413344447083</v>
      </c>
      <c r="K191" s="13">
        <f t="shared" si="31"/>
        <v>64.617675221606561</v>
      </c>
      <c r="L191" s="13">
        <f t="shared" si="32"/>
        <v>26.43280552336083</v>
      </c>
      <c r="M191" s="13">
        <f t="shared" si="37"/>
        <v>26.432965391894722</v>
      </c>
      <c r="N191" s="13">
        <f t="shared" si="33"/>
        <v>16.388438542974729</v>
      </c>
      <c r="O191" s="13">
        <f t="shared" si="34"/>
        <v>24.378107635340676</v>
      </c>
      <c r="Q191" s="41">
        <v>11.258537234488561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6.6068021960917411</v>
      </c>
      <c r="G192" s="13">
        <f t="shared" si="28"/>
        <v>0</v>
      </c>
      <c r="H192" s="13">
        <f t="shared" si="29"/>
        <v>6.6068021960917411</v>
      </c>
      <c r="I192" s="16">
        <f t="shared" si="36"/>
        <v>44.791671894337469</v>
      </c>
      <c r="J192" s="13">
        <f t="shared" si="30"/>
        <v>37.318980736338119</v>
      </c>
      <c r="K192" s="13">
        <f t="shared" si="31"/>
        <v>7.4726911579993498</v>
      </c>
      <c r="L192" s="13">
        <f t="shared" si="32"/>
        <v>0</v>
      </c>
      <c r="M192" s="13">
        <f t="shared" si="37"/>
        <v>10.044526848919993</v>
      </c>
      <c r="N192" s="13">
        <f t="shared" si="33"/>
        <v>6.2276066463303961</v>
      </c>
      <c r="O192" s="13">
        <f t="shared" si="34"/>
        <v>6.2276066463303961</v>
      </c>
      <c r="Q192" s="41">
        <v>14.238043100859461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16.73763314772031</v>
      </c>
      <c r="G193" s="13">
        <f t="shared" si="28"/>
        <v>0</v>
      </c>
      <c r="H193" s="13">
        <f t="shared" si="29"/>
        <v>16.73763314772031</v>
      </c>
      <c r="I193" s="16">
        <f t="shared" si="36"/>
        <v>24.210324305719659</v>
      </c>
      <c r="J193" s="13">
        <f t="shared" si="30"/>
        <v>23.276156001331557</v>
      </c>
      <c r="K193" s="13">
        <f t="shared" si="31"/>
        <v>0.93416830438810194</v>
      </c>
      <c r="L193" s="13">
        <f t="shared" si="32"/>
        <v>0</v>
      </c>
      <c r="M193" s="13">
        <f t="shared" si="37"/>
        <v>3.8169202025895972</v>
      </c>
      <c r="N193" s="13">
        <f t="shared" si="33"/>
        <v>2.3664905256055504</v>
      </c>
      <c r="O193" s="13">
        <f t="shared" si="34"/>
        <v>2.3664905256055504</v>
      </c>
      <c r="Q193" s="41">
        <v>17.470399027006199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64.854207200848762</v>
      </c>
      <c r="G194" s="13">
        <f t="shared" si="28"/>
        <v>4.4272070863921256</v>
      </c>
      <c r="H194" s="13">
        <f t="shared" si="29"/>
        <v>60.427000114456639</v>
      </c>
      <c r="I194" s="16">
        <f t="shared" si="36"/>
        <v>61.361168418844741</v>
      </c>
      <c r="J194" s="13">
        <f t="shared" si="30"/>
        <v>49.55121749615946</v>
      </c>
      <c r="K194" s="13">
        <f t="shared" si="31"/>
        <v>11.809950922685282</v>
      </c>
      <c r="L194" s="13">
        <f t="shared" si="32"/>
        <v>0</v>
      </c>
      <c r="M194" s="13">
        <f t="shared" si="37"/>
        <v>1.4504296769840468</v>
      </c>
      <c r="N194" s="13">
        <f t="shared" si="33"/>
        <v>0.89926639973010902</v>
      </c>
      <c r="O194" s="13">
        <f t="shared" si="34"/>
        <v>5.3264734861222349</v>
      </c>
      <c r="Q194" s="41">
        <v>17.369835094794059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8.7800572219171418</v>
      </c>
      <c r="G195" s="13">
        <f t="shared" si="28"/>
        <v>0</v>
      </c>
      <c r="H195" s="13">
        <f t="shared" si="29"/>
        <v>8.7800572219171418</v>
      </c>
      <c r="I195" s="16">
        <f t="shared" si="36"/>
        <v>20.590008144602422</v>
      </c>
      <c r="J195" s="13">
        <f t="shared" si="30"/>
        <v>20.089221520727182</v>
      </c>
      <c r="K195" s="13">
        <f t="shared" si="31"/>
        <v>0.5007866238752392</v>
      </c>
      <c r="L195" s="13">
        <f t="shared" si="32"/>
        <v>0</v>
      </c>
      <c r="M195" s="13">
        <f t="shared" si="37"/>
        <v>0.55116327725393777</v>
      </c>
      <c r="N195" s="13">
        <f t="shared" si="33"/>
        <v>0.34172123189744141</v>
      </c>
      <c r="O195" s="13">
        <f t="shared" si="34"/>
        <v>0.34172123189744141</v>
      </c>
      <c r="Q195" s="41">
        <v>18.600893828851049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2.3911760284961798</v>
      </c>
      <c r="G196" s="13">
        <f t="shared" si="28"/>
        <v>0</v>
      </c>
      <c r="H196" s="13">
        <f t="shared" si="29"/>
        <v>2.3911760284961798</v>
      </c>
      <c r="I196" s="16">
        <f t="shared" si="36"/>
        <v>2.891962652371419</v>
      </c>
      <c r="J196" s="13">
        <f t="shared" si="30"/>
        <v>2.8910602037925246</v>
      </c>
      <c r="K196" s="13">
        <f t="shared" si="31"/>
        <v>9.0244857889443253E-4</v>
      </c>
      <c r="L196" s="13">
        <f t="shared" si="32"/>
        <v>0</v>
      </c>
      <c r="M196" s="13">
        <f t="shared" si="37"/>
        <v>0.20944204535649635</v>
      </c>
      <c r="N196" s="13">
        <f t="shared" si="33"/>
        <v>0.12985406812102773</v>
      </c>
      <c r="O196" s="13">
        <f t="shared" si="34"/>
        <v>0.12985406812102773</v>
      </c>
      <c r="Q196" s="41">
        <v>21.898088921139529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1.1953864331443089</v>
      </c>
      <c r="G197" s="18">
        <f t="shared" si="28"/>
        <v>0</v>
      </c>
      <c r="H197" s="18">
        <f t="shared" si="29"/>
        <v>1.1953864331443089</v>
      </c>
      <c r="I197" s="17">
        <f t="shared" si="36"/>
        <v>1.1962888817232034</v>
      </c>
      <c r="J197" s="18">
        <f t="shared" si="30"/>
        <v>1.1962318566502046</v>
      </c>
      <c r="K197" s="18">
        <f t="shared" si="31"/>
        <v>5.7025072998762028E-5</v>
      </c>
      <c r="L197" s="18">
        <f t="shared" si="32"/>
        <v>0</v>
      </c>
      <c r="M197" s="18">
        <f t="shared" si="37"/>
        <v>7.9587977235468621E-2</v>
      </c>
      <c r="N197" s="18">
        <f t="shared" si="33"/>
        <v>4.9344545885990541E-2</v>
      </c>
      <c r="O197" s="18">
        <f t="shared" si="34"/>
        <v>4.9344545885990541E-2</v>
      </c>
      <c r="P197" s="3"/>
      <c r="Q197" s="42">
        <v>22.70540900000001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7.7717494349513103</v>
      </c>
      <c r="G198" s="13">
        <f t="shared" ref="G198:G261" si="39">IF((F198-$J$2)&gt;0,$I$2*(F198-$J$2),0)</f>
        <v>0</v>
      </c>
      <c r="H198" s="13">
        <f t="shared" ref="H198:H261" si="40">F198-G198</f>
        <v>7.7717494349513103</v>
      </c>
      <c r="I198" s="16">
        <f t="shared" si="36"/>
        <v>7.7718064600243091</v>
      </c>
      <c r="J198" s="13">
        <f t="shared" ref="J198:J261" si="41">I198/SQRT(1+(I198/($K$2*(300+(25*Q198)+0.05*(Q198)^3)))^2)</f>
        <v>7.7465882137810569</v>
      </c>
      <c r="K198" s="13">
        <f t="shared" ref="K198:K261" si="42">I198-J198</f>
        <v>2.5218246243252196E-2</v>
      </c>
      <c r="L198" s="13">
        <f t="shared" ref="L198:L261" si="43">IF(K198&gt;$N$2,(K198-$N$2)/$L$2,0)</f>
        <v>0</v>
      </c>
      <c r="M198" s="13">
        <f t="shared" si="37"/>
        <v>3.024343134947808E-2</v>
      </c>
      <c r="N198" s="13">
        <f t="shared" ref="N198:N261" si="44">$M$2*M198</f>
        <v>1.8750927436676411E-2</v>
      </c>
      <c r="O198" s="13">
        <f t="shared" ref="O198:O261" si="45">N198+G198</f>
        <v>1.8750927436676411E-2</v>
      </c>
      <c r="Q198" s="41">
        <v>19.2918967538583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59.592410883668123</v>
      </c>
      <c r="G199" s="13">
        <f t="shared" si="39"/>
        <v>3.6676609721927274</v>
      </c>
      <c r="H199" s="13">
        <f t="shared" si="40"/>
        <v>55.924749911475395</v>
      </c>
      <c r="I199" s="16">
        <f t="shared" ref="I199:I262" si="47">H199+K198-L198</f>
        <v>55.949968157718644</v>
      </c>
      <c r="J199" s="13">
        <f t="shared" si="41"/>
        <v>45.581033311493229</v>
      </c>
      <c r="K199" s="13">
        <f t="shared" si="42"/>
        <v>10.368934846225415</v>
      </c>
      <c r="L199" s="13">
        <f t="shared" si="43"/>
        <v>0</v>
      </c>
      <c r="M199" s="13">
        <f t="shared" ref="M199:M262" si="48">L199+M198-N198</f>
        <v>1.1492503912801669E-2</v>
      </c>
      <c r="N199" s="13">
        <f t="shared" si="44"/>
        <v>7.1253524259370345E-3</v>
      </c>
      <c r="O199" s="13">
        <f t="shared" si="45"/>
        <v>3.6747863246186645</v>
      </c>
      <c r="Q199" s="41">
        <v>16.42382179299744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80.013232246815988</v>
      </c>
      <c r="G200" s="13">
        <f t="shared" si="39"/>
        <v>6.6154291069064319</v>
      </c>
      <c r="H200" s="13">
        <f t="shared" si="40"/>
        <v>73.397803139909556</v>
      </c>
      <c r="I200" s="16">
        <f t="shared" si="47"/>
        <v>83.76673798613497</v>
      </c>
      <c r="J200" s="13">
        <f t="shared" si="41"/>
        <v>54.923153463669948</v>
      </c>
      <c r="K200" s="13">
        <f t="shared" si="42"/>
        <v>28.843584522465022</v>
      </c>
      <c r="L200" s="13">
        <f t="shared" si="43"/>
        <v>0</v>
      </c>
      <c r="M200" s="13">
        <f t="shared" si="48"/>
        <v>4.3671514868646342E-3</v>
      </c>
      <c r="N200" s="13">
        <f t="shared" si="44"/>
        <v>2.7076339218560733E-3</v>
      </c>
      <c r="O200" s="13">
        <f t="shared" si="45"/>
        <v>6.6181367408282883</v>
      </c>
      <c r="Q200" s="41">
        <v>15.3175675867406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153.44626567286241</v>
      </c>
      <c r="G201" s="13">
        <f t="shared" si="39"/>
        <v>17.215568646802886</v>
      </c>
      <c r="H201" s="13">
        <f t="shared" si="40"/>
        <v>136.23069702605952</v>
      </c>
      <c r="I201" s="16">
        <f t="shared" si="47"/>
        <v>165.07428154852454</v>
      </c>
      <c r="J201" s="13">
        <f t="shared" si="41"/>
        <v>52.276306245578461</v>
      </c>
      <c r="K201" s="13">
        <f t="shared" si="42"/>
        <v>112.79797530294607</v>
      </c>
      <c r="L201" s="13">
        <f t="shared" si="43"/>
        <v>72.658885907604102</v>
      </c>
      <c r="M201" s="13">
        <f t="shared" si="48"/>
        <v>72.660545425169104</v>
      </c>
      <c r="N201" s="13">
        <f t="shared" si="44"/>
        <v>45.049538163604844</v>
      </c>
      <c r="O201" s="13">
        <f t="shared" si="45"/>
        <v>62.26510681040773</v>
      </c>
      <c r="Q201" s="41">
        <v>11.27592299354839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8.3096750721082824</v>
      </c>
      <c r="G202" s="13">
        <f t="shared" si="39"/>
        <v>0</v>
      </c>
      <c r="H202" s="13">
        <f t="shared" si="40"/>
        <v>8.3096750721082824</v>
      </c>
      <c r="I202" s="16">
        <f t="shared" si="47"/>
        <v>48.448764467450246</v>
      </c>
      <c r="J202" s="13">
        <f t="shared" si="41"/>
        <v>37.413235885294931</v>
      </c>
      <c r="K202" s="13">
        <f t="shared" si="42"/>
        <v>11.035528582155315</v>
      </c>
      <c r="L202" s="13">
        <f t="shared" si="43"/>
        <v>0</v>
      </c>
      <c r="M202" s="13">
        <f t="shared" si="48"/>
        <v>27.611007261564261</v>
      </c>
      <c r="N202" s="13">
        <f t="shared" si="44"/>
        <v>17.11882450216984</v>
      </c>
      <c r="O202" s="13">
        <f t="shared" si="45"/>
        <v>17.11882450216984</v>
      </c>
      <c r="Q202" s="41">
        <v>12.25342546220009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67.830528663440106</v>
      </c>
      <c r="G203" s="13">
        <f t="shared" si="39"/>
        <v>4.856842379217527</v>
      </c>
      <c r="H203" s="13">
        <f t="shared" si="40"/>
        <v>62.97368628422258</v>
      </c>
      <c r="I203" s="16">
        <f t="shared" si="47"/>
        <v>74.009214866377903</v>
      </c>
      <c r="J203" s="13">
        <f t="shared" si="41"/>
        <v>44.264506686036299</v>
      </c>
      <c r="K203" s="13">
        <f t="shared" si="42"/>
        <v>29.744708180341604</v>
      </c>
      <c r="L203" s="13">
        <f t="shared" si="43"/>
        <v>0</v>
      </c>
      <c r="M203" s="13">
        <f t="shared" si="48"/>
        <v>10.492182759394421</v>
      </c>
      <c r="N203" s="13">
        <f t="shared" si="44"/>
        <v>6.5051533108245412</v>
      </c>
      <c r="O203" s="13">
        <f t="shared" si="45"/>
        <v>11.361995690042068</v>
      </c>
      <c r="Q203" s="41">
        <v>11.3079888284772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60.046040403895837</v>
      </c>
      <c r="G204" s="13">
        <f t="shared" si="39"/>
        <v>3.733142894830074</v>
      </c>
      <c r="H204" s="13">
        <f t="shared" si="40"/>
        <v>56.312897509065763</v>
      </c>
      <c r="I204" s="16">
        <f t="shared" si="47"/>
        <v>86.057605689407367</v>
      </c>
      <c r="J204" s="13">
        <f t="shared" si="41"/>
        <v>51.732046735460145</v>
      </c>
      <c r="K204" s="13">
        <f t="shared" si="42"/>
        <v>34.325558953947223</v>
      </c>
      <c r="L204" s="13">
        <f t="shared" si="43"/>
        <v>0</v>
      </c>
      <c r="M204" s="13">
        <f t="shared" si="48"/>
        <v>3.9870294485698796</v>
      </c>
      <c r="N204" s="13">
        <f t="shared" si="44"/>
        <v>2.4719582581133253</v>
      </c>
      <c r="O204" s="13">
        <f t="shared" si="45"/>
        <v>6.2051011529433993</v>
      </c>
      <c r="Q204" s="41">
        <v>13.63607282074144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59.924760377240787</v>
      </c>
      <c r="G205" s="13">
        <f t="shared" si="39"/>
        <v>3.7156359889327355</v>
      </c>
      <c r="H205" s="13">
        <f t="shared" si="40"/>
        <v>56.209124388308055</v>
      </c>
      <c r="I205" s="16">
        <f t="shared" si="47"/>
        <v>90.534683342255278</v>
      </c>
      <c r="J205" s="13">
        <f t="shared" si="41"/>
        <v>54.672403268774758</v>
      </c>
      <c r="K205" s="13">
        <f t="shared" si="42"/>
        <v>35.86228007348052</v>
      </c>
      <c r="L205" s="13">
        <f t="shared" si="43"/>
        <v>0</v>
      </c>
      <c r="M205" s="13">
        <f t="shared" si="48"/>
        <v>1.5150711904565544</v>
      </c>
      <c r="N205" s="13">
        <f t="shared" si="44"/>
        <v>0.93934413808306372</v>
      </c>
      <c r="O205" s="13">
        <f t="shared" si="45"/>
        <v>4.6549801270157989</v>
      </c>
      <c r="Q205" s="41">
        <v>14.47333480049241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12.078124585128441</v>
      </c>
      <c r="G206" s="13">
        <f t="shared" si="39"/>
        <v>0</v>
      </c>
      <c r="H206" s="13">
        <f t="shared" si="40"/>
        <v>12.078124585128441</v>
      </c>
      <c r="I206" s="16">
        <f t="shared" si="47"/>
        <v>47.940404658608962</v>
      </c>
      <c r="J206" s="13">
        <f t="shared" si="41"/>
        <v>42.570308200917779</v>
      </c>
      <c r="K206" s="13">
        <f t="shared" si="42"/>
        <v>5.3700964576911829</v>
      </c>
      <c r="L206" s="13">
        <f t="shared" si="43"/>
        <v>0</v>
      </c>
      <c r="M206" s="13">
        <f t="shared" si="48"/>
        <v>0.57572705237349064</v>
      </c>
      <c r="N206" s="13">
        <f t="shared" si="44"/>
        <v>0.3569507724715642</v>
      </c>
      <c r="O206" s="13">
        <f t="shared" si="45"/>
        <v>0.3569507724715642</v>
      </c>
      <c r="Q206" s="41">
        <v>18.74277893141511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5.824421906392935</v>
      </c>
      <c r="G207" s="13">
        <f t="shared" si="39"/>
        <v>0</v>
      </c>
      <c r="H207" s="13">
        <f t="shared" si="40"/>
        <v>5.824421906392935</v>
      </c>
      <c r="I207" s="16">
        <f t="shared" si="47"/>
        <v>11.194518364084118</v>
      </c>
      <c r="J207" s="13">
        <f t="shared" si="41"/>
        <v>11.121889802729283</v>
      </c>
      <c r="K207" s="13">
        <f t="shared" si="42"/>
        <v>7.2628561354834531E-2</v>
      </c>
      <c r="L207" s="13">
        <f t="shared" si="43"/>
        <v>0</v>
      </c>
      <c r="M207" s="13">
        <f t="shared" si="48"/>
        <v>0.21877627990192644</v>
      </c>
      <c r="N207" s="13">
        <f t="shared" si="44"/>
        <v>0.13564129353919438</v>
      </c>
      <c r="O207" s="13">
        <f t="shared" si="45"/>
        <v>0.13564129353919438</v>
      </c>
      <c r="Q207" s="41">
        <v>19.518383706703741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0.17061902446402549</v>
      </c>
      <c r="G208" s="13">
        <f t="shared" si="39"/>
        <v>0</v>
      </c>
      <c r="H208" s="13">
        <f t="shared" si="40"/>
        <v>0.17061902446402549</v>
      </c>
      <c r="I208" s="16">
        <f t="shared" si="47"/>
        <v>0.24324758581886002</v>
      </c>
      <c r="J208" s="13">
        <f t="shared" si="41"/>
        <v>0.24324714450758989</v>
      </c>
      <c r="K208" s="13">
        <f t="shared" si="42"/>
        <v>4.4131127013846694E-7</v>
      </c>
      <c r="L208" s="13">
        <f t="shared" si="43"/>
        <v>0</v>
      </c>
      <c r="M208" s="13">
        <f t="shared" si="48"/>
        <v>8.3134986362732061E-2</v>
      </c>
      <c r="N208" s="13">
        <f t="shared" si="44"/>
        <v>5.1543691544893876E-2</v>
      </c>
      <c r="O208" s="13">
        <f t="shared" si="45"/>
        <v>5.1543691544893876E-2</v>
      </c>
      <c r="Q208" s="41">
        <v>23.294392703923229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0.31118826367202268</v>
      </c>
      <c r="G209" s="18">
        <f t="shared" si="39"/>
        <v>0</v>
      </c>
      <c r="H209" s="18">
        <f t="shared" si="40"/>
        <v>0.31118826367202268</v>
      </c>
      <c r="I209" s="17">
        <f t="shared" si="47"/>
        <v>0.31118870498329282</v>
      </c>
      <c r="J209" s="18">
        <f t="shared" si="41"/>
        <v>0.3111880126665818</v>
      </c>
      <c r="K209" s="18">
        <f t="shared" si="42"/>
        <v>6.9231671101510628E-7</v>
      </c>
      <c r="L209" s="18">
        <f t="shared" si="43"/>
        <v>0</v>
      </c>
      <c r="M209" s="18">
        <f t="shared" si="48"/>
        <v>3.1591294817838185E-2</v>
      </c>
      <c r="N209" s="18">
        <f t="shared" si="44"/>
        <v>1.9586602787059676E-2</v>
      </c>
      <c r="O209" s="18">
        <f t="shared" si="45"/>
        <v>1.9586602787059676E-2</v>
      </c>
      <c r="P209" s="3"/>
      <c r="Q209" s="42">
        <v>25.360129000000011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41.163480386688349</v>
      </c>
      <c r="G210" s="13">
        <f t="shared" si="39"/>
        <v>1.0074244856287755</v>
      </c>
      <c r="H210" s="13">
        <f t="shared" si="40"/>
        <v>40.156055901059574</v>
      </c>
      <c r="I210" s="16">
        <f t="shared" si="47"/>
        <v>40.156056593376285</v>
      </c>
      <c r="J210" s="13">
        <f t="shared" si="41"/>
        <v>38.005121471120134</v>
      </c>
      <c r="K210" s="13">
        <f t="shared" si="42"/>
        <v>2.1509351222561506</v>
      </c>
      <c r="L210" s="13">
        <f t="shared" si="43"/>
        <v>0</v>
      </c>
      <c r="M210" s="13">
        <f t="shared" si="48"/>
        <v>1.2004692030778509E-2</v>
      </c>
      <c r="N210" s="13">
        <f t="shared" si="44"/>
        <v>7.4429090590826755E-3</v>
      </c>
      <c r="O210" s="13">
        <f t="shared" si="45"/>
        <v>1.0148673946878581</v>
      </c>
      <c r="Q210" s="41">
        <v>22.136927127410239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22.764088919795679</v>
      </c>
      <c r="G211" s="13">
        <f t="shared" si="39"/>
        <v>0</v>
      </c>
      <c r="H211" s="13">
        <f t="shared" si="40"/>
        <v>22.764088919795679</v>
      </c>
      <c r="I211" s="16">
        <f t="shared" si="47"/>
        <v>24.915024042051829</v>
      </c>
      <c r="J211" s="13">
        <f t="shared" si="41"/>
        <v>23.953061873451702</v>
      </c>
      <c r="K211" s="13">
        <f t="shared" si="42"/>
        <v>0.9619621686001274</v>
      </c>
      <c r="L211" s="13">
        <f t="shared" si="43"/>
        <v>0</v>
      </c>
      <c r="M211" s="13">
        <f t="shared" si="48"/>
        <v>4.5617829716958335E-3</v>
      </c>
      <c r="N211" s="13">
        <f t="shared" si="44"/>
        <v>2.8283054424514168E-3</v>
      </c>
      <c r="O211" s="13">
        <f t="shared" si="45"/>
        <v>2.8283054424514168E-3</v>
      </c>
      <c r="Q211" s="41">
        <v>17.872141703391549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105.0347291438006</v>
      </c>
      <c r="G212" s="13">
        <f t="shared" si="39"/>
        <v>10.227309840013209</v>
      </c>
      <c r="H212" s="13">
        <f t="shared" si="40"/>
        <v>94.807419303787398</v>
      </c>
      <c r="I212" s="16">
        <f t="shared" si="47"/>
        <v>95.769381472387522</v>
      </c>
      <c r="J212" s="13">
        <f t="shared" si="41"/>
        <v>58.037062628824188</v>
      </c>
      <c r="K212" s="13">
        <f t="shared" si="42"/>
        <v>37.732318843563334</v>
      </c>
      <c r="L212" s="13">
        <f t="shared" si="43"/>
        <v>0.63793411342125816</v>
      </c>
      <c r="M212" s="13">
        <f t="shared" si="48"/>
        <v>0.63966759095050263</v>
      </c>
      <c r="N212" s="13">
        <f t="shared" si="44"/>
        <v>0.39659390638931163</v>
      </c>
      <c r="O212" s="13">
        <f t="shared" si="45"/>
        <v>10.623903746402521</v>
      </c>
      <c r="Q212" s="41">
        <v>15.36072442385082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77.879976820211496</v>
      </c>
      <c r="G213" s="13">
        <f t="shared" si="39"/>
        <v>6.307491328208755</v>
      </c>
      <c r="H213" s="13">
        <f t="shared" si="40"/>
        <v>71.572485492002741</v>
      </c>
      <c r="I213" s="16">
        <f t="shared" si="47"/>
        <v>108.66687022214482</v>
      </c>
      <c r="J213" s="13">
        <f t="shared" si="41"/>
        <v>56.596467096894841</v>
      </c>
      <c r="K213" s="13">
        <f t="shared" si="42"/>
        <v>52.070403125249982</v>
      </c>
      <c r="L213" s="13">
        <f t="shared" si="43"/>
        <v>14.394457743252394</v>
      </c>
      <c r="M213" s="13">
        <f t="shared" si="48"/>
        <v>14.637531427813585</v>
      </c>
      <c r="N213" s="13">
        <f t="shared" si="44"/>
        <v>9.0752694852444229</v>
      </c>
      <c r="O213" s="13">
        <f t="shared" si="45"/>
        <v>15.382760813453178</v>
      </c>
      <c r="Q213" s="41">
        <v>13.982172593548389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26.10628214745979</v>
      </c>
      <c r="G214" s="13">
        <f t="shared" si="39"/>
        <v>0</v>
      </c>
      <c r="H214" s="13">
        <f t="shared" si="40"/>
        <v>26.10628214745979</v>
      </c>
      <c r="I214" s="16">
        <f t="shared" si="47"/>
        <v>63.78222752945738</v>
      </c>
      <c r="J214" s="13">
        <f t="shared" si="41"/>
        <v>45.390778190559502</v>
      </c>
      <c r="K214" s="13">
        <f t="shared" si="42"/>
        <v>18.391449338897878</v>
      </c>
      <c r="L214" s="13">
        <f t="shared" si="43"/>
        <v>0</v>
      </c>
      <c r="M214" s="13">
        <f t="shared" si="48"/>
        <v>5.5622619425691617</v>
      </c>
      <c r="N214" s="13">
        <f t="shared" si="44"/>
        <v>3.4486024043928802</v>
      </c>
      <c r="O214" s="13">
        <f t="shared" si="45"/>
        <v>3.4486024043928802</v>
      </c>
      <c r="Q214" s="41">
        <v>13.60832709133375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55.367178317719294</v>
      </c>
      <c r="G215" s="13">
        <f t="shared" si="39"/>
        <v>3.0577439811878837</v>
      </c>
      <c r="H215" s="13">
        <f t="shared" si="40"/>
        <v>52.30943433653141</v>
      </c>
      <c r="I215" s="16">
        <f t="shared" si="47"/>
        <v>70.700883675429282</v>
      </c>
      <c r="J215" s="13">
        <f t="shared" si="41"/>
        <v>48.124768133370281</v>
      </c>
      <c r="K215" s="13">
        <f t="shared" si="42"/>
        <v>22.576115542059</v>
      </c>
      <c r="L215" s="13">
        <f t="shared" si="43"/>
        <v>0</v>
      </c>
      <c r="M215" s="13">
        <f t="shared" si="48"/>
        <v>2.1136595381762815</v>
      </c>
      <c r="N215" s="13">
        <f t="shared" si="44"/>
        <v>1.3104689136692944</v>
      </c>
      <c r="O215" s="13">
        <f t="shared" si="45"/>
        <v>4.3682128948571783</v>
      </c>
      <c r="Q215" s="41">
        <v>13.84916962268945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69.581899493054266</v>
      </c>
      <c r="G216" s="13">
        <f t="shared" si="39"/>
        <v>5.1096546942461671</v>
      </c>
      <c r="H216" s="13">
        <f t="shared" si="40"/>
        <v>64.472244798808106</v>
      </c>
      <c r="I216" s="16">
        <f t="shared" si="47"/>
        <v>87.048360340867106</v>
      </c>
      <c r="J216" s="13">
        <f t="shared" si="41"/>
        <v>51.95480509158417</v>
      </c>
      <c r="K216" s="13">
        <f t="shared" si="42"/>
        <v>35.093555249282936</v>
      </c>
      <c r="L216" s="13">
        <f t="shared" si="43"/>
        <v>0</v>
      </c>
      <c r="M216" s="13">
        <f t="shared" si="48"/>
        <v>0.80319062450698708</v>
      </c>
      <c r="N216" s="13">
        <f t="shared" si="44"/>
        <v>0.49797818719433201</v>
      </c>
      <c r="O216" s="13">
        <f t="shared" si="45"/>
        <v>5.607632881440499</v>
      </c>
      <c r="Q216" s="41">
        <v>13.64036648198158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53.769108130139351</v>
      </c>
      <c r="G217" s="13">
        <f t="shared" si="39"/>
        <v>2.8270607832786516</v>
      </c>
      <c r="H217" s="13">
        <f t="shared" si="40"/>
        <v>50.942047346860697</v>
      </c>
      <c r="I217" s="16">
        <f t="shared" si="47"/>
        <v>86.035602596143633</v>
      </c>
      <c r="J217" s="13">
        <f t="shared" si="41"/>
        <v>53.125701992936122</v>
      </c>
      <c r="K217" s="13">
        <f t="shared" si="42"/>
        <v>32.909900603207511</v>
      </c>
      <c r="L217" s="13">
        <f t="shared" si="43"/>
        <v>0</v>
      </c>
      <c r="M217" s="13">
        <f t="shared" si="48"/>
        <v>0.30521243731265507</v>
      </c>
      <c r="N217" s="13">
        <f t="shared" si="44"/>
        <v>0.18923171113384615</v>
      </c>
      <c r="O217" s="13">
        <f t="shared" si="45"/>
        <v>3.0162924944124976</v>
      </c>
      <c r="Q217" s="41">
        <v>14.250399883140609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5.3711424691869833</v>
      </c>
      <c r="G218" s="13">
        <f t="shared" si="39"/>
        <v>0</v>
      </c>
      <c r="H218" s="13">
        <f t="shared" si="40"/>
        <v>5.3711424691869833</v>
      </c>
      <c r="I218" s="16">
        <f t="shared" si="47"/>
        <v>38.281043072394496</v>
      </c>
      <c r="J218" s="13">
        <f t="shared" si="41"/>
        <v>34.813461372937006</v>
      </c>
      <c r="K218" s="13">
        <f t="shared" si="42"/>
        <v>3.4675816994574902</v>
      </c>
      <c r="L218" s="13">
        <f t="shared" si="43"/>
        <v>0</v>
      </c>
      <c r="M218" s="13">
        <f t="shared" si="48"/>
        <v>0.11598072617880892</v>
      </c>
      <c r="N218" s="13">
        <f t="shared" si="44"/>
        <v>7.1908050230861525E-2</v>
      </c>
      <c r="O218" s="13">
        <f t="shared" si="45"/>
        <v>7.1908050230861525E-2</v>
      </c>
      <c r="Q218" s="41">
        <v>17.318938141064031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3.98286898788098</v>
      </c>
      <c r="G219" s="13">
        <f t="shared" si="39"/>
        <v>0</v>
      </c>
      <c r="H219" s="13">
        <f t="shared" si="40"/>
        <v>3.98286898788098</v>
      </c>
      <c r="I219" s="16">
        <f t="shared" si="47"/>
        <v>7.4504506873384706</v>
      </c>
      <c r="J219" s="13">
        <f t="shared" si="41"/>
        <v>7.4335176397331786</v>
      </c>
      <c r="K219" s="13">
        <f t="shared" si="42"/>
        <v>1.6933047605292018E-2</v>
      </c>
      <c r="L219" s="13">
        <f t="shared" si="43"/>
        <v>0</v>
      </c>
      <c r="M219" s="13">
        <f t="shared" si="48"/>
        <v>4.4072675947947393E-2</v>
      </c>
      <c r="N219" s="13">
        <f t="shared" si="44"/>
        <v>2.7325059087727383E-2</v>
      </c>
      <c r="O219" s="13">
        <f t="shared" si="45"/>
        <v>2.7325059087727383E-2</v>
      </c>
      <c r="Q219" s="41">
        <v>21.22014931854844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0.83924074468557008</v>
      </c>
      <c r="G220" s="13">
        <f t="shared" si="39"/>
        <v>0</v>
      </c>
      <c r="H220" s="13">
        <f t="shared" si="40"/>
        <v>0.83924074468557008</v>
      </c>
      <c r="I220" s="16">
        <f t="shared" si="47"/>
        <v>0.8561737922908621</v>
      </c>
      <c r="J220" s="13">
        <f t="shared" si="41"/>
        <v>0.8561562947483532</v>
      </c>
      <c r="K220" s="13">
        <f t="shared" si="42"/>
        <v>1.7497542508904118E-5</v>
      </c>
      <c r="L220" s="13">
        <f t="shared" si="43"/>
        <v>0</v>
      </c>
      <c r="M220" s="13">
        <f t="shared" si="48"/>
        <v>1.674761686022001E-2</v>
      </c>
      <c r="N220" s="13">
        <f t="shared" si="44"/>
        <v>1.0383522453336406E-2</v>
      </c>
      <c r="O220" s="13">
        <f t="shared" si="45"/>
        <v>1.0383522453336406E-2</v>
      </c>
      <c r="Q220" s="41">
        <v>23.972219570766161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1.8579650968861789</v>
      </c>
      <c r="G221" s="18">
        <f t="shared" si="39"/>
        <v>0</v>
      </c>
      <c r="H221" s="18">
        <f t="shared" si="40"/>
        <v>1.8579650968861789</v>
      </c>
      <c r="I221" s="17">
        <f t="shared" si="47"/>
        <v>1.8579825944286879</v>
      </c>
      <c r="J221" s="18">
        <f t="shared" si="41"/>
        <v>1.8578136418932838</v>
      </c>
      <c r="K221" s="18">
        <f t="shared" si="42"/>
        <v>1.6895253540405442E-4</v>
      </c>
      <c r="L221" s="18">
        <f t="shared" si="43"/>
        <v>0</v>
      </c>
      <c r="M221" s="18">
        <f t="shared" si="48"/>
        <v>6.3640944068836039E-3</v>
      </c>
      <c r="N221" s="18">
        <f t="shared" si="44"/>
        <v>3.9457385322678347E-3</v>
      </c>
      <c r="O221" s="18">
        <f t="shared" si="45"/>
        <v>3.9457385322678347E-3</v>
      </c>
      <c r="P221" s="3"/>
      <c r="Q221" s="42">
        <v>24.377240000000011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12.099599203858</v>
      </c>
      <c r="G222" s="13">
        <f t="shared" si="39"/>
        <v>0</v>
      </c>
      <c r="H222" s="13">
        <f t="shared" si="40"/>
        <v>12.099599203858</v>
      </c>
      <c r="I222" s="16">
        <f t="shared" si="47"/>
        <v>12.099768156393404</v>
      </c>
      <c r="J222" s="13">
        <f t="shared" si="41"/>
        <v>12.049200445296227</v>
      </c>
      <c r="K222" s="13">
        <f t="shared" si="42"/>
        <v>5.0567711097176726E-2</v>
      </c>
      <c r="L222" s="13">
        <f t="shared" si="43"/>
        <v>0</v>
      </c>
      <c r="M222" s="13">
        <f t="shared" si="48"/>
        <v>2.4183558746157692E-3</v>
      </c>
      <c r="N222" s="13">
        <f t="shared" si="44"/>
        <v>1.499380642261777E-3</v>
      </c>
      <c r="O222" s="13">
        <f t="shared" si="45"/>
        <v>1.499380642261777E-3</v>
      </c>
      <c r="Q222" s="41">
        <v>23.75913700122155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88.260930445757509</v>
      </c>
      <c r="G223" s="13">
        <f t="shared" si="39"/>
        <v>7.8059934580275021</v>
      </c>
      <c r="H223" s="13">
        <f t="shared" si="40"/>
        <v>80.454936987730008</v>
      </c>
      <c r="I223" s="16">
        <f t="shared" si="47"/>
        <v>80.505504698827181</v>
      </c>
      <c r="J223" s="13">
        <f t="shared" si="41"/>
        <v>58.831619477689664</v>
      </c>
      <c r="K223" s="13">
        <f t="shared" si="42"/>
        <v>21.673885221137517</v>
      </c>
      <c r="L223" s="13">
        <f t="shared" si="43"/>
        <v>0</v>
      </c>
      <c r="M223" s="13">
        <f t="shared" si="48"/>
        <v>9.1897523235399221E-4</v>
      </c>
      <c r="N223" s="13">
        <f t="shared" si="44"/>
        <v>5.6976464405947519E-4</v>
      </c>
      <c r="O223" s="13">
        <f t="shared" si="45"/>
        <v>7.8065632226715618</v>
      </c>
      <c r="Q223" s="41">
        <v>17.732066746679589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84.07656534401228</v>
      </c>
      <c r="G224" s="13">
        <f t="shared" si="39"/>
        <v>7.2019757306508749</v>
      </c>
      <c r="H224" s="13">
        <f t="shared" si="40"/>
        <v>76.874589613361408</v>
      </c>
      <c r="I224" s="16">
        <f t="shared" si="47"/>
        <v>98.548474834498933</v>
      </c>
      <c r="J224" s="13">
        <f t="shared" si="41"/>
        <v>56.453802353436345</v>
      </c>
      <c r="K224" s="13">
        <f t="shared" si="42"/>
        <v>42.094672481062588</v>
      </c>
      <c r="L224" s="13">
        <f t="shared" si="43"/>
        <v>4.8233482675692612</v>
      </c>
      <c r="M224" s="13">
        <f t="shared" si="48"/>
        <v>4.8236974781575555</v>
      </c>
      <c r="N224" s="13">
        <f t="shared" si="44"/>
        <v>2.9906924364576843</v>
      </c>
      <c r="O224" s="13">
        <f t="shared" si="45"/>
        <v>10.192668167108559</v>
      </c>
      <c r="Q224" s="41">
        <v>14.53274927356577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77.825265732216863</v>
      </c>
      <c r="G225" s="13">
        <f t="shared" si="39"/>
        <v>6.2995937221850751</v>
      </c>
      <c r="H225" s="13">
        <f t="shared" si="40"/>
        <v>71.525672010031784</v>
      </c>
      <c r="I225" s="16">
        <f t="shared" si="47"/>
        <v>108.79699622352511</v>
      </c>
      <c r="J225" s="13">
        <f t="shared" si="41"/>
        <v>51.129189933017869</v>
      </c>
      <c r="K225" s="13">
        <f t="shared" si="42"/>
        <v>57.667806290507244</v>
      </c>
      <c r="L225" s="13">
        <f t="shared" si="43"/>
        <v>19.764827131225832</v>
      </c>
      <c r="M225" s="13">
        <f t="shared" si="48"/>
        <v>21.597832172925703</v>
      </c>
      <c r="N225" s="13">
        <f t="shared" si="44"/>
        <v>13.390655947213936</v>
      </c>
      <c r="O225" s="13">
        <f t="shared" si="45"/>
        <v>19.690249669399012</v>
      </c>
      <c r="Q225" s="41">
        <v>12.01117034953889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38.752570511273682</v>
      </c>
      <c r="G226" s="13">
        <f t="shared" si="39"/>
        <v>0.65940698035647871</v>
      </c>
      <c r="H226" s="13">
        <f t="shared" si="40"/>
        <v>38.093163530917202</v>
      </c>
      <c r="I226" s="16">
        <f t="shared" si="47"/>
        <v>75.996142690198624</v>
      </c>
      <c r="J226" s="13">
        <f t="shared" si="41"/>
        <v>44.213863685070017</v>
      </c>
      <c r="K226" s="13">
        <f t="shared" si="42"/>
        <v>31.782279005128608</v>
      </c>
      <c r="L226" s="13">
        <f t="shared" si="43"/>
        <v>0</v>
      </c>
      <c r="M226" s="13">
        <f t="shared" si="48"/>
        <v>8.2071762257117662</v>
      </c>
      <c r="N226" s="13">
        <f t="shared" si="44"/>
        <v>5.0884492599412949</v>
      </c>
      <c r="O226" s="13">
        <f t="shared" si="45"/>
        <v>5.7478562402977733</v>
      </c>
      <c r="Q226" s="41">
        <v>11.07200611219954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40.028783665992762</v>
      </c>
      <c r="G227" s="13">
        <f t="shared" si="39"/>
        <v>0.84362975982666977</v>
      </c>
      <c r="H227" s="13">
        <f t="shared" si="40"/>
        <v>39.185153906166093</v>
      </c>
      <c r="I227" s="16">
        <f t="shared" si="47"/>
        <v>70.967432911294708</v>
      </c>
      <c r="J227" s="13">
        <f t="shared" si="41"/>
        <v>44.915378142329125</v>
      </c>
      <c r="K227" s="13">
        <f t="shared" si="42"/>
        <v>26.052054768965583</v>
      </c>
      <c r="L227" s="13">
        <f t="shared" si="43"/>
        <v>0</v>
      </c>
      <c r="M227" s="13">
        <f t="shared" si="48"/>
        <v>3.1187269657704713</v>
      </c>
      <c r="N227" s="13">
        <f t="shared" si="44"/>
        <v>1.9336107187776921</v>
      </c>
      <c r="O227" s="13">
        <f t="shared" si="45"/>
        <v>2.7772404786043619</v>
      </c>
      <c r="Q227" s="41">
        <v>12.033697593548389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10.895038186665319</v>
      </c>
      <c r="G228" s="13">
        <f t="shared" si="39"/>
        <v>0</v>
      </c>
      <c r="H228" s="13">
        <f t="shared" si="40"/>
        <v>10.895038186665319</v>
      </c>
      <c r="I228" s="16">
        <f t="shared" si="47"/>
        <v>36.9470929556309</v>
      </c>
      <c r="J228" s="13">
        <f t="shared" si="41"/>
        <v>32.925928679297293</v>
      </c>
      <c r="K228" s="13">
        <f t="shared" si="42"/>
        <v>4.0211642763336073</v>
      </c>
      <c r="L228" s="13">
        <f t="shared" si="43"/>
        <v>0</v>
      </c>
      <c r="M228" s="13">
        <f t="shared" si="48"/>
        <v>1.1851162469927792</v>
      </c>
      <c r="N228" s="13">
        <f t="shared" si="44"/>
        <v>0.73477207313552306</v>
      </c>
      <c r="O228" s="13">
        <f t="shared" si="45"/>
        <v>0.73477207313552306</v>
      </c>
      <c r="Q228" s="41">
        <v>15.284816365098511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24.60722701939553</v>
      </c>
      <c r="G229" s="13">
        <f t="shared" si="39"/>
        <v>0</v>
      </c>
      <c r="H229" s="13">
        <f t="shared" si="40"/>
        <v>24.60722701939553</v>
      </c>
      <c r="I229" s="16">
        <f t="shared" si="47"/>
        <v>28.628391295729138</v>
      </c>
      <c r="J229" s="13">
        <f t="shared" si="41"/>
        <v>26.525665405597181</v>
      </c>
      <c r="K229" s="13">
        <f t="shared" si="42"/>
        <v>2.102725890131957</v>
      </c>
      <c r="L229" s="13">
        <f t="shared" si="43"/>
        <v>0</v>
      </c>
      <c r="M229" s="13">
        <f t="shared" si="48"/>
        <v>0.45034417385725611</v>
      </c>
      <c r="N229" s="13">
        <f t="shared" si="44"/>
        <v>0.27921338779149879</v>
      </c>
      <c r="O229" s="13">
        <f t="shared" si="45"/>
        <v>0.27921338779149879</v>
      </c>
      <c r="Q229" s="41">
        <v>14.871525625554179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49.493015359276129</v>
      </c>
      <c r="G230" s="13">
        <f t="shared" si="39"/>
        <v>2.2098020654791055</v>
      </c>
      <c r="H230" s="13">
        <f t="shared" si="40"/>
        <v>47.283213293797026</v>
      </c>
      <c r="I230" s="16">
        <f t="shared" si="47"/>
        <v>49.385939183928983</v>
      </c>
      <c r="J230" s="13">
        <f t="shared" si="41"/>
        <v>41.549997282456651</v>
      </c>
      <c r="K230" s="13">
        <f t="shared" si="42"/>
        <v>7.8359419014723315</v>
      </c>
      <c r="L230" s="13">
        <f t="shared" si="43"/>
        <v>0</v>
      </c>
      <c r="M230" s="13">
        <f t="shared" si="48"/>
        <v>0.17113078606575732</v>
      </c>
      <c r="N230" s="13">
        <f t="shared" si="44"/>
        <v>0.10610108736076954</v>
      </c>
      <c r="O230" s="13">
        <f t="shared" si="45"/>
        <v>2.315903152839875</v>
      </c>
      <c r="Q230" s="41">
        <v>16.106952556759961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5.0942832463863876</v>
      </c>
      <c r="G231" s="13">
        <f t="shared" si="39"/>
        <v>0</v>
      </c>
      <c r="H231" s="13">
        <f t="shared" si="40"/>
        <v>5.0942832463863876</v>
      </c>
      <c r="I231" s="16">
        <f t="shared" si="47"/>
        <v>12.930225147858719</v>
      </c>
      <c r="J231" s="13">
        <f t="shared" si="41"/>
        <v>12.83723201301407</v>
      </c>
      <c r="K231" s="13">
        <f t="shared" si="42"/>
        <v>9.2993134844649106E-2</v>
      </c>
      <c r="L231" s="13">
        <f t="shared" si="43"/>
        <v>0</v>
      </c>
      <c r="M231" s="13">
        <f t="shared" si="48"/>
        <v>6.5029698704987787E-2</v>
      </c>
      <c r="N231" s="13">
        <f t="shared" si="44"/>
        <v>4.031841319709243E-2</v>
      </c>
      <c r="O231" s="13">
        <f t="shared" si="45"/>
        <v>4.031841319709243E-2</v>
      </c>
      <c r="Q231" s="41">
        <v>20.818816741410341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2.394082684723625</v>
      </c>
      <c r="G232" s="13">
        <f t="shared" si="39"/>
        <v>0</v>
      </c>
      <c r="H232" s="13">
        <f t="shared" si="40"/>
        <v>2.394082684723625</v>
      </c>
      <c r="I232" s="16">
        <f t="shared" si="47"/>
        <v>2.4870758195682741</v>
      </c>
      <c r="J232" s="13">
        <f t="shared" si="41"/>
        <v>2.4866213675913817</v>
      </c>
      <c r="K232" s="13">
        <f t="shared" si="42"/>
        <v>4.5445197689231165E-4</v>
      </c>
      <c r="L232" s="13">
        <f t="shared" si="43"/>
        <v>0</v>
      </c>
      <c r="M232" s="13">
        <f t="shared" si="48"/>
        <v>2.4711285507895357E-2</v>
      </c>
      <c r="N232" s="13">
        <f t="shared" si="44"/>
        <v>1.5320997014895121E-2</v>
      </c>
      <c r="O232" s="13">
        <f t="shared" si="45"/>
        <v>1.5320997014895121E-2</v>
      </c>
      <c r="Q232" s="41">
        <v>23.55774000000001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2.3891390207242722</v>
      </c>
      <c r="G233" s="18">
        <f t="shared" si="39"/>
        <v>0</v>
      </c>
      <c r="H233" s="18">
        <f t="shared" si="40"/>
        <v>2.3891390207242722</v>
      </c>
      <c r="I233" s="17">
        <f t="shared" si="47"/>
        <v>2.3895934727011645</v>
      </c>
      <c r="J233" s="18">
        <f t="shared" si="41"/>
        <v>2.3891132626765748</v>
      </c>
      <c r="K233" s="18">
        <f t="shared" si="42"/>
        <v>4.8021002458975559E-4</v>
      </c>
      <c r="L233" s="18">
        <f t="shared" si="43"/>
        <v>0</v>
      </c>
      <c r="M233" s="18">
        <f t="shared" si="48"/>
        <v>9.3902884930002362E-3</v>
      </c>
      <c r="N233" s="18">
        <f t="shared" si="44"/>
        <v>5.8219788656601462E-3</v>
      </c>
      <c r="O233" s="18">
        <f t="shared" si="45"/>
        <v>5.8219788656601462E-3</v>
      </c>
      <c r="P233" s="3"/>
      <c r="Q233" s="42">
        <v>22.313360359469812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82.256988715055584</v>
      </c>
      <c r="G234" s="13">
        <f t="shared" si="39"/>
        <v>6.9393178330999055</v>
      </c>
      <c r="H234" s="13">
        <f t="shared" si="40"/>
        <v>75.317670881955678</v>
      </c>
      <c r="I234" s="16">
        <f t="shared" si="47"/>
        <v>75.318151091980269</v>
      </c>
      <c r="J234" s="13">
        <f t="shared" si="41"/>
        <v>60.227020916897303</v>
      </c>
      <c r="K234" s="13">
        <f t="shared" si="42"/>
        <v>15.091130175082967</v>
      </c>
      <c r="L234" s="13">
        <f t="shared" si="43"/>
        <v>0</v>
      </c>
      <c r="M234" s="13">
        <f t="shared" si="48"/>
        <v>3.56830962734009E-3</v>
      </c>
      <c r="N234" s="13">
        <f t="shared" si="44"/>
        <v>2.2123519689508557E-3</v>
      </c>
      <c r="O234" s="13">
        <f t="shared" si="45"/>
        <v>6.9415301850688564</v>
      </c>
      <c r="Q234" s="41">
        <v>19.874986000903188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2.1643314089014609</v>
      </c>
      <c r="G235" s="13">
        <f t="shared" si="39"/>
        <v>0</v>
      </c>
      <c r="H235" s="13">
        <f t="shared" si="40"/>
        <v>2.1643314089014609</v>
      </c>
      <c r="I235" s="16">
        <f t="shared" si="47"/>
        <v>17.255461583984427</v>
      </c>
      <c r="J235" s="13">
        <f t="shared" si="41"/>
        <v>16.940734988729055</v>
      </c>
      <c r="K235" s="13">
        <f t="shared" si="42"/>
        <v>0.31472659525537239</v>
      </c>
      <c r="L235" s="13">
        <f t="shared" si="43"/>
        <v>0</v>
      </c>
      <c r="M235" s="13">
        <f t="shared" si="48"/>
        <v>1.3559576583892343E-3</v>
      </c>
      <c r="N235" s="13">
        <f t="shared" si="44"/>
        <v>8.4069374820132522E-4</v>
      </c>
      <c r="O235" s="13">
        <f t="shared" si="45"/>
        <v>8.4069374820132522E-4</v>
      </c>
      <c r="Q235" s="41">
        <v>18.203597982539751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49.476616165881268</v>
      </c>
      <c r="G236" s="13">
        <f t="shared" si="39"/>
        <v>2.2074348237866817</v>
      </c>
      <c r="H236" s="13">
        <f t="shared" si="40"/>
        <v>47.269181342094583</v>
      </c>
      <c r="I236" s="16">
        <f t="shared" si="47"/>
        <v>47.583907937349956</v>
      </c>
      <c r="J236" s="13">
        <f t="shared" si="41"/>
        <v>39.022539564095943</v>
      </c>
      <c r="K236" s="13">
        <f t="shared" si="42"/>
        <v>8.5613683732540125</v>
      </c>
      <c r="L236" s="13">
        <f t="shared" si="43"/>
        <v>0</v>
      </c>
      <c r="M236" s="13">
        <f t="shared" si="48"/>
        <v>5.1526391018790905E-4</v>
      </c>
      <c r="N236" s="13">
        <f t="shared" si="44"/>
        <v>3.1946362431650363E-4</v>
      </c>
      <c r="O236" s="13">
        <f t="shared" si="45"/>
        <v>2.2077542874109981</v>
      </c>
      <c r="Q236" s="41">
        <v>14.388944101459341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49.597647433704452</v>
      </c>
      <c r="G237" s="13">
        <f t="shared" si="39"/>
        <v>2.2249058210716894</v>
      </c>
      <c r="H237" s="13">
        <f t="shared" si="40"/>
        <v>47.372741612632765</v>
      </c>
      <c r="I237" s="16">
        <f t="shared" si="47"/>
        <v>55.934109985886778</v>
      </c>
      <c r="J237" s="13">
        <f t="shared" si="41"/>
        <v>40.414162439385748</v>
      </c>
      <c r="K237" s="13">
        <f t="shared" si="42"/>
        <v>15.519947546501029</v>
      </c>
      <c r="L237" s="13">
        <f t="shared" si="43"/>
        <v>0</v>
      </c>
      <c r="M237" s="13">
        <f t="shared" si="48"/>
        <v>1.9580028587140542E-4</v>
      </c>
      <c r="N237" s="13">
        <f t="shared" si="44"/>
        <v>1.2139617724027136E-4</v>
      </c>
      <c r="O237" s="13">
        <f t="shared" si="45"/>
        <v>2.2250272172489298</v>
      </c>
      <c r="Q237" s="41">
        <v>12.146190078769241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142.12251276197421</v>
      </c>
      <c r="G238" s="13">
        <f t="shared" si="39"/>
        <v>15.580972398077742</v>
      </c>
      <c r="H238" s="13">
        <f t="shared" si="40"/>
        <v>126.54154036389646</v>
      </c>
      <c r="I238" s="16">
        <f t="shared" si="47"/>
        <v>142.06148791039749</v>
      </c>
      <c r="J238" s="13">
        <f t="shared" si="41"/>
        <v>49.532191100554165</v>
      </c>
      <c r="K238" s="13">
        <f t="shared" si="42"/>
        <v>92.529296809843316</v>
      </c>
      <c r="L238" s="13">
        <f t="shared" si="43"/>
        <v>53.212316257295235</v>
      </c>
      <c r="M238" s="13">
        <f t="shared" si="48"/>
        <v>53.212390661403866</v>
      </c>
      <c r="N238" s="13">
        <f t="shared" si="44"/>
        <v>32.991682210070394</v>
      </c>
      <c r="O238" s="13">
        <f t="shared" si="45"/>
        <v>48.572654608148135</v>
      </c>
      <c r="Q238" s="41">
        <v>10.651982093548391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42.839524006926347</v>
      </c>
      <c r="G239" s="13">
        <f t="shared" si="39"/>
        <v>1.249363234725505</v>
      </c>
      <c r="H239" s="13">
        <f t="shared" si="40"/>
        <v>41.590160772200839</v>
      </c>
      <c r="I239" s="16">
        <f t="shared" si="47"/>
        <v>80.90714132474892</v>
      </c>
      <c r="J239" s="13">
        <f t="shared" si="41"/>
        <v>46.101070229423719</v>
      </c>
      <c r="K239" s="13">
        <f t="shared" si="42"/>
        <v>34.806071095325201</v>
      </c>
      <c r="L239" s="13">
        <f t="shared" si="43"/>
        <v>0</v>
      </c>
      <c r="M239" s="13">
        <f t="shared" si="48"/>
        <v>20.220708451333472</v>
      </c>
      <c r="N239" s="13">
        <f t="shared" si="44"/>
        <v>12.536839239826753</v>
      </c>
      <c r="O239" s="13">
        <f t="shared" si="45"/>
        <v>13.786202474552258</v>
      </c>
      <c r="Q239" s="41">
        <v>11.538574534463139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41.692977435179607</v>
      </c>
      <c r="G240" s="13">
        <f t="shared" si="39"/>
        <v>1.0838579698266357</v>
      </c>
      <c r="H240" s="13">
        <f t="shared" si="40"/>
        <v>40.609119465352968</v>
      </c>
      <c r="I240" s="16">
        <f t="shared" si="47"/>
        <v>75.41519056067817</v>
      </c>
      <c r="J240" s="13">
        <f t="shared" si="41"/>
        <v>49.043814397121388</v>
      </c>
      <c r="K240" s="13">
        <f t="shared" si="42"/>
        <v>26.371376163556782</v>
      </c>
      <c r="L240" s="13">
        <f t="shared" si="43"/>
        <v>0</v>
      </c>
      <c r="M240" s="13">
        <f t="shared" si="48"/>
        <v>7.6838692115067193</v>
      </c>
      <c r="N240" s="13">
        <f t="shared" si="44"/>
        <v>4.7639989111341663</v>
      </c>
      <c r="O240" s="13">
        <f t="shared" si="45"/>
        <v>5.8478568809608023</v>
      </c>
      <c r="Q240" s="41">
        <v>13.59702163727844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82.704634729691918</v>
      </c>
      <c r="G241" s="13">
        <f t="shared" si="39"/>
        <v>7.0039360300916238</v>
      </c>
      <c r="H241" s="13">
        <f t="shared" si="40"/>
        <v>75.700698699600295</v>
      </c>
      <c r="I241" s="16">
        <f t="shared" si="47"/>
        <v>102.07207486315707</v>
      </c>
      <c r="J241" s="13">
        <f t="shared" si="41"/>
        <v>60.651912198998595</v>
      </c>
      <c r="K241" s="13">
        <f t="shared" si="42"/>
        <v>41.420162664158475</v>
      </c>
      <c r="L241" s="13">
        <f t="shared" si="43"/>
        <v>4.1761969429919592</v>
      </c>
      <c r="M241" s="13">
        <f t="shared" si="48"/>
        <v>7.0960672433645122</v>
      </c>
      <c r="N241" s="13">
        <f t="shared" si="44"/>
        <v>4.3995616908859976</v>
      </c>
      <c r="O241" s="13">
        <f t="shared" si="45"/>
        <v>11.403497720977622</v>
      </c>
      <c r="Q241" s="41">
        <v>15.832805936347761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55.539415012775812</v>
      </c>
      <c r="G242" s="13">
        <f t="shared" si="39"/>
        <v>3.082606538490904</v>
      </c>
      <c r="H242" s="13">
        <f t="shared" si="40"/>
        <v>52.456808474284905</v>
      </c>
      <c r="I242" s="16">
        <f t="shared" si="47"/>
        <v>89.700774195451416</v>
      </c>
      <c r="J242" s="13">
        <f t="shared" si="41"/>
        <v>66.685238458132616</v>
      </c>
      <c r="K242" s="13">
        <f t="shared" si="42"/>
        <v>23.0155357373188</v>
      </c>
      <c r="L242" s="13">
        <f t="shared" si="43"/>
        <v>0</v>
      </c>
      <c r="M242" s="13">
        <f t="shared" si="48"/>
        <v>2.6965055524785146</v>
      </c>
      <c r="N242" s="13">
        <f t="shared" si="44"/>
        <v>1.671833442536679</v>
      </c>
      <c r="O242" s="13">
        <f t="shared" si="45"/>
        <v>4.7544399810275833</v>
      </c>
      <c r="Q242" s="41">
        <v>19.79138857303078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4.8655595423920541</v>
      </c>
      <c r="G243" s="13">
        <f t="shared" si="39"/>
        <v>0</v>
      </c>
      <c r="H243" s="13">
        <f t="shared" si="40"/>
        <v>4.8655595423920541</v>
      </c>
      <c r="I243" s="16">
        <f t="shared" si="47"/>
        <v>27.881095279710856</v>
      </c>
      <c r="J243" s="13">
        <f t="shared" si="41"/>
        <v>26.9564860721309</v>
      </c>
      <c r="K243" s="13">
        <f t="shared" si="42"/>
        <v>0.92460920757995524</v>
      </c>
      <c r="L243" s="13">
        <f t="shared" si="43"/>
        <v>0</v>
      </c>
      <c r="M243" s="13">
        <f t="shared" si="48"/>
        <v>1.0246721099418357</v>
      </c>
      <c r="N243" s="13">
        <f t="shared" si="44"/>
        <v>0.63529670816393813</v>
      </c>
      <c r="O243" s="13">
        <f t="shared" si="45"/>
        <v>0.63529670816393813</v>
      </c>
      <c r="Q243" s="41">
        <v>20.595654152266508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5.6220046529608796</v>
      </c>
      <c r="G244" s="13">
        <f t="shared" si="39"/>
        <v>0</v>
      </c>
      <c r="H244" s="13">
        <f t="shared" si="40"/>
        <v>5.6220046529608796</v>
      </c>
      <c r="I244" s="16">
        <f t="shared" si="47"/>
        <v>6.5466138605408348</v>
      </c>
      <c r="J244" s="13">
        <f t="shared" si="41"/>
        <v>6.5390544847019676</v>
      </c>
      <c r="K244" s="13">
        <f t="shared" si="42"/>
        <v>7.5593758388672327E-3</v>
      </c>
      <c r="L244" s="13">
        <f t="shared" si="43"/>
        <v>0</v>
      </c>
      <c r="M244" s="13">
        <f t="shared" si="48"/>
        <v>0.38937540177789753</v>
      </c>
      <c r="N244" s="13">
        <f t="shared" si="44"/>
        <v>0.24141274910229646</v>
      </c>
      <c r="O244" s="13">
        <f t="shared" si="45"/>
        <v>0.24141274910229646</v>
      </c>
      <c r="Q244" s="41">
        <v>24.204466000000011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9.9673797881052995</v>
      </c>
      <c r="G245" s="18">
        <f t="shared" si="39"/>
        <v>0</v>
      </c>
      <c r="H245" s="18">
        <f t="shared" si="40"/>
        <v>9.9673797881052995</v>
      </c>
      <c r="I245" s="17">
        <f t="shared" si="47"/>
        <v>9.9749391639441676</v>
      </c>
      <c r="J245" s="18">
        <f t="shared" si="41"/>
        <v>9.9495987648685187</v>
      </c>
      <c r="K245" s="18">
        <f t="shared" si="42"/>
        <v>2.5340399075648889E-2</v>
      </c>
      <c r="L245" s="18">
        <f t="shared" si="43"/>
        <v>0</v>
      </c>
      <c r="M245" s="18">
        <f t="shared" si="48"/>
        <v>0.14796265267560108</v>
      </c>
      <c r="N245" s="18">
        <f t="shared" si="44"/>
        <v>9.1736844658872663E-2</v>
      </c>
      <c r="O245" s="18">
        <f t="shared" si="45"/>
        <v>9.1736844658872663E-2</v>
      </c>
      <c r="P245" s="3"/>
      <c r="Q245" s="42">
        <v>24.574429909002799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4.203479131645552</v>
      </c>
      <c r="G246" s="13">
        <f t="shared" si="39"/>
        <v>0</v>
      </c>
      <c r="H246" s="13">
        <f t="shared" si="40"/>
        <v>4.203479131645552</v>
      </c>
      <c r="I246" s="16">
        <f t="shared" si="47"/>
        <v>4.2288195307212009</v>
      </c>
      <c r="J246" s="13">
        <f t="shared" si="41"/>
        <v>4.225716380471626</v>
      </c>
      <c r="K246" s="13">
        <f t="shared" si="42"/>
        <v>3.1031502495748597E-3</v>
      </c>
      <c r="L246" s="13">
        <f t="shared" si="43"/>
        <v>0</v>
      </c>
      <c r="M246" s="13">
        <f t="shared" si="48"/>
        <v>5.6225808016728412E-2</v>
      </c>
      <c r="N246" s="13">
        <f t="shared" si="44"/>
        <v>3.4860000970371618E-2</v>
      </c>
      <c r="O246" s="13">
        <f t="shared" si="45"/>
        <v>3.4860000970371618E-2</v>
      </c>
      <c r="Q246" s="41">
        <v>21.22090516186918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49.441207835138052</v>
      </c>
      <c r="G247" s="13">
        <f t="shared" si="39"/>
        <v>2.2023235921074007</v>
      </c>
      <c r="H247" s="13">
        <f t="shared" si="40"/>
        <v>47.238884243030654</v>
      </c>
      <c r="I247" s="16">
        <f t="shared" si="47"/>
        <v>47.241987393280226</v>
      </c>
      <c r="J247" s="13">
        <f t="shared" si="41"/>
        <v>41.757847594800232</v>
      </c>
      <c r="K247" s="13">
        <f t="shared" si="42"/>
        <v>5.484139798479994</v>
      </c>
      <c r="L247" s="13">
        <f t="shared" si="43"/>
        <v>0</v>
      </c>
      <c r="M247" s="13">
        <f t="shared" si="48"/>
        <v>2.1365807046356794E-2</v>
      </c>
      <c r="N247" s="13">
        <f t="shared" si="44"/>
        <v>1.3246800368741212E-2</v>
      </c>
      <c r="O247" s="13">
        <f t="shared" si="45"/>
        <v>2.2155703924761418</v>
      </c>
      <c r="Q247" s="41">
        <v>18.233372059021381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30.98457190243991</v>
      </c>
      <c r="G248" s="13">
        <f t="shared" si="39"/>
        <v>0</v>
      </c>
      <c r="H248" s="13">
        <f t="shared" si="40"/>
        <v>30.98457190243991</v>
      </c>
      <c r="I248" s="16">
        <f t="shared" si="47"/>
        <v>36.468711700919904</v>
      </c>
      <c r="J248" s="13">
        <f t="shared" si="41"/>
        <v>32.287736195211657</v>
      </c>
      <c r="K248" s="13">
        <f t="shared" si="42"/>
        <v>4.1809755057082469</v>
      </c>
      <c r="L248" s="13">
        <f t="shared" si="43"/>
        <v>0</v>
      </c>
      <c r="M248" s="13">
        <f t="shared" si="48"/>
        <v>8.1190066776155815E-3</v>
      </c>
      <c r="N248" s="13">
        <f t="shared" si="44"/>
        <v>5.0337841401216603E-3</v>
      </c>
      <c r="O248" s="13">
        <f t="shared" si="45"/>
        <v>5.0337841401216603E-3</v>
      </c>
      <c r="Q248" s="41">
        <v>14.65221445257801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86.451327565072191</v>
      </c>
      <c r="G249" s="13">
        <f t="shared" si="39"/>
        <v>7.5447752820633971</v>
      </c>
      <c r="H249" s="13">
        <f t="shared" si="40"/>
        <v>78.906552283008793</v>
      </c>
      <c r="I249" s="16">
        <f t="shared" si="47"/>
        <v>83.08752778871704</v>
      </c>
      <c r="J249" s="13">
        <f t="shared" si="41"/>
        <v>47.763873134394053</v>
      </c>
      <c r="K249" s="13">
        <f t="shared" si="42"/>
        <v>35.323654654322986</v>
      </c>
      <c r="L249" s="13">
        <f t="shared" si="43"/>
        <v>0</v>
      </c>
      <c r="M249" s="13">
        <f t="shared" si="48"/>
        <v>3.0852225374939212E-3</v>
      </c>
      <c r="N249" s="13">
        <f t="shared" si="44"/>
        <v>1.9128379732462311E-3</v>
      </c>
      <c r="O249" s="13">
        <f t="shared" si="45"/>
        <v>7.5466881200366434</v>
      </c>
      <c r="Q249" s="41">
        <v>12.12485486604472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35.034616253218957</v>
      </c>
      <c r="G250" s="13">
        <f t="shared" si="39"/>
        <v>0.12271617378612924</v>
      </c>
      <c r="H250" s="13">
        <f t="shared" si="40"/>
        <v>34.911900079432826</v>
      </c>
      <c r="I250" s="16">
        <f t="shared" si="47"/>
        <v>70.235554733755805</v>
      </c>
      <c r="J250" s="13">
        <f t="shared" si="41"/>
        <v>46.892665526810099</v>
      </c>
      <c r="K250" s="13">
        <f t="shared" si="42"/>
        <v>23.342889206945706</v>
      </c>
      <c r="L250" s="13">
        <f t="shared" si="43"/>
        <v>0</v>
      </c>
      <c r="M250" s="13">
        <f t="shared" si="48"/>
        <v>1.1723845642476901E-3</v>
      </c>
      <c r="N250" s="13">
        <f t="shared" si="44"/>
        <v>7.2687842983356786E-4</v>
      </c>
      <c r="O250" s="13">
        <f t="shared" si="45"/>
        <v>0.12344305221596281</v>
      </c>
      <c r="Q250" s="41">
        <v>13.23843259354839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184.59931315346191</v>
      </c>
      <c r="G251" s="13">
        <f t="shared" si="39"/>
        <v>21.712545483800124</v>
      </c>
      <c r="H251" s="13">
        <f t="shared" si="40"/>
        <v>162.88676766966179</v>
      </c>
      <c r="I251" s="16">
        <f t="shared" si="47"/>
        <v>186.22965687660749</v>
      </c>
      <c r="J251" s="13">
        <f t="shared" si="41"/>
        <v>58.842371492419083</v>
      </c>
      <c r="K251" s="13">
        <f t="shared" si="42"/>
        <v>127.3872853841884</v>
      </c>
      <c r="L251" s="13">
        <f t="shared" si="43"/>
        <v>86.656445479205033</v>
      </c>
      <c r="M251" s="13">
        <f t="shared" si="48"/>
        <v>86.656890985339444</v>
      </c>
      <c r="N251" s="13">
        <f t="shared" si="44"/>
        <v>53.727272410910459</v>
      </c>
      <c r="O251" s="13">
        <f t="shared" si="45"/>
        <v>75.439817894710586</v>
      </c>
      <c r="Q251" s="41">
        <v>13.012693227490869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147.60083993343019</v>
      </c>
      <c r="G252" s="13">
        <f t="shared" si="39"/>
        <v>16.371774980421321</v>
      </c>
      <c r="H252" s="13">
        <f t="shared" si="40"/>
        <v>131.22906495300887</v>
      </c>
      <c r="I252" s="16">
        <f t="shared" si="47"/>
        <v>171.95990485799223</v>
      </c>
      <c r="J252" s="13">
        <f t="shared" si="41"/>
        <v>58.964510966970067</v>
      </c>
      <c r="K252" s="13">
        <f t="shared" si="42"/>
        <v>112.99539389102216</v>
      </c>
      <c r="L252" s="13">
        <f t="shared" si="43"/>
        <v>72.848297088238979</v>
      </c>
      <c r="M252" s="13">
        <f t="shared" si="48"/>
        <v>105.77791566266798</v>
      </c>
      <c r="N252" s="13">
        <f t="shared" si="44"/>
        <v>65.582307710854153</v>
      </c>
      <c r="O252" s="13">
        <f t="shared" si="45"/>
        <v>81.954082691275474</v>
      </c>
      <c r="Q252" s="41">
        <v>13.188076771678039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88.732146436970993</v>
      </c>
      <c r="G253" s="13">
        <f t="shared" si="39"/>
        <v>7.8740140071898059</v>
      </c>
      <c r="H253" s="13">
        <f t="shared" si="40"/>
        <v>80.858132429781193</v>
      </c>
      <c r="I253" s="16">
        <f t="shared" si="47"/>
        <v>121.00522923256437</v>
      </c>
      <c r="J253" s="13">
        <f t="shared" si="41"/>
        <v>55.989804589288696</v>
      </c>
      <c r="K253" s="13">
        <f t="shared" si="42"/>
        <v>65.015424643275679</v>
      </c>
      <c r="L253" s="13">
        <f t="shared" si="43"/>
        <v>26.814422007853921</v>
      </c>
      <c r="M253" s="13">
        <f t="shared" si="48"/>
        <v>67.010029959667733</v>
      </c>
      <c r="N253" s="13">
        <f t="shared" si="44"/>
        <v>41.546218574993993</v>
      </c>
      <c r="O253" s="13">
        <f t="shared" si="45"/>
        <v>49.4202325821838</v>
      </c>
      <c r="Q253" s="41">
        <v>13.277678088488919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8.5221605905530442</v>
      </c>
      <c r="G254" s="13">
        <f t="shared" si="39"/>
        <v>0</v>
      </c>
      <c r="H254" s="13">
        <f t="shared" si="40"/>
        <v>8.5221605905530442</v>
      </c>
      <c r="I254" s="16">
        <f t="shared" si="47"/>
        <v>46.723163225974801</v>
      </c>
      <c r="J254" s="13">
        <f t="shared" si="41"/>
        <v>40.584418443142376</v>
      </c>
      <c r="K254" s="13">
        <f t="shared" si="42"/>
        <v>6.1387447828324255</v>
      </c>
      <c r="L254" s="13">
        <f t="shared" si="43"/>
        <v>0</v>
      </c>
      <c r="M254" s="13">
        <f t="shared" si="48"/>
        <v>25.46381138467374</v>
      </c>
      <c r="N254" s="13">
        <f t="shared" si="44"/>
        <v>15.787563058497719</v>
      </c>
      <c r="O254" s="13">
        <f t="shared" si="45"/>
        <v>15.787563058497719</v>
      </c>
      <c r="Q254" s="41">
        <v>17.010151950496951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2.5494317346424671</v>
      </c>
      <c r="G255" s="13">
        <f t="shared" si="39"/>
        <v>0</v>
      </c>
      <c r="H255" s="13">
        <f t="shared" si="40"/>
        <v>2.5494317346424671</v>
      </c>
      <c r="I255" s="16">
        <f t="shared" si="47"/>
        <v>8.6881765174748935</v>
      </c>
      <c r="J255" s="13">
        <f t="shared" si="41"/>
        <v>8.6676204753137558</v>
      </c>
      <c r="K255" s="13">
        <f t="shared" si="42"/>
        <v>2.0556042161137711E-2</v>
      </c>
      <c r="L255" s="13">
        <f t="shared" si="43"/>
        <v>0</v>
      </c>
      <c r="M255" s="13">
        <f t="shared" si="48"/>
        <v>9.6762483261760206</v>
      </c>
      <c r="N255" s="13">
        <f t="shared" si="44"/>
        <v>5.9992739622291325</v>
      </c>
      <c r="O255" s="13">
        <f t="shared" si="45"/>
        <v>5.9992739622291325</v>
      </c>
      <c r="Q255" s="41">
        <v>23.112629845530989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2.149289383380752</v>
      </c>
      <c r="G256" s="13">
        <f t="shared" si="39"/>
        <v>0</v>
      </c>
      <c r="H256" s="13">
        <f t="shared" si="40"/>
        <v>2.149289383380752</v>
      </c>
      <c r="I256" s="16">
        <f t="shared" si="47"/>
        <v>2.1698454255418897</v>
      </c>
      <c r="J256" s="13">
        <f t="shared" si="41"/>
        <v>2.1695142829924232</v>
      </c>
      <c r="K256" s="13">
        <f t="shared" si="42"/>
        <v>3.3114254946653432E-4</v>
      </c>
      <c r="L256" s="13">
        <f t="shared" si="43"/>
        <v>0</v>
      </c>
      <c r="M256" s="13">
        <f t="shared" si="48"/>
        <v>3.6769743639468881</v>
      </c>
      <c r="N256" s="13">
        <f t="shared" si="44"/>
        <v>2.2797241056470705</v>
      </c>
      <c r="O256" s="13">
        <f t="shared" si="45"/>
        <v>2.2797241056470705</v>
      </c>
      <c r="Q256" s="41">
        <v>22.897725460304589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1.087591191127856</v>
      </c>
      <c r="G257" s="18">
        <f t="shared" si="39"/>
        <v>0</v>
      </c>
      <c r="H257" s="18">
        <f t="shared" si="40"/>
        <v>1.087591191127856</v>
      </c>
      <c r="I257" s="17">
        <f t="shared" si="47"/>
        <v>1.0879223336773225</v>
      </c>
      <c r="J257" s="18">
        <f t="shared" si="41"/>
        <v>1.0878824143300081</v>
      </c>
      <c r="K257" s="18">
        <f t="shared" si="42"/>
        <v>3.9919347314398834E-5</v>
      </c>
      <c r="L257" s="18">
        <f t="shared" si="43"/>
        <v>0</v>
      </c>
      <c r="M257" s="18">
        <f t="shared" si="48"/>
        <v>1.3972502582998176</v>
      </c>
      <c r="N257" s="18">
        <f t="shared" si="44"/>
        <v>0.86629516014588692</v>
      </c>
      <c r="O257" s="18">
        <f t="shared" si="45"/>
        <v>0.86629516014588692</v>
      </c>
      <c r="P257" s="3"/>
      <c r="Q257" s="42">
        <v>23.21553500000001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4.791314496263297</v>
      </c>
      <c r="G258" s="13">
        <f t="shared" si="39"/>
        <v>0</v>
      </c>
      <c r="H258" s="13">
        <f t="shared" si="40"/>
        <v>4.791314496263297</v>
      </c>
      <c r="I258" s="16">
        <f t="shared" si="47"/>
        <v>4.7913544156106109</v>
      </c>
      <c r="J258" s="13">
        <f t="shared" si="41"/>
        <v>4.7878926103810153</v>
      </c>
      <c r="K258" s="13">
        <f t="shared" si="42"/>
        <v>3.4618052295956048E-3</v>
      </c>
      <c r="L258" s="13">
        <f t="shared" si="43"/>
        <v>0</v>
      </c>
      <c r="M258" s="13">
        <f t="shared" si="48"/>
        <v>0.53095509815393072</v>
      </c>
      <c r="N258" s="13">
        <f t="shared" si="44"/>
        <v>0.32919216085543707</v>
      </c>
      <c r="O258" s="13">
        <f t="shared" si="45"/>
        <v>0.32919216085543707</v>
      </c>
      <c r="Q258" s="41">
        <v>23.10114248834266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40.069786895528672</v>
      </c>
      <c r="G259" s="13">
        <f t="shared" si="39"/>
        <v>0.84954862133066544</v>
      </c>
      <c r="H259" s="13">
        <f t="shared" si="40"/>
        <v>39.22023827419801</v>
      </c>
      <c r="I259" s="16">
        <f t="shared" si="47"/>
        <v>39.223700079427609</v>
      </c>
      <c r="J259" s="13">
        <f t="shared" si="41"/>
        <v>35.011596103823969</v>
      </c>
      <c r="K259" s="13">
        <f t="shared" si="42"/>
        <v>4.2121039756036396</v>
      </c>
      <c r="L259" s="13">
        <f t="shared" si="43"/>
        <v>0</v>
      </c>
      <c r="M259" s="13">
        <f t="shared" si="48"/>
        <v>0.20176293729849365</v>
      </c>
      <c r="N259" s="13">
        <f t="shared" si="44"/>
        <v>0.12509302112506607</v>
      </c>
      <c r="O259" s="13">
        <f t="shared" si="45"/>
        <v>0.97464164245573148</v>
      </c>
      <c r="Q259" s="41">
        <v>16.252866718933522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30.36077111695819</v>
      </c>
      <c r="G260" s="13">
        <f t="shared" si="39"/>
        <v>0</v>
      </c>
      <c r="H260" s="13">
        <f t="shared" si="40"/>
        <v>30.36077111695819</v>
      </c>
      <c r="I260" s="16">
        <f t="shared" si="47"/>
        <v>34.57287509256183</v>
      </c>
      <c r="J260" s="13">
        <f t="shared" si="41"/>
        <v>30.381068961143335</v>
      </c>
      <c r="K260" s="13">
        <f t="shared" si="42"/>
        <v>4.1918061314184953</v>
      </c>
      <c r="L260" s="13">
        <f t="shared" si="43"/>
        <v>0</v>
      </c>
      <c r="M260" s="13">
        <f t="shared" si="48"/>
        <v>7.6669916173427582E-2</v>
      </c>
      <c r="N260" s="13">
        <f t="shared" si="44"/>
        <v>4.7535348027525098E-2</v>
      </c>
      <c r="O260" s="13">
        <f t="shared" si="45"/>
        <v>4.7535348027525098E-2</v>
      </c>
      <c r="Q260" s="41">
        <v>13.3919642423208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24.539041233812171</v>
      </c>
      <c r="G261" s="13">
        <f t="shared" si="39"/>
        <v>0</v>
      </c>
      <c r="H261" s="13">
        <f t="shared" si="40"/>
        <v>24.539041233812171</v>
      </c>
      <c r="I261" s="16">
        <f t="shared" si="47"/>
        <v>28.730847365230666</v>
      </c>
      <c r="J261" s="13">
        <f t="shared" si="41"/>
        <v>25.83081540643569</v>
      </c>
      <c r="K261" s="13">
        <f t="shared" si="42"/>
        <v>2.9000319587949761</v>
      </c>
      <c r="L261" s="13">
        <f t="shared" si="43"/>
        <v>0</v>
      </c>
      <c r="M261" s="13">
        <f t="shared" si="48"/>
        <v>2.9134568145902484E-2</v>
      </c>
      <c r="N261" s="13">
        <f t="shared" si="44"/>
        <v>1.8063432250459539E-2</v>
      </c>
      <c r="O261" s="13">
        <f t="shared" si="45"/>
        <v>1.8063432250459539E-2</v>
      </c>
      <c r="Q261" s="41">
        <v>12.281521032736229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85.597036655448036</v>
      </c>
      <c r="G262" s="13">
        <f t="shared" ref="G262:G325" si="50">IF((F262-$J$2)&gt;0,$I$2*(F262-$J$2),0)</f>
        <v>7.4214574450193789</v>
      </c>
      <c r="H262" s="13">
        <f t="shared" ref="H262:H325" si="51">F262-G262</f>
        <v>78.175579210428651</v>
      </c>
      <c r="I262" s="16">
        <f t="shared" si="47"/>
        <v>81.075611169223635</v>
      </c>
      <c r="J262" s="13">
        <f t="shared" ref="J262:J325" si="52">I262/SQRT(1+(I262/($K$2*(300+(25*Q262)+0.05*(Q262)^3)))^2)</f>
        <v>47.770426241646184</v>
      </c>
      <c r="K262" s="13">
        <f t="shared" ref="K262:K325" si="53">I262-J262</f>
        <v>33.30518492757745</v>
      </c>
      <c r="L262" s="13">
        <f t="shared" ref="L262:L325" si="54">IF(K262&gt;$N$2,(K262-$N$2)/$L$2,0)</f>
        <v>0</v>
      </c>
      <c r="M262" s="13">
        <f t="shared" si="48"/>
        <v>1.1071135895442945E-2</v>
      </c>
      <c r="N262" s="13">
        <f t="shared" ref="N262:N325" si="55">$M$2*M262</f>
        <v>6.8641042551746256E-3</v>
      </c>
      <c r="O262" s="13">
        <f t="shared" ref="O262:O325" si="56">N262+G262</f>
        <v>7.4283215492745533</v>
      </c>
      <c r="Q262" s="41">
        <v>12.31252018799265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17.320232394207409</v>
      </c>
      <c r="G263" s="13">
        <f t="shared" si="50"/>
        <v>0</v>
      </c>
      <c r="H263" s="13">
        <f t="shared" si="51"/>
        <v>17.320232394207409</v>
      </c>
      <c r="I263" s="16">
        <f t="shared" ref="I263:I326" si="58">H263+K262-L262</f>
        <v>50.625417321784859</v>
      </c>
      <c r="J263" s="13">
        <f t="shared" si="52"/>
        <v>39.584226391764936</v>
      </c>
      <c r="K263" s="13">
        <f t="shared" si="53"/>
        <v>11.041190930019923</v>
      </c>
      <c r="L263" s="13">
        <f t="shared" si="54"/>
        <v>0</v>
      </c>
      <c r="M263" s="13">
        <f t="shared" ref="M263:M326" si="59">L263+M262-N262</f>
        <v>4.2070316402683192E-3</v>
      </c>
      <c r="N263" s="13">
        <f t="shared" si="55"/>
        <v>2.608359616966358E-3</v>
      </c>
      <c r="O263" s="13">
        <f t="shared" si="56"/>
        <v>2.608359616966358E-3</v>
      </c>
      <c r="Q263" s="41">
        <v>13.355827593548391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49.794136628679787</v>
      </c>
      <c r="G264" s="13">
        <f t="shared" si="50"/>
        <v>2.2532692535440528</v>
      </c>
      <c r="H264" s="13">
        <f t="shared" si="51"/>
        <v>47.540867375135733</v>
      </c>
      <c r="I264" s="16">
        <f t="shared" si="58"/>
        <v>58.582058305155655</v>
      </c>
      <c r="J264" s="13">
        <f t="shared" si="52"/>
        <v>45.457479931609903</v>
      </c>
      <c r="K264" s="13">
        <f t="shared" si="53"/>
        <v>13.124578373545752</v>
      </c>
      <c r="L264" s="13">
        <f t="shared" si="54"/>
        <v>0</v>
      </c>
      <c r="M264" s="13">
        <f t="shared" si="59"/>
        <v>1.5986720233019613E-3</v>
      </c>
      <c r="N264" s="13">
        <f t="shared" si="55"/>
        <v>9.911766544472159E-4</v>
      </c>
      <c r="O264" s="13">
        <f t="shared" si="56"/>
        <v>2.2542604301984999</v>
      </c>
      <c r="Q264" s="41">
        <v>15.183801700107139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53.559017924435679</v>
      </c>
      <c r="G265" s="13">
        <f t="shared" si="50"/>
        <v>2.7967340298745826</v>
      </c>
      <c r="H265" s="13">
        <f t="shared" si="51"/>
        <v>50.762283894561094</v>
      </c>
      <c r="I265" s="16">
        <f t="shared" si="58"/>
        <v>63.886862268106846</v>
      </c>
      <c r="J265" s="13">
        <f t="shared" si="52"/>
        <v>52.221861416438649</v>
      </c>
      <c r="K265" s="13">
        <f t="shared" si="53"/>
        <v>11.665000851668196</v>
      </c>
      <c r="L265" s="13">
        <f t="shared" si="54"/>
        <v>0</v>
      </c>
      <c r="M265" s="13">
        <f t="shared" si="59"/>
        <v>6.0749536885474536E-4</v>
      </c>
      <c r="N265" s="13">
        <f t="shared" si="55"/>
        <v>3.7664712868994214E-4</v>
      </c>
      <c r="O265" s="13">
        <f t="shared" si="56"/>
        <v>2.7971106770032725</v>
      </c>
      <c r="Q265" s="41">
        <v>18.44734276149233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8.166588388446419</v>
      </c>
      <c r="G266" s="13">
        <f t="shared" si="50"/>
        <v>0</v>
      </c>
      <c r="H266" s="13">
        <f t="shared" si="51"/>
        <v>8.166588388446419</v>
      </c>
      <c r="I266" s="16">
        <f t="shared" si="58"/>
        <v>19.831589240114617</v>
      </c>
      <c r="J266" s="13">
        <f t="shared" si="52"/>
        <v>19.471671407377631</v>
      </c>
      <c r="K266" s="13">
        <f t="shared" si="53"/>
        <v>0.3599178327369863</v>
      </c>
      <c r="L266" s="13">
        <f t="shared" si="54"/>
        <v>0</v>
      </c>
      <c r="M266" s="13">
        <f t="shared" si="59"/>
        <v>2.3084824016480322E-4</v>
      </c>
      <c r="N266" s="13">
        <f t="shared" si="55"/>
        <v>1.4312590890217799E-4</v>
      </c>
      <c r="O266" s="13">
        <f t="shared" si="56"/>
        <v>1.4312590890217799E-4</v>
      </c>
      <c r="Q266" s="41">
        <v>20.205154989451589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2.5503212760360578</v>
      </c>
      <c r="G267" s="13">
        <f t="shared" si="50"/>
        <v>0</v>
      </c>
      <c r="H267" s="13">
        <f t="shared" si="51"/>
        <v>2.5503212760360578</v>
      </c>
      <c r="I267" s="16">
        <f t="shared" si="58"/>
        <v>2.9102391087730441</v>
      </c>
      <c r="J267" s="13">
        <f t="shared" si="52"/>
        <v>2.9089354333144537</v>
      </c>
      <c r="K267" s="13">
        <f t="shared" si="53"/>
        <v>1.3036754585904475E-3</v>
      </c>
      <c r="L267" s="13">
        <f t="shared" si="54"/>
        <v>0</v>
      </c>
      <c r="M267" s="13">
        <f t="shared" si="59"/>
        <v>8.7722331262625225E-5</v>
      </c>
      <c r="N267" s="13">
        <f t="shared" si="55"/>
        <v>5.4387845382827638E-5</v>
      </c>
      <c r="O267" s="13">
        <f t="shared" si="56"/>
        <v>5.4387845382827638E-5</v>
      </c>
      <c r="Q267" s="41">
        <v>19.431557149538811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0.82800799144032344</v>
      </c>
      <c r="G268" s="13">
        <f t="shared" si="50"/>
        <v>0</v>
      </c>
      <c r="H268" s="13">
        <f t="shared" si="51"/>
        <v>0.82800799144032344</v>
      </c>
      <c r="I268" s="16">
        <f t="shared" si="58"/>
        <v>0.82931166689891389</v>
      </c>
      <c r="J268" s="13">
        <f t="shared" si="52"/>
        <v>0.82929077271325646</v>
      </c>
      <c r="K268" s="13">
        <f t="shared" si="53"/>
        <v>2.08941856574274E-5</v>
      </c>
      <c r="L268" s="13">
        <f t="shared" si="54"/>
        <v>0</v>
      </c>
      <c r="M268" s="13">
        <f t="shared" si="59"/>
        <v>3.3334485879797587E-5</v>
      </c>
      <c r="N268" s="13">
        <f t="shared" si="55"/>
        <v>2.0667381245474505E-5</v>
      </c>
      <c r="O268" s="13">
        <f t="shared" si="56"/>
        <v>2.0667381245474505E-5</v>
      </c>
      <c r="Q268" s="41">
        <v>22.031126000000011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1.1820544703662059</v>
      </c>
      <c r="G269" s="18">
        <f t="shared" si="50"/>
        <v>0</v>
      </c>
      <c r="H269" s="18">
        <f t="shared" si="51"/>
        <v>1.1820544703662059</v>
      </c>
      <c r="I269" s="17">
        <f t="shared" si="58"/>
        <v>1.1820753645518634</v>
      </c>
      <c r="J269" s="18">
        <f t="shared" si="52"/>
        <v>1.1819818089782133</v>
      </c>
      <c r="K269" s="18">
        <f t="shared" si="53"/>
        <v>9.3555573650094814E-5</v>
      </c>
      <c r="L269" s="18">
        <f t="shared" si="54"/>
        <v>0</v>
      </c>
      <c r="M269" s="18">
        <f t="shared" si="59"/>
        <v>1.2667104634323083E-5</v>
      </c>
      <c r="N269" s="18">
        <f t="shared" si="55"/>
        <v>7.853604873280311E-6</v>
      </c>
      <c r="O269" s="18">
        <f t="shared" si="56"/>
        <v>7.853604873280311E-6</v>
      </c>
      <c r="P269" s="3"/>
      <c r="Q269" s="42">
        <v>18.951770266316839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62.838622197076589</v>
      </c>
      <c r="G270" s="13">
        <f t="shared" si="50"/>
        <v>4.136255163290314</v>
      </c>
      <c r="H270" s="13">
        <f t="shared" si="51"/>
        <v>58.702367033786274</v>
      </c>
      <c r="I270" s="16">
        <f t="shared" si="58"/>
        <v>58.702460589359923</v>
      </c>
      <c r="J270" s="13">
        <f t="shared" si="52"/>
        <v>50.945412999832996</v>
      </c>
      <c r="K270" s="13">
        <f t="shared" si="53"/>
        <v>7.7570475895269269</v>
      </c>
      <c r="L270" s="13">
        <f t="shared" si="54"/>
        <v>0</v>
      </c>
      <c r="M270" s="13">
        <f t="shared" si="59"/>
        <v>4.8134997610427718E-6</v>
      </c>
      <c r="N270" s="13">
        <f t="shared" si="55"/>
        <v>2.9843698518465186E-6</v>
      </c>
      <c r="O270" s="13">
        <f t="shared" si="56"/>
        <v>4.1362581476601656</v>
      </c>
      <c r="Q270" s="41">
        <v>20.18786903683953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2.234265972638608</v>
      </c>
      <c r="G271" s="13">
        <f t="shared" si="50"/>
        <v>0</v>
      </c>
      <c r="H271" s="13">
        <f t="shared" si="51"/>
        <v>2.234265972638608</v>
      </c>
      <c r="I271" s="16">
        <f t="shared" si="58"/>
        <v>9.9913135621655353</v>
      </c>
      <c r="J271" s="13">
        <f t="shared" si="52"/>
        <v>9.9229102447562969</v>
      </c>
      <c r="K271" s="13">
        <f t="shared" si="53"/>
        <v>6.840331740923844E-2</v>
      </c>
      <c r="L271" s="13">
        <f t="shared" si="54"/>
        <v>0</v>
      </c>
      <c r="M271" s="13">
        <f t="shared" si="59"/>
        <v>1.8291299091962533E-6</v>
      </c>
      <c r="N271" s="13">
        <f t="shared" si="55"/>
        <v>1.134060543701677E-6</v>
      </c>
      <c r="O271" s="13">
        <f t="shared" si="56"/>
        <v>1.134060543701677E-6</v>
      </c>
      <c r="Q271" s="41">
        <v>17.52676532731402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82.617965092468026</v>
      </c>
      <c r="G272" s="13">
        <f t="shared" si="50"/>
        <v>6.991425172163213</v>
      </c>
      <c r="H272" s="13">
        <f t="shared" si="51"/>
        <v>75.626539920304808</v>
      </c>
      <c r="I272" s="16">
        <f t="shared" si="58"/>
        <v>75.694943237714043</v>
      </c>
      <c r="J272" s="13">
        <f t="shared" si="52"/>
        <v>50.117430492854098</v>
      </c>
      <c r="K272" s="13">
        <f t="shared" si="53"/>
        <v>25.577512744859945</v>
      </c>
      <c r="L272" s="13">
        <f t="shared" si="54"/>
        <v>0</v>
      </c>
      <c r="M272" s="13">
        <f t="shared" si="59"/>
        <v>6.9506936549457625E-7</v>
      </c>
      <c r="N272" s="13">
        <f t="shared" si="55"/>
        <v>4.3094300660663729E-7</v>
      </c>
      <c r="O272" s="13">
        <f t="shared" si="56"/>
        <v>6.9914256031062196</v>
      </c>
      <c r="Q272" s="41">
        <v>14.1074788827218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1.763422004787401</v>
      </c>
      <c r="G273" s="13">
        <f t="shared" si="50"/>
        <v>0</v>
      </c>
      <c r="H273" s="13">
        <f t="shared" si="51"/>
        <v>1.763422004787401</v>
      </c>
      <c r="I273" s="16">
        <f t="shared" si="58"/>
        <v>27.340934749647346</v>
      </c>
      <c r="J273" s="13">
        <f t="shared" si="52"/>
        <v>24.631222097827756</v>
      </c>
      <c r="K273" s="13">
        <f t="shared" si="53"/>
        <v>2.70971265181959</v>
      </c>
      <c r="L273" s="13">
        <f t="shared" si="54"/>
        <v>0</v>
      </c>
      <c r="M273" s="13">
        <f t="shared" si="59"/>
        <v>2.6412635888793897E-7</v>
      </c>
      <c r="N273" s="13">
        <f t="shared" si="55"/>
        <v>1.6375834251052216E-7</v>
      </c>
      <c r="O273" s="13">
        <f t="shared" si="56"/>
        <v>1.6375834251052216E-7</v>
      </c>
      <c r="Q273" s="41">
        <v>11.70868259354839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78.062280858465854</v>
      </c>
      <c r="G274" s="13">
        <f t="shared" si="50"/>
        <v>6.3338071176297239</v>
      </c>
      <c r="H274" s="13">
        <f t="shared" si="51"/>
        <v>71.728473740836137</v>
      </c>
      <c r="I274" s="16">
        <f t="shared" si="58"/>
        <v>74.438186392655723</v>
      </c>
      <c r="J274" s="13">
        <f t="shared" si="52"/>
        <v>44.7179420537515</v>
      </c>
      <c r="K274" s="13">
        <f t="shared" si="53"/>
        <v>29.720244338904223</v>
      </c>
      <c r="L274" s="13">
        <f t="shared" si="54"/>
        <v>0</v>
      </c>
      <c r="M274" s="13">
        <f t="shared" si="59"/>
        <v>1.0036801637741681E-7</v>
      </c>
      <c r="N274" s="13">
        <f t="shared" si="55"/>
        <v>6.2228170153998413E-8</v>
      </c>
      <c r="O274" s="13">
        <f t="shared" si="56"/>
        <v>6.3338071798578941</v>
      </c>
      <c r="Q274" s="41">
        <v>11.49560353874139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18.24216086527926</v>
      </c>
      <c r="G275" s="13">
        <f t="shared" si="50"/>
        <v>0</v>
      </c>
      <c r="H275" s="13">
        <f t="shared" si="51"/>
        <v>18.24216086527926</v>
      </c>
      <c r="I275" s="16">
        <f t="shared" si="58"/>
        <v>47.962405204183483</v>
      </c>
      <c r="J275" s="13">
        <f t="shared" si="52"/>
        <v>37.198392771708498</v>
      </c>
      <c r="K275" s="13">
        <f t="shared" si="53"/>
        <v>10.764012432474985</v>
      </c>
      <c r="L275" s="13">
        <f t="shared" si="54"/>
        <v>0</v>
      </c>
      <c r="M275" s="13">
        <f t="shared" si="59"/>
        <v>3.8139846223418393E-8</v>
      </c>
      <c r="N275" s="13">
        <f t="shared" si="55"/>
        <v>2.3646704658519404E-8</v>
      </c>
      <c r="O275" s="13">
        <f t="shared" si="56"/>
        <v>2.3646704658519404E-8</v>
      </c>
      <c r="Q275" s="41">
        <v>12.263821618618289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67.862033614126133</v>
      </c>
      <c r="G276" s="13">
        <f t="shared" si="50"/>
        <v>4.8613901536711825</v>
      </c>
      <c r="H276" s="13">
        <f t="shared" si="51"/>
        <v>63.000643460454953</v>
      </c>
      <c r="I276" s="16">
        <f t="shared" si="58"/>
        <v>73.764655892929937</v>
      </c>
      <c r="J276" s="13">
        <f t="shared" si="52"/>
        <v>48.16650813111908</v>
      </c>
      <c r="K276" s="13">
        <f t="shared" si="53"/>
        <v>25.598147761810857</v>
      </c>
      <c r="L276" s="13">
        <f t="shared" si="54"/>
        <v>0</v>
      </c>
      <c r="M276" s="13">
        <f t="shared" si="59"/>
        <v>1.4493141564898989E-8</v>
      </c>
      <c r="N276" s="13">
        <f t="shared" si="55"/>
        <v>8.9857477702373741E-9</v>
      </c>
      <c r="O276" s="13">
        <f t="shared" si="56"/>
        <v>4.8613901626569307</v>
      </c>
      <c r="Q276" s="41">
        <v>13.378455655636399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154.0717927409402</v>
      </c>
      <c r="G277" s="13">
        <f t="shared" si="50"/>
        <v>17.30586417046915</v>
      </c>
      <c r="H277" s="13">
        <f t="shared" si="51"/>
        <v>136.76592857047103</v>
      </c>
      <c r="I277" s="16">
        <f t="shared" si="58"/>
        <v>162.36407633228188</v>
      </c>
      <c r="J277" s="13">
        <f t="shared" si="52"/>
        <v>58.595971081660053</v>
      </c>
      <c r="K277" s="13">
        <f t="shared" si="53"/>
        <v>103.76810525062183</v>
      </c>
      <c r="L277" s="13">
        <f t="shared" si="54"/>
        <v>63.995272393505658</v>
      </c>
      <c r="M277" s="13">
        <f t="shared" si="59"/>
        <v>63.995272399013047</v>
      </c>
      <c r="N277" s="13">
        <f t="shared" si="55"/>
        <v>39.677068887388089</v>
      </c>
      <c r="O277" s="13">
        <f t="shared" si="56"/>
        <v>56.982933057857238</v>
      </c>
      <c r="Q277" s="41">
        <v>13.20204207135175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27.47818331258495</v>
      </c>
      <c r="G278" s="13">
        <f t="shared" si="50"/>
        <v>0</v>
      </c>
      <c r="H278" s="13">
        <f t="shared" si="51"/>
        <v>27.47818331258495</v>
      </c>
      <c r="I278" s="16">
        <f t="shared" si="58"/>
        <v>67.251016169701117</v>
      </c>
      <c r="J278" s="13">
        <f t="shared" si="52"/>
        <v>51.728142570846515</v>
      </c>
      <c r="K278" s="13">
        <f t="shared" si="53"/>
        <v>15.522873598854602</v>
      </c>
      <c r="L278" s="13">
        <f t="shared" si="54"/>
        <v>0</v>
      </c>
      <c r="M278" s="13">
        <f t="shared" si="59"/>
        <v>24.318203511624958</v>
      </c>
      <c r="N278" s="13">
        <f t="shared" si="55"/>
        <v>15.077286177207474</v>
      </c>
      <c r="O278" s="13">
        <f t="shared" si="56"/>
        <v>15.077286177207474</v>
      </c>
      <c r="Q278" s="41">
        <v>16.842626992916081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31.484411577929102</v>
      </c>
      <c r="G279" s="13">
        <f t="shared" si="50"/>
        <v>0</v>
      </c>
      <c r="H279" s="13">
        <f t="shared" si="51"/>
        <v>31.484411577929102</v>
      </c>
      <c r="I279" s="16">
        <f t="shared" si="58"/>
        <v>47.007285176783704</v>
      </c>
      <c r="J279" s="13">
        <f t="shared" si="52"/>
        <v>43.61533338460309</v>
      </c>
      <c r="K279" s="13">
        <f t="shared" si="53"/>
        <v>3.3919517921806133</v>
      </c>
      <c r="L279" s="13">
        <f t="shared" si="54"/>
        <v>0</v>
      </c>
      <c r="M279" s="13">
        <f t="shared" si="59"/>
        <v>9.2409173344174835</v>
      </c>
      <c r="N279" s="13">
        <f t="shared" si="55"/>
        <v>5.7293687473388397</v>
      </c>
      <c r="O279" s="13">
        <f t="shared" si="56"/>
        <v>5.7293687473388397</v>
      </c>
      <c r="Q279" s="41">
        <v>22.04484140205151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0.77920899764592422</v>
      </c>
      <c r="G280" s="13">
        <f t="shared" si="50"/>
        <v>0</v>
      </c>
      <c r="H280" s="13">
        <f t="shared" si="51"/>
        <v>0.77920899764592422</v>
      </c>
      <c r="I280" s="16">
        <f t="shared" si="58"/>
        <v>4.171160789826537</v>
      </c>
      <c r="J280" s="13">
        <f t="shared" si="52"/>
        <v>4.1692213413138992</v>
      </c>
      <c r="K280" s="13">
        <f t="shared" si="53"/>
        <v>1.9394485126378314E-3</v>
      </c>
      <c r="L280" s="13">
        <f t="shared" si="54"/>
        <v>0</v>
      </c>
      <c r="M280" s="13">
        <f t="shared" si="59"/>
        <v>3.5115485870786438</v>
      </c>
      <c r="N280" s="13">
        <f t="shared" si="55"/>
        <v>2.177160123988759</v>
      </c>
      <c r="O280" s="13">
        <f t="shared" si="56"/>
        <v>2.177160123988759</v>
      </c>
      <c r="Q280" s="41">
        <v>24.269969239408159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2.213654369443887</v>
      </c>
      <c r="G281" s="18">
        <f t="shared" si="50"/>
        <v>0</v>
      </c>
      <c r="H281" s="18">
        <f t="shared" si="51"/>
        <v>2.213654369443887</v>
      </c>
      <c r="I281" s="17">
        <f t="shared" si="58"/>
        <v>2.2155938179565249</v>
      </c>
      <c r="J281" s="18">
        <f t="shared" si="52"/>
        <v>2.2153213987835318</v>
      </c>
      <c r="K281" s="18">
        <f t="shared" si="53"/>
        <v>2.7241917299303253E-4</v>
      </c>
      <c r="L281" s="18">
        <f t="shared" si="54"/>
        <v>0</v>
      </c>
      <c r="M281" s="18">
        <f t="shared" si="59"/>
        <v>1.3343884630898848</v>
      </c>
      <c r="N281" s="18">
        <f t="shared" si="55"/>
        <v>0.82732084711572862</v>
      </c>
      <c r="O281" s="18">
        <f t="shared" si="56"/>
        <v>0.82732084711572862</v>
      </c>
      <c r="P281" s="3"/>
      <c r="Q281" s="42">
        <v>24.737726000000009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13.61162001518576</v>
      </c>
      <c r="G282" s="13">
        <f t="shared" si="50"/>
        <v>0</v>
      </c>
      <c r="H282" s="13">
        <f t="shared" si="51"/>
        <v>13.61162001518576</v>
      </c>
      <c r="I282" s="16">
        <f t="shared" si="58"/>
        <v>13.611892434358754</v>
      </c>
      <c r="J282" s="13">
        <f t="shared" si="52"/>
        <v>13.519031237984329</v>
      </c>
      <c r="K282" s="13">
        <f t="shared" si="53"/>
        <v>9.2861196374425248E-2</v>
      </c>
      <c r="L282" s="13">
        <f t="shared" si="54"/>
        <v>0</v>
      </c>
      <c r="M282" s="13">
        <f t="shared" si="59"/>
        <v>0.50706761597415617</v>
      </c>
      <c r="N282" s="13">
        <f t="shared" si="55"/>
        <v>0.31438192190397685</v>
      </c>
      <c r="O282" s="13">
        <f t="shared" si="56"/>
        <v>0.31438192190397685</v>
      </c>
      <c r="Q282" s="41">
        <v>21.92265768164761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22.752430520666689</v>
      </c>
      <c r="G283" s="13">
        <f t="shared" si="50"/>
        <v>0</v>
      </c>
      <c r="H283" s="13">
        <f t="shared" si="51"/>
        <v>22.752430520666689</v>
      </c>
      <c r="I283" s="16">
        <f t="shared" si="58"/>
        <v>22.845291717041114</v>
      </c>
      <c r="J283" s="13">
        <f t="shared" si="52"/>
        <v>22.178241385195932</v>
      </c>
      <c r="K283" s="13">
        <f t="shared" si="53"/>
        <v>0.66705033184518214</v>
      </c>
      <c r="L283" s="13">
        <f t="shared" si="54"/>
        <v>0</v>
      </c>
      <c r="M283" s="13">
        <f t="shared" si="59"/>
        <v>0.19268569407017933</v>
      </c>
      <c r="N283" s="13">
        <f t="shared" si="55"/>
        <v>0.11946513032351118</v>
      </c>
      <c r="O283" s="13">
        <f t="shared" si="56"/>
        <v>0.11946513032351118</v>
      </c>
      <c r="Q283" s="41">
        <v>18.725121280778499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86.709947546289811</v>
      </c>
      <c r="G284" s="13">
        <f t="shared" si="50"/>
        <v>7.5821073622024127</v>
      </c>
      <c r="H284" s="13">
        <f t="shared" si="51"/>
        <v>79.127840184087404</v>
      </c>
      <c r="I284" s="16">
        <f t="shared" si="58"/>
        <v>79.794890515932593</v>
      </c>
      <c r="J284" s="13">
        <f t="shared" si="52"/>
        <v>49.481535265890713</v>
      </c>
      <c r="K284" s="13">
        <f t="shared" si="53"/>
        <v>30.31335525004188</v>
      </c>
      <c r="L284" s="13">
        <f t="shared" si="54"/>
        <v>0</v>
      </c>
      <c r="M284" s="13">
        <f t="shared" si="59"/>
        <v>7.3220563746668146E-2</v>
      </c>
      <c r="N284" s="13">
        <f t="shared" si="55"/>
        <v>4.5396749522934252E-2</v>
      </c>
      <c r="O284" s="13">
        <f t="shared" si="56"/>
        <v>7.6275041117253473</v>
      </c>
      <c r="Q284" s="41">
        <v>13.25813991560684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8.7287182034738837</v>
      </c>
      <c r="G285" s="13">
        <f t="shared" si="50"/>
        <v>0</v>
      </c>
      <c r="H285" s="13">
        <f t="shared" si="51"/>
        <v>8.7287182034738837</v>
      </c>
      <c r="I285" s="16">
        <f t="shared" si="58"/>
        <v>39.042073453515762</v>
      </c>
      <c r="J285" s="13">
        <f t="shared" si="52"/>
        <v>31.693655921453185</v>
      </c>
      <c r="K285" s="13">
        <f t="shared" si="53"/>
        <v>7.3484175320625766</v>
      </c>
      <c r="L285" s="13">
        <f t="shared" si="54"/>
        <v>0</v>
      </c>
      <c r="M285" s="13">
        <f t="shared" si="59"/>
        <v>2.7823814223733895E-2</v>
      </c>
      <c r="N285" s="13">
        <f t="shared" si="55"/>
        <v>1.7250764818715014E-2</v>
      </c>
      <c r="O285" s="13">
        <f t="shared" si="56"/>
        <v>1.7250764818715014E-2</v>
      </c>
      <c r="Q285" s="41">
        <v>11.048113102456689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73.168100098497192</v>
      </c>
      <c r="G286" s="13">
        <f t="shared" si="50"/>
        <v>5.6273267154359203</v>
      </c>
      <c r="H286" s="13">
        <f t="shared" si="51"/>
        <v>67.540773383061264</v>
      </c>
      <c r="I286" s="16">
        <f t="shared" si="58"/>
        <v>74.889190915123834</v>
      </c>
      <c r="J286" s="13">
        <f t="shared" si="52"/>
        <v>39.676612408035091</v>
      </c>
      <c r="K286" s="13">
        <f t="shared" si="53"/>
        <v>35.212578507088743</v>
      </c>
      <c r="L286" s="13">
        <f t="shared" si="54"/>
        <v>0</v>
      </c>
      <c r="M286" s="13">
        <f t="shared" si="59"/>
        <v>1.0573049405018881E-2</v>
      </c>
      <c r="N286" s="13">
        <f t="shared" si="55"/>
        <v>6.5552906311117055E-3</v>
      </c>
      <c r="O286" s="13">
        <f t="shared" si="56"/>
        <v>5.633882006067032</v>
      </c>
      <c r="Q286" s="41">
        <v>8.8194125935483889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44.141645872871898</v>
      </c>
      <c r="G287" s="13">
        <f t="shared" si="50"/>
        <v>1.437325965297894</v>
      </c>
      <c r="H287" s="13">
        <f t="shared" si="51"/>
        <v>42.704319907574003</v>
      </c>
      <c r="I287" s="16">
        <f t="shared" si="58"/>
        <v>77.916898414662739</v>
      </c>
      <c r="J287" s="13">
        <f t="shared" si="52"/>
        <v>44.686537142141532</v>
      </c>
      <c r="K287" s="13">
        <f t="shared" si="53"/>
        <v>33.230361272521208</v>
      </c>
      <c r="L287" s="13">
        <f t="shared" si="54"/>
        <v>0</v>
      </c>
      <c r="M287" s="13">
        <f t="shared" si="59"/>
        <v>4.0177587739071751E-3</v>
      </c>
      <c r="N287" s="13">
        <f t="shared" si="55"/>
        <v>2.4910104398224485E-3</v>
      </c>
      <c r="O287" s="13">
        <f t="shared" si="56"/>
        <v>1.4398169757377164</v>
      </c>
      <c r="Q287" s="41">
        <v>11.12339094252205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23.08663123750717</v>
      </c>
      <c r="G288" s="13">
        <f t="shared" si="50"/>
        <v>0</v>
      </c>
      <c r="H288" s="13">
        <f t="shared" si="51"/>
        <v>23.08663123750717</v>
      </c>
      <c r="I288" s="16">
        <f t="shared" si="58"/>
        <v>56.316992510028378</v>
      </c>
      <c r="J288" s="13">
        <f t="shared" si="52"/>
        <v>42.761559122065378</v>
      </c>
      <c r="K288" s="13">
        <f t="shared" si="53"/>
        <v>13.555433387962999</v>
      </c>
      <c r="L288" s="13">
        <f t="shared" si="54"/>
        <v>0</v>
      </c>
      <c r="M288" s="13">
        <f t="shared" si="59"/>
        <v>1.5267483340847265E-3</v>
      </c>
      <c r="N288" s="13">
        <f t="shared" si="55"/>
        <v>9.465839671325305E-4</v>
      </c>
      <c r="O288" s="13">
        <f t="shared" si="56"/>
        <v>9.465839671325305E-4</v>
      </c>
      <c r="Q288" s="41">
        <v>13.85359578247397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36.31664939615311</v>
      </c>
      <c r="G289" s="13">
        <f t="shared" si="50"/>
        <v>0.30777907498794477</v>
      </c>
      <c r="H289" s="13">
        <f t="shared" si="51"/>
        <v>36.008870321165162</v>
      </c>
      <c r="I289" s="16">
        <f t="shared" si="58"/>
        <v>49.564303709128161</v>
      </c>
      <c r="J289" s="13">
        <f t="shared" si="52"/>
        <v>41.47236357918937</v>
      </c>
      <c r="K289" s="13">
        <f t="shared" si="53"/>
        <v>8.0919401299387914</v>
      </c>
      <c r="L289" s="13">
        <f t="shared" si="54"/>
        <v>0</v>
      </c>
      <c r="M289" s="13">
        <f t="shared" si="59"/>
        <v>5.8016436695219604E-4</v>
      </c>
      <c r="N289" s="13">
        <f t="shared" si="55"/>
        <v>3.5970190751036154E-4</v>
      </c>
      <c r="O289" s="13">
        <f t="shared" si="56"/>
        <v>0.3081387768954551</v>
      </c>
      <c r="Q289" s="41">
        <v>15.894420228435161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5.7685541648926906</v>
      </c>
      <c r="G290" s="13">
        <f t="shared" si="50"/>
        <v>0</v>
      </c>
      <c r="H290" s="13">
        <f t="shared" si="51"/>
        <v>5.7685541648926906</v>
      </c>
      <c r="I290" s="16">
        <f t="shared" si="58"/>
        <v>13.860494294831483</v>
      </c>
      <c r="J290" s="13">
        <f t="shared" si="52"/>
        <v>13.691383814624711</v>
      </c>
      <c r="K290" s="13">
        <f t="shared" si="53"/>
        <v>0.169110480206772</v>
      </c>
      <c r="L290" s="13">
        <f t="shared" si="54"/>
        <v>0</v>
      </c>
      <c r="M290" s="13">
        <f t="shared" si="59"/>
        <v>2.204624594418345E-4</v>
      </c>
      <c r="N290" s="13">
        <f t="shared" si="55"/>
        <v>1.3668672485393738E-4</v>
      </c>
      <c r="O290" s="13">
        <f t="shared" si="56"/>
        <v>1.3668672485393738E-4</v>
      </c>
      <c r="Q290" s="41">
        <v>18.013411064863291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0.8143563540253862</v>
      </c>
      <c r="G291" s="13">
        <f t="shared" si="50"/>
        <v>0</v>
      </c>
      <c r="H291" s="13">
        <f t="shared" si="51"/>
        <v>0.8143563540253862</v>
      </c>
      <c r="I291" s="16">
        <f t="shared" si="58"/>
        <v>0.98346683423215819</v>
      </c>
      <c r="J291" s="13">
        <f t="shared" si="52"/>
        <v>0.98341761099628999</v>
      </c>
      <c r="K291" s="13">
        <f t="shared" si="53"/>
        <v>4.9223235868200987E-5</v>
      </c>
      <c r="L291" s="13">
        <f t="shared" si="54"/>
        <v>0</v>
      </c>
      <c r="M291" s="13">
        <f t="shared" si="59"/>
        <v>8.377573458789712E-5</v>
      </c>
      <c r="N291" s="13">
        <f t="shared" si="55"/>
        <v>5.1940955444496212E-5</v>
      </c>
      <c r="O291" s="13">
        <f t="shared" si="56"/>
        <v>5.1940955444496212E-5</v>
      </c>
      <c r="Q291" s="41">
        <v>19.59006641507839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8.8321022586109285E-2</v>
      </c>
      <c r="G292" s="13">
        <f t="shared" si="50"/>
        <v>0</v>
      </c>
      <c r="H292" s="13">
        <f t="shared" si="51"/>
        <v>8.8321022586109285E-2</v>
      </c>
      <c r="I292" s="16">
        <f t="shared" si="58"/>
        <v>8.8370245821977486E-2</v>
      </c>
      <c r="J292" s="13">
        <f t="shared" si="52"/>
        <v>8.8370221990330566E-2</v>
      </c>
      <c r="K292" s="13">
        <f t="shared" si="53"/>
        <v>2.3831646919769689E-8</v>
      </c>
      <c r="L292" s="13">
        <f t="shared" si="54"/>
        <v>0</v>
      </c>
      <c r="M292" s="13">
        <f t="shared" si="59"/>
        <v>3.1834779143400907E-5</v>
      </c>
      <c r="N292" s="13">
        <f t="shared" si="55"/>
        <v>1.9737563068908564E-5</v>
      </c>
      <c r="O292" s="13">
        <f t="shared" si="56"/>
        <v>1.9737563068908564E-5</v>
      </c>
      <c r="Q292" s="41">
        <v>22.449756000000011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1.939126799427807</v>
      </c>
      <c r="G293" s="18">
        <f t="shared" si="50"/>
        <v>0</v>
      </c>
      <c r="H293" s="18">
        <f t="shared" si="51"/>
        <v>1.939126799427807</v>
      </c>
      <c r="I293" s="17">
        <f t="shared" si="58"/>
        <v>1.9391268232594538</v>
      </c>
      <c r="J293" s="18">
        <f t="shared" si="52"/>
        <v>1.9387761723433776</v>
      </c>
      <c r="K293" s="18">
        <f t="shared" si="53"/>
        <v>3.5065091607622279E-4</v>
      </c>
      <c r="L293" s="18">
        <f t="shared" si="54"/>
        <v>0</v>
      </c>
      <c r="M293" s="18">
        <f t="shared" si="59"/>
        <v>1.2097216074492343E-5</v>
      </c>
      <c r="N293" s="18">
        <f t="shared" si="55"/>
        <v>7.5002739661852527E-6</v>
      </c>
      <c r="O293" s="18">
        <f t="shared" si="56"/>
        <v>7.5002739661852527E-6</v>
      </c>
      <c r="P293" s="3"/>
      <c r="Q293" s="42">
        <v>20.106105245787369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2.3927090790461389</v>
      </c>
      <c r="G294" s="13">
        <f t="shared" si="50"/>
        <v>0</v>
      </c>
      <c r="H294" s="13">
        <f t="shared" si="51"/>
        <v>2.3927090790461389</v>
      </c>
      <c r="I294" s="16">
        <f t="shared" si="58"/>
        <v>2.3930597299622152</v>
      </c>
      <c r="J294" s="13">
        <f t="shared" si="52"/>
        <v>2.3923611326000986</v>
      </c>
      <c r="K294" s="13">
        <f t="shared" si="53"/>
        <v>6.9859736211652645E-4</v>
      </c>
      <c r="L294" s="13">
        <f t="shared" si="54"/>
        <v>0</v>
      </c>
      <c r="M294" s="13">
        <f t="shared" si="59"/>
        <v>4.5969421083070908E-6</v>
      </c>
      <c r="N294" s="13">
        <f t="shared" si="55"/>
        <v>2.8501041071503964E-6</v>
      </c>
      <c r="O294" s="13">
        <f t="shared" si="56"/>
        <v>2.8501041071503964E-6</v>
      </c>
      <c r="Q294" s="41">
        <v>19.69355456336076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24.444773932067431</v>
      </c>
      <c r="G295" s="13">
        <f t="shared" si="50"/>
        <v>0</v>
      </c>
      <c r="H295" s="13">
        <f t="shared" si="51"/>
        <v>24.444773932067431</v>
      </c>
      <c r="I295" s="16">
        <f t="shared" si="58"/>
        <v>24.445472529429548</v>
      </c>
      <c r="J295" s="13">
        <f t="shared" si="52"/>
        <v>23.656326053776723</v>
      </c>
      <c r="K295" s="13">
        <f t="shared" si="53"/>
        <v>0.78914647565282436</v>
      </c>
      <c r="L295" s="13">
        <f t="shared" si="54"/>
        <v>0</v>
      </c>
      <c r="M295" s="13">
        <f t="shared" si="59"/>
        <v>1.7468380011566944E-6</v>
      </c>
      <c r="N295" s="13">
        <f t="shared" si="55"/>
        <v>1.0830395607171506E-6</v>
      </c>
      <c r="O295" s="13">
        <f t="shared" si="56"/>
        <v>1.0830395607171506E-6</v>
      </c>
      <c r="Q295" s="41">
        <v>18.93856926529352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50.638448212678817</v>
      </c>
      <c r="G296" s="13">
        <f t="shared" si="50"/>
        <v>2.3751465639040283</v>
      </c>
      <c r="H296" s="13">
        <f t="shared" si="51"/>
        <v>48.263301648774785</v>
      </c>
      <c r="I296" s="16">
        <f t="shared" si="58"/>
        <v>49.052448124427613</v>
      </c>
      <c r="J296" s="13">
        <f t="shared" si="52"/>
        <v>39.940453408372818</v>
      </c>
      <c r="K296" s="13">
        <f t="shared" si="53"/>
        <v>9.1119947160547952</v>
      </c>
      <c r="L296" s="13">
        <f t="shared" si="54"/>
        <v>0</v>
      </c>
      <c r="M296" s="13">
        <f t="shared" si="59"/>
        <v>6.6379844043954377E-7</v>
      </c>
      <c r="N296" s="13">
        <f t="shared" si="55"/>
        <v>4.1155503307251713E-7</v>
      </c>
      <c r="O296" s="13">
        <f t="shared" si="56"/>
        <v>2.3751469754590615</v>
      </c>
      <c r="Q296" s="41">
        <v>14.517112210439389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49.491127404787797</v>
      </c>
      <c r="G297" s="13">
        <f t="shared" si="50"/>
        <v>2.2095295371619761</v>
      </c>
      <c r="H297" s="13">
        <f t="shared" si="51"/>
        <v>47.28159786762582</v>
      </c>
      <c r="I297" s="16">
        <f t="shared" si="58"/>
        <v>56.393592583680615</v>
      </c>
      <c r="J297" s="13">
        <f t="shared" si="52"/>
        <v>40.927915517472108</v>
      </c>
      <c r="K297" s="13">
        <f t="shared" si="53"/>
        <v>15.465677066208507</v>
      </c>
      <c r="L297" s="13">
        <f t="shared" si="54"/>
        <v>0</v>
      </c>
      <c r="M297" s="13">
        <f t="shared" si="59"/>
        <v>2.5224340736702664E-7</v>
      </c>
      <c r="N297" s="13">
        <f t="shared" si="55"/>
        <v>1.563909125675565E-7</v>
      </c>
      <c r="O297" s="13">
        <f t="shared" si="56"/>
        <v>2.2095296935528888</v>
      </c>
      <c r="Q297" s="41">
        <v>12.403877070644899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32.071953413803193</v>
      </c>
      <c r="G298" s="13">
        <f t="shared" si="50"/>
        <v>0</v>
      </c>
      <c r="H298" s="13">
        <f t="shared" si="51"/>
        <v>32.071953413803193</v>
      </c>
      <c r="I298" s="16">
        <f t="shared" si="58"/>
        <v>47.5376304800117</v>
      </c>
      <c r="J298" s="13">
        <f t="shared" si="52"/>
        <v>34.132982714586305</v>
      </c>
      <c r="K298" s="13">
        <f t="shared" si="53"/>
        <v>13.404647765425395</v>
      </c>
      <c r="L298" s="13">
        <f t="shared" si="54"/>
        <v>0</v>
      </c>
      <c r="M298" s="13">
        <f t="shared" si="59"/>
        <v>9.5852494799470137E-8</v>
      </c>
      <c r="N298" s="13">
        <f t="shared" si="55"/>
        <v>5.9428546775671483E-8</v>
      </c>
      <c r="O298" s="13">
        <f t="shared" si="56"/>
        <v>5.9428546775671483E-8</v>
      </c>
      <c r="Q298" s="41">
        <v>9.5310135935483888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0.78508020293815128</v>
      </c>
      <c r="G299" s="13">
        <f t="shared" si="50"/>
        <v>0</v>
      </c>
      <c r="H299" s="13">
        <f t="shared" si="51"/>
        <v>0.78508020293815128</v>
      </c>
      <c r="I299" s="16">
        <f t="shared" si="58"/>
        <v>14.189727968363545</v>
      </c>
      <c r="J299" s="13">
        <f t="shared" si="52"/>
        <v>13.893907516204264</v>
      </c>
      <c r="K299" s="13">
        <f t="shared" si="53"/>
        <v>0.29582045215928154</v>
      </c>
      <c r="L299" s="13">
        <f t="shared" si="54"/>
        <v>0</v>
      </c>
      <c r="M299" s="13">
        <f t="shared" si="59"/>
        <v>3.6423948023798654E-8</v>
      </c>
      <c r="N299" s="13">
        <f t="shared" si="55"/>
        <v>2.2582847774755165E-8</v>
      </c>
      <c r="O299" s="13">
        <f t="shared" si="56"/>
        <v>2.2582847774755165E-8</v>
      </c>
      <c r="Q299" s="41">
        <v>14.433075457178401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3.5768661657782892</v>
      </c>
      <c r="G300" s="13">
        <f t="shared" si="50"/>
        <v>0</v>
      </c>
      <c r="H300" s="13">
        <f t="shared" si="51"/>
        <v>3.5768661657782892</v>
      </c>
      <c r="I300" s="16">
        <f t="shared" si="58"/>
        <v>3.8726866179375707</v>
      </c>
      <c r="J300" s="13">
        <f t="shared" si="52"/>
        <v>3.8686014892161853</v>
      </c>
      <c r="K300" s="13">
        <f t="shared" si="53"/>
        <v>4.0851287213854448E-3</v>
      </c>
      <c r="L300" s="13">
        <f t="shared" si="54"/>
        <v>0</v>
      </c>
      <c r="M300" s="13">
        <f t="shared" si="59"/>
        <v>1.3841100249043489E-8</v>
      </c>
      <c r="N300" s="13">
        <f t="shared" si="55"/>
        <v>8.5814821544069634E-9</v>
      </c>
      <c r="O300" s="13">
        <f t="shared" si="56"/>
        <v>8.5814821544069634E-9</v>
      </c>
      <c r="Q300" s="41">
        <v>17.409764934490799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7.3454339277560567</v>
      </c>
      <c r="G301" s="13">
        <f t="shared" si="50"/>
        <v>0</v>
      </c>
      <c r="H301" s="13">
        <f t="shared" si="51"/>
        <v>7.3454339277560567</v>
      </c>
      <c r="I301" s="16">
        <f t="shared" si="58"/>
        <v>7.3495190564774422</v>
      </c>
      <c r="J301" s="13">
        <f t="shared" si="52"/>
        <v>7.3267678998080985</v>
      </c>
      <c r="K301" s="13">
        <f t="shared" si="53"/>
        <v>2.2751156669343686E-2</v>
      </c>
      <c r="L301" s="13">
        <f t="shared" si="54"/>
        <v>0</v>
      </c>
      <c r="M301" s="13">
        <f t="shared" si="59"/>
        <v>5.2596180946365256E-9</v>
      </c>
      <c r="N301" s="13">
        <f t="shared" si="55"/>
        <v>3.2609632186746459E-9</v>
      </c>
      <c r="O301" s="13">
        <f t="shared" si="56"/>
        <v>3.2609632186746459E-9</v>
      </c>
      <c r="Q301" s="41">
        <v>18.836928969173449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55.46711790409784</v>
      </c>
      <c r="G302" s="13">
        <f t="shared" si="50"/>
        <v>3.072170370943919</v>
      </c>
      <c r="H302" s="13">
        <f t="shared" si="51"/>
        <v>52.394947533153925</v>
      </c>
      <c r="I302" s="16">
        <f t="shared" si="58"/>
        <v>52.417698689823268</v>
      </c>
      <c r="J302" s="13">
        <f t="shared" si="52"/>
        <v>46.51785142665701</v>
      </c>
      <c r="K302" s="13">
        <f t="shared" si="53"/>
        <v>5.899847263166258</v>
      </c>
      <c r="L302" s="13">
        <f t="shared" si="54"/>
        <v>0</v>
      </c>
      <c r="M302" s="13">
        <f t="shared" si="59"/>
        <v>1.9986548759618798E-9</v>
      </c>
      <c r="N302" s="13">
        <f t="shared" si="55"/>
        <v>1.2391660230963654E-9</v>
      </c>
      <c r="O302" s="13">
        <f t="shared" si="56"/>
        <v>3.0721703721830851</v>
      </c>
      <c r="Q302" s="41">
        <v>19.963173292912721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76.231170564450807</v>
      </c>
      <c r="G303" s="13">
        <f t="shared" si="50"/>
        <v>6.0694843227795294</v>
      </c>
      <c r="H303" s="13">
        <f t="shared" si="51"/>
        <v>70.161686241671276</v>
      </c>
      <c r="I303" s="16">
        <f t="shared" si="58"/>
        <v>76.061533504837541</v>
      </c>
      <c r="J303" s="13">
        <f t="shared" si="52"/>
        <v>59.67574889383453</v>
      </c>
      <c r="K303" s="13">
        <f t="shared" si="53"/>
        <v>16.385784611003011</v>
      </c>
      <c r="L303" s="13">
        <f t="shared" si="54"/>
        <v>0</v>
      </c>
      <c r="M303" s="13">
        <f t="shared" si="59"/>
        <v>7.594888528655144E-10</v>
      </c>
      <c r="N303" s="13">
        <f t="shared" si="55"/>
        <v>4.7088308877661894E-10</v>
      </c>
      <c r="O303" s="13">
        <f t="shared" si="56"/>
        <v>6.0694843232504123</v>
      </c>
      <c r="Q303" s="41">
        <v>19.292811951701019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4.8147233643674756</v>
      </c>
      <c r="G304" s="13">
        <f t="shared" si="50"/>
        <v>0</v>
      </c>
      <c r="H304" s="13">
        <f t="shared" si="51"/>
        <v>4.8147233643674756</v>
      </c>
      <c r="I304" s="16">
        <f t="shared" si="58"/>
        <v>21.200507975370485</v>
      </c>
      <c r="J304" s="13">
        <f t="shared" si="52"/>
        <v>20.912579036506219</v>
      </c>
      <c r="K304" s="13">
        <f t="shared" si="53"/>
        <v>0.2879289388642654</v>
      </c>
      <c r="L304" s="13">
        <f t="shared" si="54"/>
        <v>0</v>
      </c>
      <c r="M304" s="13">
        <f t="shared" si="59"/>
        <v>2.8860576408889546E-10</v>
      </c>
      <c r="N304" s="13">
        <f t="shared" si="55"/>
        <v>1.7893557373511518E-10</v>
      </c>
      <c r="O304" s="13">
        <f t="shared" si="56"/>
        <v>1.7893557373511518E-10</v>
      </c>
      <c r="Q304" s="41">
        <v>23.252379000000008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79.591582170854437</v>
      </c>
      <c r="G305" s="18">
        <f t="shared" si="50"/>
        <v>6.5545634523954872</v>
      </c>
      <c r="H305" s="18">
        <f t="shared" si="51"/>
        <v>73.037018718458953</v>
      </c>
      <c r="I305" s="17">
        <f t="shared" si="58"/>
        <v>73.324947657323222</v>
      </c>
      <c r="J305" s="18">
        <f t="shared" si="52"/>
        <v>63.232932879796024</v>
      </c>
      <c r="K305" s="18">
        <f t="shared" si="53"/>
        <v>10.092014777527197</v>
      </c>
      <c r="L305" s="18">
        <f t="shared" si="54"/>
        <v>0</v>
      </c>
      <c r="M305" s="18">
        <f t="shared" si="59"/>
        <v>1.0967019035378028E-10</v>
      </c>
      <c r="N305" s="18">
        <f t="shared" si="55"/>
        <v>6.7995518019343769E-11</v>
      </c>
      <c r="O305" s="18">
        <f t="shared" si="56"/>
        <v>6.5545634524634826</v>
      </c>
      <c r="P305" s="3"/>
      <c r="Q305" s="42">
        <v>22.978773249057689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37.497084058338409</v>
      </c>
      <c r="G306" s="13">
        <f t="shared" si="50"/>
        <v>0.47817612319781033</v>
      </c>
      <c r="H306" s="13">
        <f t="shared" si="51"/>
        <v>37.018907935140597</v>
      </c>
      <c r="I306" s="16">
        <f t="shared" si="58"/>
        <v>47.110922712667794</v>
      </c>
      <c r="J306" s="13">
        <f t="shared" si="52"/>
        <v>43.986560076117769</v>
      </c>
      <c r="K306" s="13">
        <f t="shared" si="53"/>
        <v>3.1243626365500248</v>
      </c>
      <c r="L306" s="13">
        <f t="shared" si="54"/>
        <v>0</v>
      </c>
      <c r="M306" s="13">
        <f t="shared" si="59"/>
        <v>4.1674672334436507E-11</v>
      </c>
      <c r="N306" s="13">
        <f t="shared" si="55"/>
        <v>2.5838296847350633E-11</v>
      </c>
      <c r="O306" s="13">
        <f t="shared" si="56"/>
        <v>0.47817612322364861</v>
      </c>
      <c r="Q306" s="41">
        <v>22.74193097582555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70.782775597916114</v>
      </c>
      <c r="G307" s="13">
        <f t="shared" si="50"/>
        <v>5.283002487300128</v>
      </c>
      <c r="H307" s="13">
        <f t="shared" si="51"/>
        <v>65.49977311061599</v>
      </c>
      <c r="I307" s="16">
        <f t="shared" si="58"/>
        <v>68.624135747166008</v>
      </c>
      <c r="J307" s="13">
        <f t="shared" si="52"/>
        <v>53.27876357349318</v>
      </c>
      <c r="K307" s="13">
        <f t="shared" si="53"/>
        <v>15.345372173672828</v>
      </c>
      <c r="L307" s="13">
        <f t="shared" si="54"/>
        <v>0</v>
      </c>
      <c r="M307" s="13">
        <f t="shared" si="59"/>
        <v>1.5836375487085874E-11</v>
      </c>
      <c r="N307" s="13">
        <f t="shared" si="55"/>
        <v>9.8185528019932415E-12</v>
      </c>
      <c r="O307" s="13">
        <f t="shared" si="56"/>
        <v>5.2830024873099468</v>
      </c>
      <c r="Q307" s="41">
        <v>17.458027573550488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35.058122428819424</v>
      </c>
      <c r="G308" s="13">
        <f t="shared" si="50"/>
        <v>0.12610931621521318</v>
      </c>
      <c r="H308" s="13">
        <f t="shared" si="51"/>
        <v>34.93201311260421</v>
      </c>
      <c r="I308" s="16">
        <f t="shared" si="58"/>
        <v>50.277385286277038</v>
      </c>
      <c r="J308" s="13">
        <f t="shared" si="52"/>
        <v>41.329750379594884</v>
      </c>
      <c r="K308" s="13">
        <f t="shared" si="53"/>
        <v>8.9476349066821541</v>
      </c>
      <c r="L308" s="13">
        <f t="shared" si="54"/>
        <v>0</v>
      </c>
      <c r="M308" s="13">
        <f t="shared" si="59"/>
        <v>6.0178226850926324E-12</v>
      </c>
      <c r="N308" s="13">
        <f t="shared" si="55"/>
        <v>3.731050064757432E-12</v>
      </c>
      <c r="O308" s="13">
        <f t="shared" si="56"/>
        <v>0.12610931621894422</v>
      </c>
      <c r="Q308" s="41">
        <v>15.285775170919401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84.055102531437512</v>
      </c>
      <c r="G309" s="13">
        <f t="shared" si="50"/>
        <v>7.1988775499330604</v>
      </c>
      <c r="H309" s="13">
        <f t="shared" si="51"/>
        <v>76.856224981504454</v>
      </c>
      <c r="I309" s="16">
        <f t="shared" si="58"/>
        <v>85.803859888186608</v>
      </c>
      <c r="J309" s="13">
        <f t="shared" si="52"/>
        <v>49.817010370015126</v>
      </c>
      <c r="K309" s="13">
        <f t="shared" si="53"/>
        <v>35.986849518171482</v>
      </c>
      <c r="L309" s="13">
        <f t="shared" si="54"/>
        <v>0</v>
      </c>
      <c r="M309" s="13">
        <f t="shared" si="59"/>
        <v>2.2867726203352004E-12</v>
      </c>
      <c r="N309" s="13">
        <f t="shared" si="55"/>
        <v>1.4177990246078242E-12</v>
      </c>
      <c r="O309" s="13">
        <f t="shared" si="56"/>
        <v>7.1988775499344779</v>
      </c>
      <c r="Q309" s="41">
        <v>12.81494499771245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15.11919761419483</v>
      </c>
      <c r="G310" s="13">
        <f t="shared" si="50"/>
        <v>0</v>
      </c>
      <c r="H310" s="13">
        <f t="shared" si="51"/>
        <v>15.11919761419483</v>
      </c>
      <c r="I310" s="16">
        <f t="shared" si="58"/>
        <v>51.106047132366314</v>
      </c>
      <c r="J310" s="13">
        <f t="shared" si="52"/>
        <v>38.08586500873573</v>
      </c>
      <c r="K310" s="13">
        <f t="shared" si="53"/>
        <v>13.020182123630583</v>
      </c>
      <c r="L310" s="13">
        <f t="shared" si="54"/>
        <v>0</v>
      </c>
      <c r="M310" s="13">
        <f t="shared" si="59"/>
        <v>8.689735957273762E-13</v>
      </c>
      <c r="N310" s="13">
        <f t="shared" si="55"/>
        <v>5.3876362935097324E-13</v>
      </c>
      <c r="O310" s="13">
        <f t="shared" si="56"/>
        <v>5.3876362935097324E-13</v>
      </c>
      <c r="Q310" s="41">
        <v>11.804290593548391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0.72735691076617537</v>
      </c>
      <c r="G311" s="13">
        <f t="shared" si="50"/>
        <v>0</v>
      </c>
      <c r="H311" s="13">
        <f t="shared" si="51"/>
        <v>0.72735691076617537</v>
      </c>
      <c r="I311" s="16">
        <f t="shared" si="58"/>
        <v>13.747539034396759</v>
      </c>
      <c r="J311" s="13">
        <f t="shared" si="52"/>
        <v>13.488322354480234</v>
      </c>
      <c r="K311" s="13">
        <f t="shared" si="53"/>
        <v>0.25921667991652519</v>
      </c>
      <c r="L311" s="13">
        <f t="shared" si="54"/>
        <v>0</v>
      </c>
      <c r="M311" s="13">
        <f t="shared" si="59"/>
        <v>3.3020996637640296E-13</v>
      </c>
      <c r="N311" s="13">
        <f t="shared" si="55"/>
        <v>2.0473017915336983E-13</v>
      </c>
      <c r="O311" s="13">
        <f t="shared" si="56"/>
        <v>2.0473017915336983E-13</v>
      </c>
      <c r="Q311" s="41">
        <v>14.72242416364147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31.99410722670768</v>
      </c>
      <c r="G312" s="13">
        <f t="shared" si="50"/>
        <v>0</v>
      </c>
      <c r="H312" s="13">
        <f t="shared" si="51"/>
        <v>31.99410722670768</v>
      </c>
      <c r="I312" s="16">
        <f t="shared" si="58"/>
        <v>32.253323906624203</v>
      </c>
      <c r="J312" s="13">
        <f t="shared" si="52"/>
        <v>29.277876476085698</v>
      </c>
      <c r="K312" s="13">
        <f t="shared" si="53"/>
        <v>2.9754474305385052</v>
      </c>
      <c r="L312" s="13">
        <f t="shared" si="54"/>
        <v>0</v>
      </c>
      <c r="M312" s="13">
        <f t="shared" si="59"/>
        <v>1.2547978722303312E-13</v>
      </c>
      <c r="N312" s="13">
        <f t="shared" si="55"/>
        <v>7.7797468078280531E-14</v>
      </c>
      <c r="O312" s="13">
        <f t="shared" si="56"/>
        <v>7.7797468078280531E-14</v>
      </c>
      <c r="Q312" s="41">
        <v>14.72273394215275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22.737140818476899</v>
      </c>
      <c r="G313" s="13">
        <f t="shared" si="50"/>
        <v>0</v>
      </c>
      <c r="H313" s="13">
        <f t="shared" si="51"/>
        <v>22.737140818476899</v>
      </c>
      <c r="I313" s="16">
        <f t="shared" si="58"/>
        <v>25.712588249015404</v>
      </c>
      <c r="J313" s="13">
        <f t="shared" si="52"/>
        <v>24.504601872797174</v>
      </c>
      <c r="K313" s="13">
        <f t="shared" si="53"/>
        <v>1.2079863762182299</v>
      </c>
      <c r="L313" s="13">
        <f t="shared" si="54"/>
        <v>0</v>
      </c>
      <c r="M313" s="13">
        <f t="shared" si="59"/>
        <v>4.7682319144752591E-14</v>
      </c>
      <c r="N313" s="13">
        <f t="shared" si="55"/>
        <v>2.9563037869746605E-14</v>
      </c>
      <c r="O313" s="13">
        <f t="shared" si="56"/>
        <v>2.9563037869746605E-14</v>
      </c>
      <c r="Q313" s="41">
        <v>16.83385730230825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77.80014812894764</v>
      </c>
      <c r="G314" s="13">
        <f t="shared" si="50"/>
        <v>6.2959679683909098</v>
      </c>
      <c r="H314" s="13">
        <f t="shared" si="51"/>
        <v>71.504180160556729</v>
      </c>
      <c r="I314" s="16">
        <f t="shared" si="58"/>
        <v>72.712166536774959</v>
      </c>
      <c r="J314" s="13">
        <f t="shared" si="52"/>
        <v>53.834883398533641</v>
      </c>
      <c r="K314" s="13">
        <f t="shared" si="53"/>
        <v>18.877283138241317</v>
      </c>
      <c r="L314" s="13">
        <f t="shared" si="54"/>
        <v>0</v>
      </c>
      <c r="M314" s="13">
        <f t="shared" si="59"/>
        <v>1.8119281275005986E-14</v>
      </c>
      <c r="N314" s="13">
        <f t="shared" si="55"/>
        <v>1.1233954390503711E-14</v>
      </c>
      <c r="O314" s="13">
        <f t="shared" si="56"/>
        <v>6.2959679683909213</v>
      </c>
      <c r="Q314" s="41">
        <v>16.69110289479703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5.0134447781109772</v>
      </c>
      <c r="G315" s="13">
        <f t="shared" si="50"/>
        <v>0</v>
      </c>
      <c r="H315" s="13">
        <f t="shared" si="51"/>
        <v>5.0134447781109772</v>
      </c>
      <c r="I315" s="16">
        <f t="shared" si="58"/>
        <v>23.890727916352294</v>
      </c>
      <c r="J315" s="13">
        <f t="shared" si="52"/>
        <v>23.3425506075885</v>
      </c>
      <c r="K315" s="13">
        <f t="shared" si="53"/>
        <v>0.548177308763794</v>
      </c>
      <c r="L315" s="13">
        <f t="shared" si="54"/>
        <v>0</v>
      </c>
      <c r="M315" s="13">
        <f t="shared" si="59"/>
        <v>6.8853268845022753E-15</v>
      </c>
      <c r="N315" s="13">
        <f t="shared" si="55"/>
        <v>4.2689026683914108E-15</v>
      </c>
      <c r="O315" s="13">
        <f t="shared" si="56"/>
        <v>4.2689026683914108E-15</v>
      </c>
      <c r="Q315" s="41">
        <v>21.127163733299479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0.81273101050922281</v>
      </c>
      <c r="G316" s="13">
        <f t="shared" si="50"/>
        <v>0</v>
      </c>
      <c r="H316" s="13">
        <f t="shared" si="51"/>
        <v>0.81273101050922281</v>
      </c>
      <c r="I316" s="16">
        <f t="shared" si="58"/>
        <v>1.3609083192730167</v>
      </c>
      <c r="J316" s="13">
        <f t="shared" si="52"/>
        <v>1.3608043990185057</v>
      </c>
      <c r="K316" s="13">
        <f t="shared" si="53"/>
        <v>1.0392025451100295E-4</v>
      </c>
      <c r="L316" s="13">
        <f t="shared" si="54"/>
        <v>0</v>
      </c>
      <c r="M316" s="13">
        <f t="shared" si="59"/>
        <v>2.6164242161108645E-15</v>
      </c>
      <c r="N316" s="13">
        <f t="shared" si="55"/>
        <v>1.622183013988736E-15</v>
      </c>
      <c r="O316" s="13">
        <f t="shared" si="56"/>
        <v>1.622183013988736E-15</v>
      </c>
      <c r="Q316" s="41">
        <v>21.19421804227747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0.1188840321368262</v>
      </c>
      <c r="G317" s="18">
        <f t="shared" si="50"/>
        <v>0</v>
      </c>
      <c r="H317" s="18">
        <f t="shared" si="51"/>
        <v>0.1188840321368262</v>
      </c>
      <c r="I317" s="17">
        <f t="shared" si="58"/>
        <v>0.11898795239133721</v>
      </c>
      <c r="J317" s="18">
        <f t="shared" si="52"/>
        <v>0.11898791625353036</v>
      </c>
      <c r="K317" s="18">
        <f t="shared" si="53"/>
        <v>3.6137806844194209E-8</v>
      </c>
      <c r="L317" s="18">
        <f t="shared" si="54"/>
        <v>0</v>
      </c>
      <c r="M317" s="18">
        <f t="shared" si="59"/>
        <v>9.9424120212212847E-16</v>
      </c>
      <c r="N317" s="18">
        <f t="shared" si="55"/>
        <v>6.1642954531571961E-16</v>
      </c>
      <c r="O317" s="18">
        <f t="shared" si="56"/>
        <v>6.1642954531571961E-16</v>
      </c>
      <c r="P317" s="3"/>
      <c r="Q317" s="42">
        <v>25.854813000000011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6.2053318954898344</v>
      </c>
      <c r="G318" s="13">
        <f t="shared" si="50"/>
        <v>0</v>
      </c>
      <c r="H318" s="13">
        <f t="shared" si="51"/>
        <v>6.2053318954898344</v>
      </c>
      <c r="I318" s="16">
        <f t="shared" si="58"/>
        <v>6.205331931627641</v>
      </c>
      <c r="J318" s="13">
        <f t="shared" si="52"/>
        <v>6.1955436537909669</v>
      </c>
      <c r="K318" s="13">
        <f t="shared" si="53"/>
        <v>9.7882778366740197E-3</v>
      </c>
      <c r="L318" s="13">
        <f t="shared" si="54"/>
        <v>0</v>
      </c>
      <c r="M318" s="13">
        <f t="shared" si="59"/>
        <v>3.7781165680640886E-16</v>
      </c>
      <c r="N318" s="13">
        <f t="shared" si="55"/>
        <v>2.3424322721997351E-16</v>
      </c>
      <c r="O318" s="13">
        <f t="shared" si="56"/>
        <v>2.3424322721997351E-16</v>
      </c>
      <c r="Q318" s="41">
        <v>21.22389698596762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64.950595021204407</v>
      </c>
      <c r="G319" s="13">
        <f t="shared" si="50"/>
        <v>4.4411207747970209</v>
      </c>
      <c r="H319" s="13">
        <f t="shared" si="51"/>
        <v>60.509474246407386</v>
      </c>
      <c r="I319" s="16">
        <f t="shared" si="58"/>
        <v>60.519262524244063</v>
      </c>
      <c r="J319" s="13">
        <f t="shared" si="52"/>
        <v>51.681446727215828</v>
      </c>
      <c r="K319" s="13">
        <f t="shared" si="53"/>
        <v>8.8378157970282345</v>
      </c>
      <c r="L319" s="13">
        <f t="shared" si="54"/>
        <v>0</v>
      </c>
      <c r="M319" s="13">
        <f t="shared" si="59"/>
        <v>1.4356842958643535E-16</v>
      </c>
      <c r="N319" s="13">
        <f t="shared" si="55"/>
        <v>8.9012426343589913E-17</v>
      </c>
      <c r="O319" s="13">
        <f t="shared" si="56"/>
        <v>4.4411207747970209</v>
      </c>
      <c r="Q319" s="41">
        <v>19.73748021042088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53.977462707294791</v>
      </c>
      <c r="G320" s="13">
        <f t="shared" si="50"/>
        <v>2.8571369967834097</v>
      </c>
      <c r="H320" s="13">
        <f t="shared" si="51"/>
        <v>51.120325710511381</v>
      </c>
      <c r="I320" s="16">
        <f t="shared" si="58"/>
        <v>59.958141507539615</v>
      </c>
      <c r="J320" s="13">
        <f t="shared" si="52"/>
        <v>45.663740381512888</v>
      </c>
      <c r="K320" s="13">
        <f t="shared" si="53"/>
        <v>14.294401126026727</v>
      </c>
      <c r="L320" s="13">
        <f t="shared" si="54"/>
        <v>0</v>
      </c>
      <c r="M320" s="13">
        <f t="shared" si="59"/>
        <v>5.4556003242845439E-17</v>
      </c>
      <c r="N320" s="13">
        <f t="shared" si="55"/>
        <v>3.382472201056417E-17</v>
      </c>
      <c r="O320" s="13">
        <f t="shared" si="56"/>
        <v>2.8571369967834097</v>
      </c>
      <c r="Q320" s="41">
        <v>14.86081908255418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7.210810811</v>
      </c>
      <c r="G321" s="13">
        <f t="shared" si="50"/>
        <v>0</v>
      </c>
      <c r="H321" s="13">
        <f t="shared" si="51"/>
        <v>7.210810811</v>
      </c>
      <c r="I321" s="16">
        <f t="shared" si="58"/>
        <v>21.505211937026729</v>
      </c>
      <c r="J321" s="13">
        <f t="shared" si="52"/>
        <v>20.469529872668581</v>
      </c>
      <c r="K321" s="13">
        <f t="shared" si="53"/>
        <v>1.0356820643581486</v>
      </c>
      <c r="L321" s="13">
        <f t="shared" si="54"/>
        <v>0</v>
      </c>
      <c r="M321" s="13">
        <f t="shared" si="59"/>
        <v>2.0731281232281269E-17</v>
      </c>
      <c r="N321" s="13">
        <f t="shared" si="55"/>
        <v>1.2853394364014387E-17</v>
      </c>
      <c r="O321" s="13">
        <f t="shared" si="56"/>
        <v>1.2853394364014387E-17</v>
      </c>
      <c r="Q321" s="41">
        <v>14.083491093548391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5.1432432429999997</v>
      </c>
      <c r="G322" s="13">
        <f t="shared" si="50"/>
        <v>0</v>
      </c>
      <c r="H322" s="13">
        <f t="shared" si="51"/>
        <v>5.1432432429999997</v>
      </c>
      <c r="I322" s="16">
        <f t="shared" si="58"/>
        <v>6.1789253073581483</v>
      </c>
      <c r="J322" s="13">
        <f t="shared" si="52"/>
        <v>6.1545284645529774</v>
      </c>
      <c r="K322" s="13">
        <f t="shared" si="53"/>
        <v>2.4396842805170849E-2</v>
      </c>
      <c r="L322" s="13">
        <f t="shared" si="54"/>
        <v>0</v>
      </c>
      <c r="M322" s="13">
        <f t="shared" si="59"/>
        <v>7.8778868682668822E-18</v>
      </c>
      <c r="N322" s="13">
        <f t="shared" si="55"/>
        <v>4.8842898583254669E-18</v>
      </c>
      <c r="O322" s="13">
        <f t="shared" si="56"/>
        <v>4.8842898583254669E-18</v>
      </c>
      <c r="Q322" s="41">
        <v>14.62688651914293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53.969147698178922</v>
      </c>
      <c r="G323" s="13">
        <f t="shared" si="50"/>
        <v>2.8559367160270317</v>
      </c>
      <c r="H323" s="13">
        <f t="shared" si="51"/>
        <v>51.113210982151891</v>
      </c>
      <c r="I323" s="16">
        <f t="shared" si="58"/>
        <v>51.137607824957058</v>
      </c>
      <c r="J323" s="13">
        <f t="shared" si="52"/>
        <v>41.627979438870597</v>
      </c>
      <c r="K323" s="13">
        <f t="shared" si="53"/>
        <v>9.5096283860864617</v>
      </c>
      <c r="L323" s="13">
        <f t="shared" si="54"/>
        <v>0</v>
      </c>
      <c r="M323" s="13">
        <f t="shared" si="59"/>
        <v>2.9935970099414153E-18</v>
      </c>
      <c r="N323" s="13">
        <f t="shared" si="55"/>
        <v>1.8560301461636776E-18</v>
      </c>
      <c r="O323" s="13">
        <f t="shared" si="56"/>
        <v>2.8559367160270317</v>
      </c>
      <c r="Q323" s="41">
        <v>15.10525558452893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65.428830553368513</v>
      </c>
      <c r="G324" s="13">
        <f t="shared" si="50"/>
        <v>4.5101546024541808</v>
      </c>
      <c r="H324" s="13">
        <f t="shared" si="51"/>
        <v>60.918675950914334</v>
      </c>
      <c r="I324" s="16">
        <f t="shared" si="58"/>
        <v>70.428304337000796</v>
      </c>
      <c r="J324" s="13">
        <f t="shared" si="52"/>
        <v>50.800865896187851</v>
      </c>
      <c r="K324" s="13">
        <f t="shared" si="53"/>
        <v>19.627438440812945</v>
      </c>
      <c r="L324" s="13">
        <f t="shared" si="54"/>
        <v>0</v>
      </c>
      <c r="M324" s="13">
        <f t="shared" si="59"/>
        <v>1.1375668637777378E-18</v>
      </c>
      <c r="N324" s="13">
        <f t="shared" si="55"/>
        <v>7.0529145554219738E-19</v>
      </c>
      <c r="O324" s="13">
        <f t="shared" si="56"/>
        <v>4.5101546024541808</v>
      </c>
      <c r="Q324" s="41">
        <v>15.43641102250557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6.9057469827974973</v>
      </c>
      <c r="G325" s="13">
        <f t="shared" si="50"/>
        <v>0</v>
      </c>
      <c r="H325" s="13">
        <f t="shared" si="51"/>
        <v>6.9057469827974973</v>
      </c>
      <c r="I325" s="16">
        <f t="shared" si="58"/>
        <v>26.533185423610441</v>
      </c>
      <c r="J325" s="13">
        <f t="shared" si="52"/>
        <v>25.50288551383623</v>
      </c>
      <c r="K325" s="13">
        <f t="shared" si="53"/>
        <v>1.0302999097742109</v>
      </c>
      <c r="L325" s="13">
        <f t="shared" si="54"/>
        <v>0</v>
      </c>
      <c r="M325" s="13">
        <f t="shared" si="59"/>
        <v>4.3227540823554039E-19</v>
      </c>
      <c r="N325" s="13">
        <f t="shared" si="55"/>
        <v>2.6801075310603503E-19</v>
      </c>
      <c r="O325" s="13">
        <f t="shared" si="56"/>
        <v>2.6801075310603503E-19</v>
      </c>
      <c r="Q325" s="41">
        <v>18.719261888052049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18.24933775047969</v>
      </c>
      <c r="G326" s="13">
        <f t="shared" ref="G326:G389" si="61">IF((F326-$J$2)&gt;0,$I$2*(F326-$J$2),0)</f>
        <v>0</v>
      </c>
      <c r="H326" s="13">
        <f t="shared" ref="H326:H389" si="62">F326-G326</f>
        <v>18.24933775047969</v>
      </c>
      <c r="I326" s="16">
        <f t="shared" si="58"/>
        <v>19.279637660253901</v>
      </c>
      <c r="J326" s="13">
        <f t="shared" ref="J326:J389" si="63">I326/SQRT(1+(I326/($K$2*(300+(25*Q326)+0.05*(Q326)^3)))^2)</f>
        <v>19.002566156193296</v>
      </c>
      <c r="K326" s="13">
        <f t="shared" ref="K326:K389" si="64">I326-J326</f>
        <v>0.27707150406060421</v>
      </c>
      <c r="L326" s="13">
        <f t="shared" ref="L326:L389" si="65">IF(K326&gt;$N$2,(K326-$N$2)/$L$2,0)</f>
        <v>0</v>
      </c>
      <c r="M326" s="13">
        <f t="shared" si="59"/>
        <v>1.6426465512950535E-19</v>
      </c>
      <c r="N326" s="13">
        <f t="shared" ref="N326:N389" si="66">$M$2*M326</f>
        <v>1.0184408618029332E-19</v>
      </c>
      <c r="O326" s="13">
        <f t="shared" ref="O326:O389" si="67">N326+G326</f>
        <v>1.0184408618029332E-19</v>
      </c>
      <c r="Q326" s="41">
        <v>21.495828420922741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22.754814240034811</v>
      </c>
      <c r="G327" s="13">
        <f t="shared" si="61"/>
        <v>0</v>
      </c>
      <c r="H327" s="13">
        <f t="shared" si="62"/>
        <v>22.754814240034811</v>
      </c>
      <c r="I327" s="16">
        <f t="shared" ref="I327:I390" si="69">H327+K326-L326</f>
        <v>23.031885744095415</v>
      </c>
      <c r="J327" s="13">
        <f t="shared" si="63"/>
        <v>22.605419555557113</v>
      </c>
      <c r="K327" s="13">
        <f t="shared" si="64"/>
        <v>0.42646618853830276</v>
      </c>
      <c r="L327" s="13">
        <f t="shared" si="65"/>
        <v>0</v>
      </c>
      <c r="M327" s="13">
        <f t="shared" ref="M327:M390" si="70">L327+M326-N326</f>
        <v>6.2420568949212034E-20</v>
      </c>
      <c r="N327" s="13">
        <f t="shared" si="66"/>
        <v>3.8700752748511461E-20</v>
      </c>
      <c r="O327" s="13">
        <f t="shared" si="67"/>
        <v>3.8700752748511461E-20</v>
      </c>
      <c r="Q327" s="41">
        <v>22.174639816707089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2.1073868488154811E-2</v>
      </c>
      <c r="G328" s="13">
        <f t="shared" si="61"/>
        <v>0</v>
      </c>
      <c r="H328" s="13">
        <f t="shared" si="62"/>
        <v>2.1073868488154811E-2</v>
      </c>
      <c r="I328" s="16">
        <f t="shared" si="69"/>
        <v>0.44754005702645755</v>
      </c>
      <c r="J328" s="13">
        <f t="shared" si="63"/>
        <v>0.44753787958643237</v>
      </c>
      <c r="K328" s="13">
        <f t="shared" si="64"/>
        <v>2.1774400251750592E-6</v>
      </c>
      <c r="L328" s="13">
        <f t="shared" si="65"/>
        <v>0</v>
      </c>
      <c r="M328" s="13">
        <f t="shared" si="70"/>
        <v>2.3719816200700573E-20</v>
      </c>
      <c r="N328" s="13">
        <f t="shared" si="66"/>
        <v>1.4706286044434355E-20</v>
      </c>
      <c r="O328" s="13">
        <f t="shared" si="67"/>
        <v>1.4706286044434355E-20</v>
      </c>
      <c r="Q328" s="41">
        <v>24.959075000000009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0.35439928846106489</v>
      </c>
      <c r="G329" s="18">
        <f t="shared" si="61"/>
        <v>0</v>
      </c>
      <c r="H329" s="18">
        <f t="shared" si="62"/>
        <v>0.35439928846106489</v>
      </c>
      <c r="I329" s="17">
        <f t="shared" si="69"/>
        <v>0.35440146590109006</v>
      </c>
      <c r="J329" s="18">
        <f t="shared" si="63"/>
        <v>0.35440024543084009</v>
      </c>
      <c r="K329" s="18">
        <f t="shared" si="64"/>
        <v>1.2204702499740705E-6</v>
      </c>
      <c r="L329" s="18">
        <f t="shared" si="65"/>
        <v>0</v>
      </c>
      <c r="M329" s="18">
        <f t="shared" si="70"/>
        <v>9.0135301562662176E-21</v>
      </c>
      <c r="N329" s="18">
        <f t="shared" si="66"/>
        <v>5.5883886968850547E-21</v>
      </c>
      <c r="O329" s="18">
        <f t="shared" si="67"/>
        <v>5.5883886968850547E-21</v>
      </c>
      <c r="P329" s="3"/>
      <c r="Q329" s="42">
        <v>24.091656010772251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25.992978860827261</v>
      </c>
      <c r="G330" s="13">
        <f t="shared" si="61"/>
        <v>0</v>
      </c>
      <c r="H330" s="13">
        <f t="shared" si="62"/>
        <v>25.992978860827261</v>
      </c>
      <c r="I330" s="16">
        <f t="shared" si="69"/>
        <v>25.99298008129751</v>
      </c>
      <c r="J330" s="13">
        <f t="shared" si="63"/>
        <v>25.366104546317608</v>
      </c>
      <c r="K330" s="13">
        <f t="shared" si="64"/>
        <v>0.62687553497990223</v>
      </c>
      <c r="L330" s="13">
        <f t="shared" si="65"/>
        <v>0</v>
      </c>
      <c r="M330" s="13">
        <f t="shared" si="70"/>
        <v>3.4251414593811629E-21</v>
      </c>
      <c r="N330" s="13">
        <f t="shared" si="66"/>
        <v>2.1235877048163211E-21</v>
      </c>
      <c r="O330" s="13">
        <f t="shared" si="67"/>
        <v>2.1235877048163211E-21</v>
      </c>
      <c r="Q330" s="41">
        <v>21.95513183816799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35.770723363966809</v>
      </c>
      <c r="G331" s="13">
        <f t="shared" si="61"/>
        <v>0.22897404883490274</v>
      </c>
      <c r="H331" s="13">
        <f t="shared" si="62"/>
        <v>35.541749315131909</v>
      </c>
      <c r="I331" s="16">
        <f t="shared" si="69"/>
        <v>36.168624850111811</v>
      </c>
      <c r="J331" s="13">
        <f t="shared" si="63"/>
        <v>34.295424843465604</v>
      </c>
      <c r="K331" s="13">
        <f t="shared" si="64"/>
        <v>1.8732000066462078</v>
      </c>
      <c r="L331" s="13">
        <f t="shared" si="65"/>
        <v>0</v>
      </c>
      <c r="M331" s="13">
        <f t="shared" si="70"/>
        <v>1.3015537545648418E-21</v>
      </c>
      <c r="N331" s="13">
        <f t="shared" si="66"/>
        <v>8.0696332783020196E-22</v>
      </c>
      <c r="O331" s="13">
        <f t="shared" si="67"/>
        <v>0.22897404883490274</v>
      </c>
      <c r="Q331" s="41">
        <v>20.915631906742028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55.345309819822774</v>
      </c>
      <c r="G332" s="13">
        <f t="shared" si="61"/>
        <v>3.0545872393454743</v>
      </c>
      <c r="H332" s="13">
        <f t="shared" si="62"/>
        <v>52.290722580477301</v>
      </c>
      <c r="I332" s="16">
        <f t="shared" si="69"/>
        <v>54.163922587123508</v>
      </c>
      <c r="J332" s="13">
        <f t="shared" si="63"/>
        <v>43.448210206714293</v>
      </c>
      <c r="K332" s="13">
        <f t="shared" si="64"/>
        <v>10.715712380409215</v>
      </c>
      <c r="L332" s="13">
        <f t="shared" si="65"/>
        <v>0</v>
      </c>
      <c r="M332" s="13">
        <f t="shared" si="70"/>
        <v>4.9459042673463987E-22</v>
      </c>
      <c r="N332" s="13">
        <f t="shared" si="66"/>
        <v>3.0664606457547672E-22</v>
      </c>
      <c r="O332" s="13">
        <f t="shared" si="67"/>
        <v>3.0545872393454743</v>
      </c>
      <c r="Q332" s="41">
        <v>15.322171601655629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21.326432260712991</v>
      </c>
      <c r="G333" s="13">
        <f t="shared" si="61"/>
        <v>0</v>
      </c>
      <c r="H333" s="13">
        <f t="shared" si="62"/>
        <v>21.326432260712991</v>
      </c>
      <c r="I333" s="16">
        <f t="shared" si="69"/>
        <v>32.042144641122206</v>
      </c>
      <c r="J333" s="13">
        <f t="shared" si="63"/>
        <v>28.229949120833751</v>
      </c>
      <c r="K333" s="13">
        <f t="shared" si="64"/>
        <v>3.812195520288455</v>
      </c>
      <c r="L333" s="13">
        <f t="shared" si="65"/>
        <v>0</v>
      </c>
      <c r="M333" s="13">
        <f t="shared" si="70"/>
        <v>1.8794436215916315E-22</v>
      </c>
      <c r="N333" s="13">
        <f t="shared" si="66"/>
        <v>1.1652550453868114E-22</v>
      </c>
      <c r="O333" s="13">
        <f t="shared" si="67"/>
        <v>1.1652550453868114E-22</v>
      </c>
      <c r="Q333" s="41">
        <v>12.44865303368455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8.0110454654961281</v>
      </c>
      <c r="G334" s="13">
        <f t="shared" si="61"/>
        <v>0</v>
      </c>
      <c r="H334" s="13">
        <f t="shared" si="62"/>
        <v>8.0110454654961281</v>
      </c>
      <c r="I334" s="16">
        <f t="shared" si="69"/>
        <v>11.823240985784583</v>
      </c>
      <c r="J334" s="13">
        <f t="shared" si="63"/>
        <v>11.607494166768657</v>
      </c>
      <c r="K334" s="13">
        <f t="shared" si="64"/>
        <v>0.21574681901592641</v>
      </c>
      <c r="L334" s="13">
        <f t="shared" si="65"/>
        <v>0</v>
      </c>
      <c r="M334" s="13">
        <f t="shared" si="70"/>
        <v>7.1418857620482006E-23</v>
      </c>
      <c r="N334" s="13">
        <f t="shared" si="66"/>
        <v>4.4279691724698842E-23</v>
      </c>
      <c r="O334" s="13">
        <f t="shared" si="67"/>
        <v>4.4279691724698842E-23</v>
      </c>
      <c r="Q334" s="41">
        <v>12.779949593548389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18.26140320936943</v>
      </c>
      <c r="G335" s="13">
        <f t="shared" si="61"/>
        <v>0</v>
      </c>
      <c r="H335" s="13">
        <f t="shared" si="62"/>
        <v>18.26140320936943</v>
      </c>
      <c r="I335" s="16">
        <f t="shared" si="69"/>
        <v>18.477150028385356</v>
      </c>
      <c r="J335" s="13">
        <f t="shared" si="63"/>
        <v>17.769218890122477</v>
      </c>
      <c r="K335" s="13">
        <f t="shared" si="64"/>
        <v>0.70793113826287879</v>
      </c>
      <c r="L335" s="13">
        <f t="shared" si="65"/>
        <v>0</v>
      </c>
      <c r="M335" s="13">
        <f t="shared" si="70"/>
        <v>2.7139165895783163E-23</v>
      </c>
      <c r="N335" s="13">
        <f t="shared" si="66"/>
        <v>1.6826282855385562E-23</v>
      </c>
      <c r="O335" s="13">
        <f t="shared" si="67"/>
        <v>1.6826282855385562E-23</v>
      </c>
      <c r="Q335" s="41">
        <v>13.65424379368995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35.053494847754067</v>
      </c>
      <c r="G336" s="13">
        <f t="shared" si="61"/>
        <v>0.12544131977360676</v>
      </c>
      <c r="H336" s="13">
        <f t="shared" si="62"/>
        <v>34.92805352798046</v>
      </c>
      <c r="I336" s="16">
        <f t="shared" si="69"/>
        <v>35.635984666243338</v>
      </c>
      <c r="J336" s="13">
        <f t="shared" si="63"/>
        <v>30.979225265072085</v>
      </c>
      <c r="K336" s="13">
        <f t="shared" si="64"/>
        <v>4.6567594011712536</v>
      </c>
      <c r="L336" s="13">
        <f t="shared" si="65"/>
        <v>0</v>
      </c>
      <c r="M336" s="13">
        <f t="shared" si="70"/>
        <v>1.0312883040397601E-23</v>
      </c>
      <c r="N336" s="13">
        <f t="shared" si="66"/>
        <v>6.3939874850465128E-24</v>
      </c>
      <c r="O336" s="13">
        <f t="shared" si="67"/>
        <v>0.12544131977360676</v>
      </c>
      <c r="Q336" s="41">
        <v>13.167210753968289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28.129897057982841</v>
      </c>
      <c r="G337" s="13">
        <f t="shared" si="61"/>
        <v>0</v>
      </c>
      <c r="H337" s="13">
        <f t="shared" si="62"/>
        <v>28.129897057982841</v>
      </c>
      <c r="I337" s="16">
        <f t="shared" si="69"/>
        <v>32.786656459154095</v>
      </c>
      <c r="J337" s="13">
        <f t="shared" si="63"/>
        <v>29.969950599796718</v>
      </c>
      <c r="K337" s="13">
        <f t="shared" si="64"/>
        <v>2.8167058593573771</v>
      </c>
      <c r="L337" s="13">
        <f t="shared" si="65"/>
        <v>0</v>
      </c>
      <c r="M337" s="13">
        <f t="shared" si="70"/>
        <v>3.9188955553510885E-24</v>
      </c>
      <c r="N337" s="13">
        <f t="shared" si="66"/>
        <v>2.4297152443176747E-24</v>
      </c>
      <c r="O337" s="13">
        <f t="shared" si="67"/>
        <v>2.4297152443176747E-24</v>
      </c>
      <c r="Q337" s="41">
        <v>15.545173678553899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32.997361676103893</v>
      </c>
      <c r="G338" s="13">
        <f t="shared" si="61"/>
        <v>0</v>
      </c>
      <c r="H338" s="13">
        <f t="shared" si="62"/>
        <v>32.997361676103893</v>
      </c>
      <c r="I338" s="16">
        <f t="shared" si="69"/>
        <v>35.81406753546127</v>
      </c>
      <c r="J338" s="13">
        <f t="shared" si="63"/>
        <v>32.981582497924279</v>
      </c>
      <c r="K338" s="13">
        <f t="shared" si="64"/>
        <v>2.8324850375369905</v>
      </c>
      <c r="L338" s="13">
        <f t="shared" si="65"/>
        <v>0</v>
      </c>
      <c r="M338" s="13">
        <f t="shared" si="70"/>
        <v>1.4891803110334138E-24</v>
      </c>
      <c r="N338" s="13">
        <f t="shared" si="66"/>
        <v>9.2329179284071655E-25</v>
      </c>
      <c r="O338" s="13">
        <f t="shared" si="67"/>
        <v>9.2329179284071655E-25</v>
      </c>
      <c r="Q338" s="41">
        <v>17.4719176001636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16.89638562619346</v>
      </c>
      <c r="G339" s="13">
        <f t="shared" si="61"/>
        <v>0</v>
      </c>
      <c r="H339" s="13">
        <f t="shared" si="62"/>
        <v>16.89638562619346</v>
      </c>
      <c r="I339" s="16">
        <f t="shared" si="69"/>
        <v>19.728870663730451</v>
      </c>
      <c r="J339" s="13">
        <f t="shared" si="63"/>
        <v>19.507190160373121</v>
      </c>
      <c r="K339" s="13">
        <f t="shared" si="64"/>
        <v>0.22168050335733014</v>
      </c>
      <c r="L339" s="13">
        <f t="shared" si="65"/>
        <v>0</v>
      </c>
      <c r="M339" s="13">
        <f t="shared" si="70"/>
        <v>5.6588851819269724E-25</v>
      </c>
      <c r="N339" s="13">
        <f t="shared" si="66"/>
        <v>3.5085088127947231E-25</v>
      </c>
      <c r="O339" s="13">
        <f t="shared" si="67"/>
        <v>3.5085088127947231E-25</v>
      </c>
      <c r="Q339" s="41">
        <v>23.602881000000011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7.8730953198827933</v>
      </c>
      <c r="G340" s="13">
        <f t="shared" si="61"/>
        <v>0</v>
      </c>
      <c r="H340" s="13">
        <f t="shared" si="62"/>
        <v>7.8730953198827933</v>
      </c>
      <c r="I340" s="16">
        <f t="shared" si="69"/>
        <v>8.0947758232401235</v>
      </c>
      <c r="J340" s="13">
        <f t="shared" si="63"/>
        <v>8.081158604888385</v>
      </c>
      <c r="K340" s="13">
        <f t="shared" si="64"/>
        <v>1.3617218351738458E-2</v>
      </c>
      <c r="L340" s="13">
        <f t="shared" si="65"/>
        <v>0</v>
      </c>
      <c r="M340" s="13">
        <f t="shared" si="70"/>
        <v>2.1503763691322493E-25</v>
      </c>
      <c r="N340" s="13">
        <f t="shared" si="66"/>
        <v>1.3332333488619944E-25</v>
      </c>
      <c r="O340" s="13">
        <f t="shared" si="67"/>
        <v>1.3332333488619944E-25</v>
      </c>
      <c r="Q340" s="41">
        <v>24.54422708199052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0.28513582200858001</v>
      </c>
      <c r="G341" s="18">
        <f t="shared" si="61"/>
        <v>0</v>
      </c>
      <c r="H341" s="18">
        <f t="shared" si="62"/>
        <v>0.28513582200858001</v>
      </c>
      <c r="I341" s="17">
        <f t="shared" si="69"/>
        <v>0.29875304036031847</v>
      </c>
      <c r="J341" s="18">
        <f t="shared" si="63"/>
        <v>0.2987522488207503</v>
      </c>
      <c r="K341" s="18">
        <f t="shared" si="64"/>
        <v>7.9153956816790938E-7</v>
      </c>
      <c r="L341" s="18">
        <f t="shared" si="65"/>
        <v>0</v>
      </c>
      <c r="M341" s="18">
        <f t="shared" si="70"/>
        <v>8.1714302027025485E-26</v>
      </c>
      <c r="N341" s="18">
        <f t="shared" si="66"/>
        <v>5.0662867256755799E-26</v>
      </c>
      <c r="O341" s="18">
        <f t="shared" si="67"/>
        <v>5.0662867256755799E-26</v>
      </c>
      <c r="P341" s="3"/>
      <c r="Q341" s="42">
        <v>23.524970702849501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6.1645418552787117</v>
      </c>
      <c r="G342" s="13">
        <f t="shared" si="61"/>
        <v>0</v>
      </c>
      <c r="H342" s="13">
        <f t="shared" si="62"/>
        <v>6.1645418552787117</v>
      </c>
      <c r="I342" s="16">
        <f t="shared" si="69"/>
        <v>6.1645426468182798</v>
      </c>
      <c r="J342" s="13">
        <f t="shared" si="63"/>
        <v>6.1573729900803684</v>
      </c>
      <c r="K342" s="13">
        <f t="shared" si="64"/>
        <v>7.1696567379113674E-3</v>
      </c>
      <c r="L342" s="13">
        <f t="shared" si="65"/>
        <v>0</v>
      </c>
      <c r="M342" s="13">
        <f t="shared" si="70"/>
        <v>3.1051434770269687E-26</v>
      </c>
      <c r="N342" s="13">
        <f t="shared" si="66"/>
        <v>1.9251889557567206E-26</v>
      </c>
      <c r="O342" s="13">
        <f t="shared" si="67"/>
        <v>1.9251889557567206E-26</v>
      </c>
      <c r="Q342" s="41">
        <v>23.295156879504869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36.305835766050038</v>
      </c>
      <c r="G343" s="13">
        <f t="shared" si="61"/>
        <v>0.30621811553036182</v>
      </c>
      <c r="H343" s="13">
        <f t="shared" si="62"/>
        <v>35.999617650519674</v>
      </c>
      <c r="I343" s="16">
        <f t="shared" si="69"/>
        <v>36.006787307257582</v>
      </c>
      <c r="J343" s="13">
        <f t="shared" si="63"/>
        <v>33.420356957860079</v>
      </c>
      <c r="K343" s="13">
        <f t="shared" si="64"/>
        <v>2.5864303493975029</v>
      </c>
      <c r="L343" s="13">
        <f t="shared" si="65"/>
        <v>0</v>
      </c>
      <c r="M343" s="13">
        <f t="shared" si="70"/>
        <v>1.179954521270248E-26</v>
      </c>
      <c r="N343" s="13">
        <f t="shared" si="66"/>
        <v>7.3157180318755373E-27</v>
      </c>
      <c r="O343" s="13">
        <f t="shared" si="67"/>
        <v>0.30621811553036182</v>
      </c>
      <c r="Q343" s="41">
        <v>18.313578155100259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15.603988544828781</v>
      </c>
      <c r="G344" s="13">
        <f t="shared" si="61"/>
        <v>0</v>
      </c>
      <c r="H344" s="13">
        <f t="shared" si="62"/>
        <v>15.603988544828781</v>
      </c>
      <c r="I344" s="16">
        <f t="shared" si="69"/>
        <v>18.190418894226283</v>
      </c>
      <c r="J344" s="13">
        <f t="shared" si="63"/>
        <v>17.627365628568082</v>
      </c>
      <c r="K344" s="13">
        <f t="shared" si="64"/>
        <v>0.56305326565820124</v>
      </c>
      <c r="L344" s="13">
        <f t="shared" si="65"/>
        <v>0</v>
      </c>
      <c r="M344" s="13">
        <f t="shared" si="70"/>
        <v>4.4838271808269431E-27</v>
      </c>
      <c r="N344" s="13">
        <f t="shared" si="66"/>
        <v>2.7799728521127046E-27</v>
      </c>
      <c r="O344" s="13">
        <f t="shared" si="67"/>
        <v>2.7799728521127046E-27</v>
      </c>
      <c r="Q344" s="41">
        <v>15.05090273701035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69.6323675729369</v>
      </c>
      <c r="G345" s="13">
        <f t="shared" si="61"/>
        <v>5.116939817359123</v>
      </c>
      <c r="H345" s="13">
        <f t="shared" si="62"/>
        <v>64.515427755577775</v>
      </c>
      <c r="I345" s="16">
        <f t="shared" si="69"/>
        <v>65.078481021235973</v>
      </c>
      <c r="J345" s="13">
        <f t="shared" si="63"/>
        <v>43.681387340930328</v>
      </c>
      <c r="K345" s="13">
        <f t="shared" si="64"/>
        <v>21.397093680305645</v>
      </c>
      <c r="L345" s="13">
        <f t="shared" si="65"/>
        <v>0</v>
      </c>
      <c r="M345" s="13">
        <f t="shared" si="70"/>
        <v>1.7038543287142385E-27</v>
      </c>
      <c r="N345" s="13">
        <f t="shared" si="66"/>
        <v>1.0563896838028278E-27</v>
      </c>
      <c r="O345" s="13">
        <f t="shared" si="67"/>
        <v>5.116939817359123</v>
      </c>
      <c r="Q345" s="41">
        <v>12.263954484087471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24.838452771975572</v>
      </c>
      <c r="G346" s="13">
        <f t="shared" si="61"/>
        <v>0</v>
      </c>
      <c r="H346" s="13">
        <f t="shared" si="62"/>
        <v>24.838452771975572</v>
      </c>
      <c r="I346" s="16">
        <f t="shared" si="69"/>
        <v>46.235546452281213</v>
      </c>
      <c r="J346" s="13">
        <f t="shared" si="63"/>
        <v>36.290719870688754</v>
      </c>
      <c r="K346" s="13">
        <f t="shared" si="64"/>
        <v>9.9448265815924586</v>
      </c>
      <c r="L346" s="13">
        <f t="shared" si="65"/>
        <v>0</v>
      </c>
      <c r="M346" s="13">
        <f t="shared" si="70"/>
        <v>6.4746464491141065E-28</v>
      </c>
      <c r="N346" s="13">
        <f t="shared" si="66"/>
        <v>4.014280798450746E-28</v>
      </c>
      <c r="O346" s="13">
        <f t="shared" si="67"/>
        <v>4.014280798450746E-28</v>
      </c>
      <c r="Q346" s="41">
        <v>12.17442190770743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20.273893726243191</v>
      </c>
      <c r="G347" s="13">
        <f t="shared" si="61"/>
        <v>0</v>
      </c>
      <c r="H347" s="13">
        <f t="shared" si="62"/>
        <v>20.273893726243191</v>
      </c>
      <c r="I347" s="16">
        <f t="shared" si="69"/>
        <v>30.21872030783565</v>
      </c>
      <c r="J347" s="13">
        <f t="shared" si="63"/>
        <v>27.051189327881406</v>
      </c>
      <c r="K347" s="13">
        <f t="shared" si="64"/>
        <v>3.1675309799542433</v>
      </c>
      <c r="L347" s="13">
        <f t="shared" si="65"/>
        <v>0</v>
      </c>
      <c r="M347" s="13">
        <f t="shared" si="70"/>
        <v>2.4603656506633605E-28</v>
      </c>
      <c r="N347" s="13">
        <f t="shared" si="66"/>
        <v>1.5254267034112836E-28</v>
      </c>
      <c r="O347" s="13">
        <f t="shared" si="67"/>
        <v>1.5254267034112836E-28</v>
      </c>
      <c r="Q347" s="41">
        <v>12.696709593548389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31.670719232858229</v>
      </c>
      <c r="G348" s="13">
        <f t="shared" si="61"/>
        <v>0</v>
      </c>
      <c r="H348" s="13">
        <f t="shared" si="62"/>
        <v>31.670719232858229</v>
      </c>
      <c r="I348" s="16">
        <f t="shared" si="69"/>
        <v>34.838250212812468</v>
      </c>
      <c r="J348" s="13">
        <f t="shared" si="63"/>
        <v>30.959292111596138</v>
      </c>
      <c r="K348" s="13">
        <f t="shared" si="64"/>
        <v>3.8789581012163303</v>
      </c>
      <c r="L348" s="13">
        <f t="shared" si="65"/>
        <v>0</v>
      </c>
      <c r="M348" s="13">
        <f t="shared" si="70"/>
        <v>9.3493894725207692E-29</v>
      </c>
      <c r="N348" s="13">
        <f t="shared" si="66"/>
        <v>5.7966214729628764E-29</v>
      </c>
      <c r="O348" s="13">
        <f t="shared" si="67"/>
        <v>5.7966214729628764E-29</v>
      </c>
      <c r="Q348" s="41">
        <v>14.24456778116499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24.38785186969724</v>
      </c>
      <c r="G349" s="13">
        <f t="shared" si="61"/>
        <v>0</v>
      </c>
      <c r="H349" s="13">
        <f t="shared" si="62"/>
        <v>24.38785186969724</v>
      </c>
      <c r="I349" s="16">
        <f t="shared" si="69"/>
        <v>28.26680997091357</v>
      </c>
      <c r="J349" s="13">
        <f t="shared" si="63"/>
        <v>26.587091592401723</v>
      </c>
      <c r="K349" s="13">
        <f t="shared" si="64"/>
        <v>1.679718378511847</v>
      </c>
      <c r="L349" s="13">
        <f t="shared" si="65"/>
        <v>0</v>
      </c>
      <c r="M349" s="13">
        <f t="shared" si="70"/>
        <v>3.5527679995578928E-29</v>
      </c>
      <c r="N349" s="13">
        <f t="shared" si="66"/>
        <v>2.2027161597258934E-29</v>
      </c>
      <c r="O349" s="13">
        <f t="shared" si="67"/>
        <v>2.2027161597258934E-29</v>
      </c>
      <c r="Q349" s="41">
        <v>16.368340103720481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48.971662681014763</v>
      </c>
      <c r="G350" s="13">
        <f t="shared" si="61"/>
        <v>2.1345442301258264</v>
      </c>
      <c r="H350" s="13">
        <f t="shared" si="62"/>
        <v>46.837118450888937</v>
      </c>
      <c r="I350" s="16">
        <f t="shared" si="69"/>
        <v>48.516836829400788</v>
      </c>
      <c r="J350" s="13">
        <f t="shared" si="63"/>
        <v>42.666911029120463</v>
      </c>
      <c r="K350" s="13">
        <f t="shared" si="64"/>
        <v>5.8499258002803245</v>
      </c>
      <c r="L350" s="13">
        <f t="shared" si="65"/>
        <v>0</v>
      </c>
      <c r="M350" s="13">
        <f t="shared" si="70"/>
        <v>1.3500518398319994E-29</v>
      </c>
      <c r="N350" s="13">
        <f t="shared" si="66"/>
        <v>8.3703214069583956E-30</v>
      </c>
      <c r="O350" s="13">
        <f t="shared" si="67"/>
        <v>2.1345442301258264</v>
      </c>
      <c r="Q350" s="41">
        <v>18.286530913654001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8.1241458767629737</v>
      </c>
      <c r="G351" s="13">
        <f t="shared" si="61"/>
        <v>0</v>
      </c>
      <c r="H351" s="13">
        <f t="shared" si="62"/>
        <v>8.1241458767629737</v>
      </c>
      <c r="I351" s="16">
        <f t="shared" si="69"/>
        <v>13.974071677043298</v>
      </c>
      <c r="J351" s="13">
        <f t="shared" si="63"/>
        <v>13.871333569662946</v>
      </c>
      <c r="K351" s="13">
        <f t="shared" si="64"/>
        <v>0.10273810738035216</v>
      </c>
      <c r="L351" s="13">
        <f t="shared" si="65"/>
        <v>0</v>
      </c>
      <c r="M351" s="13">
        <f t="shared" si="70"/>
        <v>5.130196991361598E-30</v>
      </c>
      <c r="N351" s="13">
        <f t="shared" si="66"/>
        <v>3.180722134644191E-30</v>
      </c>
      <c r="O351" s="13">
        <f t="shared" si="67"/>
        <v>3.180722134644191E-30</v>
      </c>
      <c r="Q351" s="41">
        <v>21.75914140090811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1.1946833610018111</v>
      </c>
      <c r="G352" s="13">
        <f t="shared" si="61"/>
        <v>0</v>
      </c>
      <c r="H352" s="13">
        <f t="shared" si="62"/>
        <v>1.1946833610018111</v>
      </c>
      <c r="I352" s="16">
        <f t="shared" si="69"/>
        <v>1.2974214683821632</v>
      </c>
      <c r="J352" s="13">
        <f t="shared" si="63"/>
        <v>1.2973635504275183</v>
      </c>
      <c r="K352" s="13">
        <f t="shared" si="64"/>
        <v>5.7917954644937097E-5</v>
      </c>
      <c r="L352" s="13">
        <f t="shared" si="65"/>
        <v>0</v>
      </c>
      <c r="M352" s="13">
        <f t="shared" si="70"/>
        <v>1.9494748567174071E-30</v>
      </c>
      <c r="N352" s="13">
        <f t="shared" si="66"/>
        <v>1.2086744111647923E-30</v>
      </c>
      <c r="O352" s="13">
        <f t="shared" si="67"/>
        <v>1.2086744111647923E-30</v>
      </c>
      <c r="Q352" s="41">
        <v>24.329456000000011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0.33722755651745562</v>
      </c>
      <c r="G353" s="18">
        <f t="shared" si="61"/>
        <v>0</v>
      </c>
      <c r="H353" s="18">
        <f t="shared" si="62"/>
        <v>0.33722755651745562</v>
      </c>
      <c r="I353" s="17">
        <f t="shared" si="69"/>
        <v>0.33728547447210055</v>
      </c>
      <c r="J353" s="18">
        <f t="shared" si="63"/>
        <v>0.33728447302922659</v>
      </c>
      <c r="K353" s="18">
        <f t="shared" si="64"/>
        <v>1.001442873960201E-6</v>
      </c>
      <c r="L353" s="18">
        <f t="shared" si="65"/>
        <v>0</v>
      </c>
      <c r="M353" s="18">
        <f t="shared" si="70"/>
        <v>7.4080044555261478E-31</v>
      </c>
      <c r="N353" s="18">
        <f t="shared" si="66"/>
        <v>4.5929627624262118E-31</v>
      </c>
      <c r="O353" s="18">
        <f t="shared" si="67"/>
        <v>4.5929627624262118E-31</v>
      </c>
      <c r="P353" s="3"/>
      <c r="Q353" s="42">
        <v>24.444222356108881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9.9255108887180459</v>
      </c>
      <c r="G354" s="13">
        <f t="shared" si="61"/>
        <v>0</v>
      </c>
      <c r="H354" s="13">
        <f t="shared" si="62"/>
        <v>9.9255108887180459</v>
      </c>
      <c r="I354" s="16">
        <f t="shared" si="69"/>
        <v>9.9255118901609194</v>
      </c>
      <c r="J354" s="13">
        <f t="shared" si="63"/>
        <v>9.8819144966905395</v>
      </c>
      <c r="K354" s="13">
        <f t="shared" si="64"/>
        <v>4.3597393470379942E-2</v>
      </c>
      <c r="L354" s="13">
        <f t="shared" si="65"/>
        <v>0</v>
      </c>
      <c r="M354" s="13">
        <f t="shared" si="70"/>
        <v>2.815041693099936E-31</v>
      </c>
      <c r="N354" s="13">
        <f t="shared" si="66"/>
        <v>1.7453258497219604E-31</v>
      </c>
      <c r="O354" s="13">
        <f t="shared" si="67"/>
        <v>1.7453258497219604E-31</v>
      </c>
      <c r="Q354" s="41">
        <v>20.595487043020881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49.458507291527198</v>
      </c>
      <c r="G355" s="13">
        <f t="shared" si="61"/>
        <v>2.2048207877581021</v>
      </c>
      <c r="H355" s="13">
        <f t="shared" si="62"/>
        <v>47.253686503769096</v>
      </c>
      <c r="I355" s="16">
        <f t="shared" si="69"/>
        <v>47.297283897239474</v>
      </c>
      <c r="J355" s="13">
        <f t="shared" si="63"/>
        <v>41.995533797763578</v>
      </c>
      <c r="K355" s="13">
        <f t="shared" si="64"/>
        <v>5.3017500994758961</v>
      </c>
      <c r="L355" s="13">
        <f t="shared" si="65"/>
        <v>0</v>
      </c>
      <c r="M355" s="13">
        <f t="shared" si="70"/>
        <v>1.0697158433779756E-31</v>
      </c>
      <c r="N355" s="13">
        <f t="shared" si="66"/>
        <v>6.6322382289434484E-32</v>
      </c>
      <c r="O355" s="13">
        <f t="shared" si="67"/>
        <v>2.2048207877581021</v>
      </c>
      <c r="Q355" s="41">
        <v>18.5460412476512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65.032879200934119</v>
      </c>
      <c r="G356" s="13">
        <f t="shared" si="61"/>
        <v>4.452998587088941</v>
      </c>
      <c r="H356" s="13">
        <f t="shared" si="62"/>
        <v>60.579880613845177</v>
      </c>
      <c r="I356" s="16">
        <f t="shared" si="69"/>
        <v>65.881630713321073</v>
      </c>
      <c r="J356" s="13">
        <f t="shared" si="63"/>
        <v>47.902149089192463</v>
      </c>
      <c r="K356" s="13">
        <f t="shared" si="64"/>
        <v>17.97948162412861</v>
      </c>
      <c r="L356" s="13">
        <f t="shared" si="65"/>
        <v>0</v>
      </c>
      <c r="M356" s="13">
        <f t="shared" si="70"/>
        <v>4.0649202048363076E-32</v>
      </c>
      <c r="N356" s="13">
        <f t="shared" si="66"/>
        <v>2.5202505269985107E-32</v>
      </c>
      <c r="O356" s="13">
        <f t="shared" si="67"/>
        <v>4.452998587088941</v>
      </c>
      <c r="Q356" s="41">
        <v>14.71943236106417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41.598700682119819</v>
      </c>
      <c r="G357" s="13">
        <f t="shared" si="61"/>
        <v>1.0702490163192397</v>
      </c>
      <c r="H357" s="13">
        <f t="shared" si="62"/>
        <v>40.528451665800581</v>
      </c>
      <c r="I357" s="16">
        <f t="shared" si="69"/>
        <v>58.507933289929191</v>
      </c>
      <c r="J357" s="13">
        <f t="shared" si="63"/>
        <v>44.541252439034565</v>
      </c>
      <c r="K357" s="13">
        <f t="shared" si="64"/>
        <v>13.966680850894626</v>
      </c>
      <c r="L357" s="13">
        <f t="shared" si="65"/>
        <v>0</v>
      </c>
      <c r="M357" s="13">
        <f t="shared" si="70"/>
        <v>1.5446696778377968E-32</v>
      </c>
      <c r="N357" s="13">
        <f t="shared" si="66"/>
        <v>9.5769520025943403E-33</v>
      </c>
      <c r="O357" s="13">
        <f t="shared" si="67"/>
        <v>1.0702490163192397</v>
      </c>
      <c r="Q357" s="41">
        <v>14.494512197387889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6.5552152447981706</v>
      </c>
      <c r="G358" s="13">
        <f t="shared" si="61"/>
        <v>0</v>
      </c>
      <c r="H358" s="13">
        <f t="shared" si="62"/>
        <v>6.5552152447981706</v>
      </c>
      <c r="I358" s="16">
        <f t="shared" si="69"/>
        <v>20.521896095692796</v>
      </c>
      <c r="J358" s="13">
        <f t="shared" si="63"/>
        <v>19.296826262949551</v>
      </c>
      <c r="K358" s="13">
        <f t="shared" si="64"/>
        <v>1.2250698327432445</v>
      </c>
      <c r="L358" s="13">
        <f t="shared" si="65"/>
        <v>0</v>
      </c>
      <c r="M358" s="13">
        <f t="shared" si="70"/>
        <v>5.869744775783628E-33</v>
      </c>
      <c r="N358" s="13">
        <f t="shared" si="66"/>
        <v>3.6392417609858492E-33</v>
      </c>
      <c r="O358" s="13">
        <f t="shared" si="67"/>
        <v>3.6392417609858492E-33</v>
      </c>
      <c r="Q358" s="41">
        <v>11.69599509354839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3.8156233122516698</v>
      </c>
      <c r="G359" s="13">
        <f t="shared" si="61"/>
        <v>0</v>
      </c>
      <c r="H359" s="13">
        <f t="shared" si="62"/>
        <v>3.8156233122516698</v>
      </c>
      <c r="I359" s="16">
        <f t="shared" si="69"/>
        <v>5.0406931449949148</v>
      </c>
      <c r="J359" s="13">
        <f t="shared" si="63"/>
        <v>5.0274646646993482</v>
      </c>
      <c r="K359" s="13">
        <f t="shared" si="64"/>
        <v>1.3228480295566669E-2</v>
      </c>
      <c r="L359" s="13">
        <f t="shared" si="65"/>
        <v>0</v>
      </c>
      <c r="M359" s="13">
        <f t="shared" si="70"/>
        <v>2.2305030147977789E-33</v>
      </c>
      <c r="N359" s="13">
        <f t="shared" si="66"/>
        <v>1.3829118691746229E-33</v>
      </c>
      <c r="O359" s="13">
        <f t="shared" si="67"/>
        <v>1.3829118691746229E-33</v>
      </c>
      <c r="Q359" s="41">
        <v>14.65045118619657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23.490954124020291</v>
      </c>
      <c r="G360" s="13">
        <f t="shared" si="61"/>
        <v>0</v>
      </c>
      <c r="H360" s="13">
        <f t="shared" si="62"/>
        <v>23.490954124020291</v>
      </c>
      <c r="I360" s="16">
        <f t="shared" si="69"/>
        <v>23.504182604315858</v>
      </c>
      <c r="J360" s="13">
        <f t="shared" si="63"/>
        <v>22.360724761027132</v>
      </c>
      <c r="K360" s="13">
        <f t="shared" si="64"/>
        <v>1.1434578432887257</v>
      </c>
      <c r="L360" s="13">
        <f t="shared" si="65"/>
        <v>0</v>
      </c>
      <c r="M360" s="13">
        <f t="shared" si="70"/>
        <v>8.4759114562315599E-34</v>
      </c>
      <c r="N360" s="13">
        <f t="shared" si="66"/>
        <v>5.2550651028635667E-34</v>
      </c>
      <c r="O360" s="13">
        <f t="shared" si="67"/>
        <v>5.2550651028635667E-34</v>
      </c>
      <c r="Q360" s="41">
        <v>15.284587075370229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143.22836203497721</v>
      </c>
      <c r="G361" s="13">
        <f t="shared" si="61"/>
        <v>15.74060296292061</v>
      </c>
      <c r="H361" s="13">
        <f t="shared" si="62"/>
        <v>127.4877590720566</v>
      </c>
      <c r="I361" s="16">
        <f t="shared" si="69"/>
        <v>128.63121691534533</v>
      </c>
      <c r="J361" s="13">
        <f t="shared" si="63"/>
        <v>62.527729555049106</v>
      </c>
      <c r="K361" s="13">
        <f t="shared" si="64"/>
        <v>66.103487360296228</v>
      </c>
      <c r="L361" s="13">
        <f t="shared" si="65"/>
        <v>27.858352297519556</v>
      </c>
      <c r="M361" s="13">
        <f t="shared" si="70"/>
        <v>27.858352297519556</v>
      </c>
      <c r="N361" s="13">
        <f t="shared" si="66"/>
        <v>17.272178424462126</v>
      </c>
      <c r="O361" s="13">
        <f t="shared" si="67"/>
        <v>33.012781387382738</v>
      </c>
      <c r="Q361" s="41">
        <v>15.080767827956789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17.285942344452589</v>
      </c>
      <c r="G362" s="13">
        <f t="shared" si="61"/>
        <v>0</v>
      </c>
      <c r="H362" s="13">
        <f t="shared" si="62"/>
        <v>17.285942344452589</v>
      </c>
      <c r="I362" s="16">
        <f t="shared" si="69"/>
        <v>55.531077407229262</v>
      </c>
      <c r="J362" s="13">
        <f t="shared" si="63"/>
        <v>47.339778627274164</v>
      </c>
      <c r="K362" s="13">
        <f t="shared" si="64"/>
        <v>8.1912987799550976</v>
      </c>
      <c r="L362" s="13">
        <f t="shared" si="65"/>
        <v>0</v>
      </c>
      <c r="M362" s="13">
        <f t="shared" si="70"/>
        <v>10.58617387305743</v>
      </c>
      <c r="N362" s="13">
        <f t="shared" si="66"/>
        <v>6.5634278012956067</v>
      </c>
      <c r="O362" s="13">
        <f t="shared" si="67"/>
        <v>6.5634278012956067</v>
      </c>
      <c r="Q362" s="41">
        <v>18.43271589476867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6.2231643073821656</v>
      </c>
      <c r="G363" s="13">
        <f t="shared" si="61"/>
        <v>0</v>
      </c>
      <c r="H363" s="13">
        <f t="shared" si="62"/>
        <v>6.2231643073821656</v>
      </c>
      <c r="I363" s="16">
        <f t="shared" si="69"/>
        <v>14.414463087337264</v>
      </c>
      <c r="J363" s="13">
        <f t="shared" si="63"/>
        <v>14.310115021898104</v>
      </c>
      <c r="K363" s="13">
        <f t="shared" si="64"/>
        <v>0.10434806543915975</v>
      </c>
      <c r="L363" s="13">
        <f t="shared" si="65"/>
        <v>0</v>
      </c>
      <c r="M363" s="13">
        <f t="shared" si="70"/>
        <v>4.0227460717618229</v>
      </c>
      <c r="N363" s="13">
        <f t="shared" si="66"/>
        <v>2.49410256449233</v>
      </c>
      <c r="O363" s="13">
        <f t="shared" si="67"/>
        <v>2.49410256449233</v>
      </c>
      <c r="Q363" s="41">
        <v>22.309527808148921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0.2068697695677523</v>
      </c>
      <c r="G364" s="13">
        <f t="shared" si="61"/>
        <v>0</v>
      </c>
      <c r="H364" s="13">
        <f t="shared" si="62"/>
        <v>0.2068697695677523</v>
      </c>
      <c r="I364" s="16">
        <f t="shared" si="69"/>
        <v>0.31121783500691202</v>
      </c>
      <c r="J364" s="13">
        <f t="shared" si="63"/>
        <v>0.31121706562102996</v>
      </c>
      <c r="K364" s="13">
        <f t="shared" si="64"/>
        <v>7.6938588206010294E-7</v>
      </c>
      <c r="L364" s="13">
        <f t="shared" si="65"/>
        <v>0</v>
      </c>
      <c r="M364" s="13">
        <f t="shared" si="70"/>
        <v>1.5286435072694928</v>
      </c>
      <c r="N364" s="13">
        <f t="shared" si="66"/>
        <v>0.94775897450708557</v>
      </c>
      <c r="O364" s="13">
        <f t="shared" si="67"/>
        <v>0.94775897450708557</v>
      </c>
      <c r="Q364" s="41">
        <v>24.603926518977381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0.365911745135998</v>
      </c>
      <c r="G365" s="18">
        <f t="shared" si="61"/>
        <v>0</v>
      </c>
      <c r="H365" s="18">
        <f t="shared" si="62"/>
        <v>0.365911745135998</v>
      </c>
      <c r="I365" s="17">
        <f t="shared" si="69"/>
        <v>0.36591251452188006</v>
      </c>
      <c r="J365" s="18">
        <f t="shared" si="63"/>
        <v>0.36591117855937672</v>
      </c>
      <c r="K365" s="18">
        <f t="shared" si="64"/>
        <v>1.3359625033459999E-6</v>
      </c>
      <c r="L365" s="18">
        <f t="shared" si="65"/>
        <v>0</v>
      </c>
      <c r="M365" s="18">
        <f t="shared" si="70"/>
        <v>0.58088453276240726</v>
      </c>
      <c r="N365" s="18">
        <f t="shared" si="66"/>
        <v>0.36014841031269251</v>
      </c>
      <c r="O365" s="18">
        <f t="shared" si="67"/>
        <v>0.36014841031269251</v>
      </c>
      <c r="P365" s="3"/>
      <c r="Q365" s="42">
        <v>24.130786000000011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1.3054054049999999</v>
      </c>
      <c r="G366" s="13">
        <f t="shared" si="61"/>
        <v>0</v>
      </c>
      <c r="H366" s="13">
        <f t="shared" si="62"/>
        <v>1.3054054049999999</v>
      </c>
      <c r="I366" s="16">
        <f t="shared" si="69"/>
        <v>1.3054067409625032</v>
      </c>
      <c r="J366" s="13">
        <f t="shared" si="63"/>
        <v>1.3053269286567433</v>
      </c>
      <c r="K366" s="13">
        <f t="shared" si="64"/>
        <v>7.9812305759929814E-5</v>
      </c>
      <c r="L366" s="13">
        <f t="shared" si="65"/>
        <v>0</v>
      </c>
      <c r="M366" s="13">
        <f t="shared" si="70"/>
        <v>0.22073612244971474</v>
      </c>
      <c r="N366" s="13">
        <f t="shared" si="66"/>
        <v>0.13685639591882315</v>
      </c>
      <c r="O366" s="13">
        <f t="shared" si="67"/>
        <v>0.13685639591882315</v>
      </c>
      <c r="Q366" s="41">
        <v>22.178202004528671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40.1</v>
      </c>
      <c r="G367" s="13">
        <f t="shared" si="61"/>
        <v>0.85390991635536428</v>
      </c>
      <c r="H367" s="13">
        <f t="shared" si="62"/>
        <v>39.246090083644638</v>
      </c>
      <c r="I367" s="16">
        <f t="shared" si="69"/>
        <v>39.246169895950402</v>
      </c>
      <c r="J367" s="13">
        <f t="shared" si="63"/>
        <v>35.584356493591031</v>
      </c>
      <c r="K367" s="13">
        <f t="shared" si="64"/>
        <v>3.6618134023593711</v>
      </c>
      <c r="L367" s="13">
        <f t="shared" si="65"/>
        <v>0</v>
      </c>
      <c r="M367" s="13">
        <f t="shared" si="70"/>
        <v>8.3879726530891596E-2</v>
      </c>
      <c r="N367" s="13">
        <f t="shared" si="66"/>
        <v>5.200543044915279E-2</v>
      </c>
      <c r="O367" s="13">
        <f t="shared" si="67"/>
        <v>0.90591534680451713</v>
      </c>
      <c r="Q367" s="41">
        <v>17.42974530255719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17.894594590000001</v>
      </c>
      <c r="G368" s="13">
        <f t="shared" si="61"/>
        <v>0</v>
      </c>
      <c r="H368" s="13">
        <f t="shared" si="62"/>
        <v>17.894594590000001</v>
      </c>
      <c r="I368" s="16">
        <f t="shared" si="69"/>
        <v>21.556407992359372</v>
      </c>
      <c r="J368" s="13">
        <f t="shared" si="63"/>
        <v>20.490473449561641</v>
      </c>
      <c r="K368" s="13">
        <f t="shared" si="64"/>
        <v>1.0659345427977307</v>
      </c>
      <c r="L368" s="13">
        <f t="shared" si="65"/>
        <v>0</v>
      </c>
      <c r="M368" s="13">
        <f t="shared" si="70"/>
        <v>3.1874296081738807E-2</v>
      </c>
      <c r="N368" s="13">
        <f t="shared" si="66"/>
        <v>1.976206357067806E-2</v>
      </c>
      <c r="O368" s="13">
        <f t="shared" si="67"/>
        <v>1.976206357067806E-2</v>
      </c>
      <c r="Q368" s="41">
        <v>13.91195340168318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172.6054054</v>
      </c>
      <c r="G369" s="13">
        <f t="shared" si="61"/>
        <v>19.981211642833568</v>
      </c>
      <c r="H369" s="13">
        <f t="shared" si="62"/>
        <v>152.62419375716644</v>
      </c>
      <c r="I369" s="16">
        <f t="shared" si="69"/>
        <v>153.69012829996416</v>
      </c>
      <c r="J369" s="13">
        <f t="shared" si="63"/>
        <v>53.870805570477295</v>
      </c>
      <c r="K369" s="13">
        <f t="shared" si="64"/>
        <v>99.819322729486856</v>
      </c>
      <c r="L369" s="13">
        <f t="shared" si="65"/>
        <v>60.206654681832717</v>
      </c>
      <c r="M369" s="13">
        <f t="shared" si="70"/>
        <v>60.218766914343774</v>
      </c>
      <c r="N369" s="13">
        <f t="shared" si="66"/>
        <v>37.335635486893139</v>
      </c>
      <c r="O369" s="13">
        <f t="shared" si="67"/>
        <v>57.31684712972671</v>
      </c>
      <c r="Q369" s="41">
        <v>11.90802659354839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0.45135135100000001</v>
      </c>
      <c r="G370" s="13">
        <f t="shared" si="61"/>
        <v>0</v>
      </c>
      <c r="H370" s="13">
        <f t="shared" si="62"/>
        <v>0.45135135100000001</v>
      </c>
      <c r="I370" s="16">
        <f t="shared" si="69"/>
        <v>40.064019398654139</v>
      </c>
      <c r="J370" s="13">
        <f t="shared" si="63"/>
        <v>32.442446316680069</v>
      </c>
      <c r="K370" s="13">
        <f t="shared" si="64"/>
        <v>7.6215730819740699</v>
      </c>
      <c r="L370" s="13">
        <f t="shared" si="65"/>
        <v>0</v>
      </c>
      <c r="M370" s="13">
        <f t="shared" si="70"/>
        <v>22.883131427450635</v>
      </c>
      <c r="N370" s="13">
        <f t="shared" si="66"/>
        <v>14.187541485019393</v>
      </c>
      <c r="O370" s="13">
        <f t="shared" si="67"/>
        <v>14.187541485019393</v>
      </c>
      <c r="Q370" s="41">
        <v>11.3238611963081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27.25135135</v>
      </c>
      <c r="G371" s="13">
        <f t="shared" si="61"/>
        <v>0</v>
      </c>
      <c r="H371" s="13">
        <f t="shared" si="62"/>
        <v>27.25135135</v>
      </c>
      <c r="I371" s="16">
        <f t="shared" si="69"/>
        <v>34.87292443197407</v>
      </c>
      <c r="J371" s="13">
        <f t="shared" si="63"/>
        <v>30.318161387425054</v>
      </c>
      <c r="K371" s="13">
        <f t="shared" si="64"/>
        <v>4.5547630445490164</v>
      </c>
      <c r="L371" s="13">
        <f t="shared" si="65"/>
        <v>0</v>
      </c>
      <c r="M371" s="13">
        <f t="shared" si="70"/>
        <v>8.6955899424312424</v>
      </c>
      <c r="N371" s="13">
        <f t="shared" si="66"/>
        <v>5.39126576430737</v>
      </c>
      <c r="O371" s="13">
        <f t="shared" si="67"/>
        <v>5.39126576430737</v>
      </c>
      <c r="Q371" s="41">
        <v>12.85583386590355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55.608108110000003</v>
      </c>
      <c r="G372" s="13">
        <f t="shared" si="61"/>
        <v>3.0925224630010555</v>
      </c>
      <c r="H372" s="13">
        <f t="shared" si="62"/>
        <v>52.51558564699895</v>
      </c>
      <c r="I372" s="16">
        <f t="shared" si="69"/>
        <v>57.070348691547963</v>
      </c>
      <c r="J372" s="13">
        <f t="shared" si="63"/>
        <v>44.171244990766745</v>
      </c>
      <c r="K372" s="13">
        <f t="shared" si="64"/>
        <v>12.899103700781218</v>
      </c>
      <c r="L372" s="13">
        <f t="shared" si="65"/>
        <v>0</v>
      </c>
      <c r="M372" s="13">
        <f t="shared" si="70"/>
        <v>3.3043241781238724</v>
      </c>
      <c r="N372" s="13">
        <f t="shared" si="66"/>
        <v>2.0486809904368006</v>
      </c>
      <c r="O372" s="13">
        <f t="shared" si="67"/>
        <v>5.1412034534378561</v>
      </c>
      <c r="Q372" s="41">
        <v>14.7161299088779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56.035135140000001</v>
      </c>
      <c r="G373" s="13">
        <f t="shared" si="61"/>
        <v>3.1541642867705466</v>
      </c>
      <c r="H373" s="13">
        <f t="shared" si="62"/>
        <v>52.880970853229456</v>
      </c>
      <c r="I373" s="16">
        <f t="shared" si="69"/>
        <v>65.780074554010667</v>
      </c>
      <c r="J373" s="13">
        <f t="shared" si="63"/>
        <v>47.764015892163933</v>
      </c>
      <c r="K373" s="13">
        <f t="shared" si="64"/>
        <v>18.016058661846735</v>
      </c>
      <c r="L373" s="13">
        <f t="shared" si="65"/>
        <v>0</v>
      </c>
      <c r="M373" s="13">
        <f t="shared" si="70"/>
        <v>1.2556431876870717</v>
      </c>
      <c r="N373" s="13">
        <f t="shared" si="66"/>
        <v>0.77849877636598441</v>
      </c>
      <c r="O373" s="13">
        <f t="shared" si="67"/>
        <v>3.9326630631365309</v>
      </c>
      <c r="Q373" s="41">
        <v>14.65621062777983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27.372972969999999</v>
      </c>
      <c r="G374" s="13">
        <f t="shared" si="61"/>
        <v>0</v>
      </c>
      <c r="H374" s="13">
        <f t="shared" si="62"/>
        <v>27.372972969999999</v>
      </c>
      <c r="I374" s="16">
        <f t="shared" si="69"/>
        <v>45.389031631846734</v>
      </c>
      <c r="J374" s="13">
        <f t="shared" si="63"/>
        <v>39.969164689053414</v>
      </c>
      <c r="K374" s="13">
        <f t="shared" si="64"/>
        <v>5.4198669427933197</v>
      </c>
      <c r="L374" s="13">
        <f t="shared" si="65"/>
        <v>0</v>
      </c>
      <c r="M374" s="13">
        <f t="shared" si="70"/>
        <v>0.47714441132108731</v>
      </c>
      <c r="N374" s="13">
        <f t="shared" si="66"/>
        <v>0.29582953501907411</v>
      </c>
      <c r="O374" s="13">
        <f t="shared" si="67"/>
        <v>0.29582953501907411</v>
      </c>
      <c r="Q374" s="41">
        <v>17.426159927385619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3.881081081</v>
      </c>
      <c r="G375" s="13">
        <f t="shared" si="61"/>
        <v>0</v>
      </c>
      <c r="H375" s="13">
        <f t="shared" si="62"/>
        <v>3.881081081</v>
      </c>
      <c r="I375" s="16">
        <f t="shared" si="69"/>
        <v>9.3009480237933193</v>
      </c>
      <c r="J375" s="13">
        <f t="shared" si="63"/>
        <v>9.2805967007394425</v>
      </c>
      <c r="K375" s="13">
        <f t="shared" si="64"/>
        <v>2.0351323053876769E-2</v>
      </c>
      <c r="L375" s="13">
        <f t="shared" si="65"/>
        <v>0</v>
      </c>
      <c r="M375" s="13">
        <f t="shared" si="70"/>
        <v>0.18131487630201321</v>
      </c>
      <c r="N375" s="13">
        <f t="shared" si="66"/>
        <v>0.11241522330724819</v>
      </c>
      <c r="O375" s="13">
        <f t="shared" si="67"/>
        <v>0.11241522330724819</v>
      </c>
      <c r="Q375" s="41">
        <v>24.645419000000011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4.2243243240000004</v>
      </c>
      <c r="G376" s="13">
        <f t="shared" si="61"/>
        <v>0</v>
      </c>
      <c r="H376" s="13">
        <f t="shared" si="62"/>
        <v>4.2243243240000004</v>
      </c>
      <c r="I376" s="16">
        <f t="shared" si="69"/>
        <v>4.2446756470538771</v>
      </c>
      <c r="J376" s="13">
        <f t="shared" si="63"/>
        <v>4.2424328525737121</v>
      </c>
      <c r="K376" s="13">
        <f t="shared" si="64"/>
        <v>2.2427944801650668E-3</v>
      </c>
      <c r="L376" s="13">
        <f t="shared" si="65"/>
        <v>0</v>
      </c>
      <c r="M376" s="13">
        <f t="shared" si="70"/>
        <v>6.8899652994765012E-2</v>
      </c>
      <c r="N376" s="13">
        <f t="shared" si="66"/>
        <v>4.2717784856754308E-2</v>
      </c>
      <c r="O376" s="13">
        <f t="shared" si="67"/>
        <v>4.2717784856754308E-2</v>
      </c>
      <c r="Q376" s="41">
        <v>23.60597864473484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20.254054050000001</v>
      </c>
      <c r="G377" s="18">
        <f t="shared" si="61"/>
        <v>0</v>
      </c>
      <c r="H377" s="18">
        <f t="shared" si="62"/>
        <v>20.254054050000001</v>
      </c>
      <c r="I377" s="17">
        <f t="shared" si="69"/>
        <v>20.256296844480165</v>
      </c>
      <c r="J377" s="18">
        <f t="shared" si="63"/>
        <v>20.015192405434547</v>
      </c>
      <c r="K377" s="18">
        <f t="shared" si="64"/>
        <v>0.24110443904561762</v>
      </c>
      <c r="L377" s="18">
        <f t="shared" si="65"/>
        <v>0</v>
      </c>
      <c r="M377" s="18">
        <f t="shared" si="70"/>
        <v>2.6181868138010704E-2</v>
      </c>
      <c r="N377" s="18">
        <f t="shared" si="66"/>
        <v>1.6232758245566636E-2</v>
      </c>
      <c r="O377" s="18">
        <f t="shared" si="67"/>
        <v>1.6232758245566636E-2</v>
      </c>
      <c r="P377" s="3"/>
      <c r="Q377" s="42">
        <v>23.561131642328629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4.2837837839999997</v>
      </c>
      <c r="G378" s="13">
        <f t="shared" si="61"/>
        <v>0</v>
      </c>
      <c r="H378" s="13">
        <f t="shared" si="62"/>
        <v>4.2837837839999997</v>
      </c>
      <c r="I378" s="16">
        <f t="shared" si="69"/>
        <v>4.5248882230456173</v>
      </c>
      <c r="J378" s="13">
        <f t="shared" si="63"/>
        <v>4.5219822785157016</v>
      </c>
      <c r="K378" s="13">
        <f t="shared" si="64"/>
        <v>2.9059445299157716E-3</v>
      </c>
      <c r="L378" s="13">
        <f t="shared" si="65"/>
        <v>0</v>
      </c>
      <c r="M378" s="13">
        <f t="shared" si="70"/>
        <v>9.9491098924440677E-3</v>
      </c>
      <c r="N378" s="13">
        <f t="shared" si="66"/>
        <v>6.1684481333153223E-3</v>
      </c>
      <c r="O378" s="13">
        <f t="shared" si="67"/>
        <v>6.1684481333153223E-3</v>
      </c>
      <c r="Q378" s="41">
        <v>23.12597062367152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5.0189189189999999</v>
      </c>
      <c r="G379" s="13">
        <f t="shared" si="61"/>
        <v>0</v>
      </c>
      <c r="H379" s="13">
        <f t="shared" si="62"/>
        <v>5.0189189189999999</v>
      </c>
      <c r="I379" s="16">
        <f t="shared" si="69"/>
        <v>5.0218248635299156</v>
      </c>
      <c r="J379" s="13">
        <f t="shared" si="63"/>
        <v>5.0160055327056767</v>
      </c>
      <c r="K379" s="13">
        <f t="shared" si="64"/>
        <v>5.8193308242389108E-3</v>
      </c>
      <c r="L379" s="13">
        <f t="shared" si="65"/>
        <v>0</v>
      </c>
      <c r="M379" s="13">
        <f t="shared" si="70"/>
        <v>3.7806617591287454E-3</v>
      </c>
      <c r="N379" s="13">
        <f t="shared" si="66"/>
        <v>2.3440102906598223E-3</v>
      </c>
      <c r="O379" s="13">
        <f t="shared" si="67"/>
        <v>2.3440102906598223E-3</v>
      </c>
      <c r="Q379" s="41">
        <v>20.417078656045302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102.8405405</v>
      </c>
      <c r="G380" s="13">
        <f t="shared" si="61"/>
        <v>9.9105762840643585</v>
      </c>
      <c r="H380" s="13">
        <f t="shared" si="62"/>
        <v>92.929964215935641</v>
      </c>
      <c r="I380" s="16">
        <f t="shared" si="69"/>
        <v>92.935783546759879</v>
      </c>
      <c r="J380" s="13">
        <f t="shared" si="63"/>
        <v>57.044359152636829</v>
      </c>
      <c r="K380" s="13">
        <f t="shared" si="64"/>
        <v>35.89142439412305</v>
      </c>
      <c r="L380" s="13">
        <f t="shared" si="65"/>
        <v>0</v>
      </c>
      <c r="M380" s="13">
        <f t="shared" si="70"/>
        <v>1.4366514684689231E-3</v>
      </c>
      <c r="N380" s="13">
        <f t="shared" si="66"/>
        <v>8.9072391045073233E-4</v>
      </c>
      <c r="O380" s="13">
        <f t="shared" si="67"/>
        <v>9.9114670079748084</v>
      </c>
      <c r="Q380" s="41">
        <v>15.2219549826816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35.486486489999997</v>
      </c>
      <c r="G381" s="13">
        <f t="shared" si="61"/>
        <v>0.18794414191342884</v>
      </c>
      <c r="H381" s="13">
        <f t="shared" si="62"/>
        <v>35.298542348086571</v>
      </c>
      <c r="I381" s="16">
        <f t="shared" si="69"/>
        <v>71.18996674220962</v>
      </c>
      <c r="J381" s="13">
        <f t="shared" si="63"/>
        <v>43.36669305541507</v>
      </c>
      <c r="K381" s="13">
        <f t="shared" si="64"/>
        <v>27.82327368679455</v>
      </c>
      <c r="L381" s="13">
        <f t="shared" si="65"/>
        <v>0</v>
      </c>
      <c r="M381" s="13">
        <f t="shared" si="70"/>
        <v>5.4592755801819077E-4</v>
      </c>
      <c r="N381" s="13">
        <f t="shared" si="66"/>
        <v>3.384750859712783E-4</v>
      </c>
      <c r="O381" s="13">
        <f t="shared" si="67"/>
        <v>0.18828261699940013</v>
      </c>
      <c r="Q381" s="41">
        <v>11.16001859354839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70.762162160000003</v>
      </c>
      <c r="G382" s="13">
        <f t="shared" si="61"/>
        <v>5.2800269147530967</v>
      </c>
      <c r="H382" s="13">
        <f t="shared" si="62"/>
        <v>65.482135245246909</v>
      </c>
      <c r="I382" s="16">
        <f t="shared" si="69"/>
        <v>93.305408932041459</v>
      </c>
      <c r="J382" s="13">
        <f t="shared" si="63"/>
        <v>47.634186261534666</v>
      </c>
      <c r="K382" s="13">
        <f t="shared" si="64"/>
        <v>45.671222670506793</v>
      </c>
      <c r="L382" s="13">
        <f t="shared" si="65"/>
        <v>8.2548315974035127</v>
      </c>
      <c r="M382" s="13">
        <f t="shared" si="70"/>
        <v>8.2550390498755597</v>
      </c>
      <c r="N382" s="13">
        <f t="shared" si="66"/>
        <v>5.1181242109228471</v>
      </c>
      <c r="O382" s="13">
        <f t="shared" si="67"/>
        <v>10.398151125675945</v>
      </c>
      <c r="Q382" s="41">
        <v>11.35219735207888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32.691891890000001</v>
      </c>
      <c r="G383" s="13">
        <f t="shared" si="61"/>
        <v>0</v>
      </c>
      <c r="H383" s="13">
        <f t="shared" si="62"/>
        <v>32.691891890000001</v>
      </c>
      <c r="I383" s="16">
        <f t="shared" si="69"/>
        <v>70.108282963103292</v>
      </c>
      <c r="J383" s="13">
        <f t="shared" si="63"/>
        <v>46.720517407424936</v>
      </c>
      <c r="K383" s="13">
        <f t="shared" si="64"/>
        <v>23.387765555678357</v>
      </c>
      <c r="L383" s="13">
        <f t="shared" si="65"/>
        <v>0</v>
      </c>
      <c r="M383" s="13">
        <f t="shared" si="70"/>
        <v>3.1369148389527126</v>
      </c>
      <c r="N383" s="13">
        <f t="shared" si="66"/>
        <v>1.9448872001506818</v>
      </c>
      <c r="O383" s="13">
        <f t="shared" si="67"/>
        <v>1.9448872001506818</v>
      </c>
      <c r="Q383" s="41">
        <v>13.163081096583889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2.5</v>
      </c>
      <c r="G384" s="13">
        <f t="shared" si="61"/>
        <v>0</v>
      </c>
      <c r="H384" s="13">
        <f t="shared" si="62"/>
        <v>2.5</v>
      </c>
      <c r="I384" s="16">
        <f t="shared" si="69"/>
        <v>25.887765555678357</v>
      </c>
      <c r="J384" s="13">
        <f t="shared" si="63"/>
        <v>24.554722738184989</v>
      </c>
      <c r="K384" s="13">
        <f t="shared" si="64"/>
        <v>1.3330428174933679</v>
      </c>
      <c r="L384" s="13">
        <f t="shared" si="65"/>
        <v>0</v>
      </c>
      <c r="M384" s="13">
        <f t="shared" si="70"/>
        <v>1.1920276388020308</v>
      </c>
      <c r="N384" s="13">
        <f t="shared" si="66"/>
        <v>0.73905713605725909</v>
      </c>
      <c r="O384" s="13">
        <f t="shared" si="67"/>
        <v>0.73905713605725909</v>
      </c>
      <c r="Q384" s="41">
        <v>16.22673050604369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7.7054054049999996</v>
      </c>
      <c r="G385" s="13">
        <f t="shared" si="61"/>
        <v>0</v>
      </c>
      <c r="H385" s="13">
        <f t="shared" si="62"/>
        <v>7.7054054049999996</v>
      </c>
      <c r="I385" s="16">
        <f t="shared" si="69"/>
        <v>9.0384482224933684</v>
      </c>
      <c r="J385" s="13">
        <f t="shared" si="63"/>
        <v>8.9866072828216215</v>
      </c>
      <c r="K385" s="13">
        <f t="shared" si="64"/>
        <v>5.1840939671746966E-2</v>
      </c>
      <c r="L385" s="13">
        <f t="shared" si="65"/>
        <v>0</v>
      </c>
      <c r="M385" s="13">
        <f t="shared" si="70"/>
        <v>0.45297050274477169</v>
      </c>
      <c r="N385" s="13">
        <f t="shared" si="66"/>
        <v>0.28084171170175842</v>
      </c>
      <c r="O385" s="13">
        <f t="shared" si="67"/>
        <v>0.28084171170175842</v>
      </c>
      <c r="Q385" s="41">
        <v>17.37248053746687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36.537837840000002</v>
      </c>
      <c r="G386" s="13">
        <f t="shared" si="61"/>
        <v>0.33970787133476671</v>
      </c>
      <c r="H386" s="13">
        <f t="shared" si="62"/>
        <v>36.198129968665235</v>
      </c>
      <c r="I386" s="16">
        <f t="shared" si="69"/>
        <v>36.249970908336984</v>
      </c>
      <c r="J386" s="13">
        <f t="shared" si="63"/>
        <v>34.01815522045802</v>
      </c>
      <c r="K386" s="13">
        <f t="shared" si="64"/>
        <v>2.2318156878789637</v>
      </c>
      <c r="L386" s="13">
        <f t="shared" si="65"/>
        <v>0</v>
      </c>
      <c r="M386" s="13">
        <f t="shared" si="70"/>
        <v>0.17212879104301326</v>
      </c>
      <c r="N386" s="13">
        <f t="shared" si="66"/>
        <v>0.10671985044666822</v>
      </c>
      <c r="O386" s="13">
        <f t="shared" si="67"/>
        <v>0.44642772178143492</v>
      </c>
      <c r="Q386" s="41">
        <v>19.6156458409918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18.278378379999999</v>
      </c>
      <c r="G387" s="13">
        <f t="shared" si="61"/>
        <v>0</v>
      </c>
      <c r="H387" s="13">
        <f t="shared" si="62"/>
        <v>18.278378379999999</v>
      </c>
      <c r="I387" s="16">
        <f t="shared" si="69"/>
        <v>20.510194067878963</v>
      </c>
      <c r="J387" s="13">
        <f t="shared" si="63"/>
        <v>20.140423302414309</v>
      </c>
      <c r="K387" s="13">
        <f t="shared" si="64"/>
        <v>0.36977076546465426</v>
      </c>
      <c r="L387" s="13">
        <f t="shared" si="65"/>
        <v>0</v>
      </c>
      <c r="M387" s="13">
        <f t="shared" si="70"/>
        <v>6.5408940596345042E-2</v>
      </c>
      <c r="N387" s="13">
        <f t="shared" si="66"/>
        <v>4.0553543169733926E-2</v>
      </c>
      <c r="O387" s="13">
        <f t="shared" si="67"/>
        <v>4.0553543169733926E-2</v>
      </c>
      <c r="Q387" s="41">
        <v>20.72846472218874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0.32972973</v>
      </c>
      <c r="G388" s="13">
        <f t="shared" si="61"/>
        <v>0</v>
      </c>
      <c r="H388" s="13">
        <f t="shared" si="62"/>
        <v>0.32972973</v>
      </c>
      <c r="I388" s="16">
        <f t="shared" si="69"/>
        <v>0.6995004954646542</v>
      </c>
      <c r="J388" s="13">
        <f t="shared" si="63"/>
        <v>0.69949079026973437</v>
      </c>
      <c r="K388" s="13">
        <f t="shared" si="64"/>
        <v>9.7051949198290188E-6</v>
      </c>
      <c r="L388" s="13">
        <f t="shared" si="65"/>
        <v>0</v>
      </c>
      <c r="M388" s="13">
        <f t="shared" si="70"/>
        <v>2.4855397426611116E-2</v>
      </c>
      <c r="N388" s="13">
        <f t="shared" si="66"/>
        <v>1.5410346404498891E-2</v>
      </c>
      <c r="O388" s="13">
        <f t="shared" si="67"/>
        <v>1.5410346404498891E-2</v>
      </c>
      <c r="Q388" s="41">
        <v>23.851496000000012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0.53513513499999998</v>
      </c>
      <c r="G389" s="18">
        <f t="shared" si="61"/>
        <v>0</v>
      </c>
      <c r="H389" s="18">
        <f t="shared" si="62"/>
        <v>0.53513513499999998</v>
      </c>
      <c r="I389" s="17">
        <f t="shared" si="69"/>
        <v>0.53514484019491981</v>
      </c>
      <c r="J389" s="18">
        <f t="shared" si="63"/>
        <v>0.53514015089569156</v>
      </c>
      <c r="K389" s="18">
        <f t="shared" si="64"/>
        <v>4.6892992282554502E-6</v>
      </c>
      <c r="L389" s="18">
        <f t="shared" si="65"/>
        <v>0</v>
      </c>
      <c r="M389" s="18">
        <f t="shared" si="70"/>
        <v>9.4450510221122247E-3</v>
      </c>
      <c r="N389" s="18">
        <f t="shared" si="66"/>
        <v>5.8559316337095796E-3</v>
      </c>
      <c r="O389" s="18">
        <f t="shared" si="67"/>
        <v>5.8559316337095796E-3</v>
      </c>
      <c r="P389" s="3"/>
      <c r="Q389" s="42">
        <v>23.30915717689037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31.994594589999998</v>
      </c>
      <c r="G390" s="13">
        <f t="shared" ref="G390:G453" si="72">IF((F390-$J$2)&gt;0,$I$2*(F390-$J$2),0)</f>
        <v>0</v>
      </c>
      <c r="H390" s="13">
        <f t="shared" ref="H390:H453" si="73">F390-G390</f>
        <v>31.994594589999998</v>
      </c>
      <c r="I390" s="16">
        <f t="shared" si="69"/>
        <v>31.994599279299226</v>
      </c>
      <c r="J390" s="13">
        <f t="shared" ref="J390:J453" si="74">I390/SQRT(1+(I390/($K$2*(300+(25*Q390)+0.05*(Q390)^3)))^2)</f>
        <v>30.679819295365057</v>
      </c>
      <c r="K390" s="13">
        <f t="shared" ref="K390:K453" si="75">I390-J390</f>
        <v>1.3147799839341694</v>
      </c>
      <c r="L390" s="13">
        <f t="shared" ref="L390:L453" si="76">IF(K390&gt;$N$2,(K390-$N$2)/$L$2,0)</f>
        <v>0</v>
      </c>
      <c r="M390" s="13">
        <f t="shared" si="70"/>
        <v>3.5891193884026451E-3</v>
      </c>
      <c r="N390" s="13">
        <f t="shared" ref="N390:N453" si="77">$M$2*M390</f>
        <v>2.2252540208096399E-3</v>
      </c>
      <c r="O390" s="13">
        <f t="shared" ref="O390:O453" si="78">N390+G390</f>
        <v>2.2252540208096399E-3</v>
      </c>
      <c r="Q390" s="41">
        <v>20.937282288898871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49.778378379999999</v>
      </c>
      <c r="G391" s="13">
        <f t="shared" si="72"/>
        <v>2.2509945329296803</v>
      </c>
      <c r="H391" s="13">
        <f t="shared" si="73"/>
        <v>47.527383847070318</v>
      </c>
      <c r="I391" s="16">
        <f t="shared" ref="I391:I454" si="80">H391+K390-L390</f>
        <v>48.842163831004484</v>
      </c>
      <c r="J391" s="13">
        <f t="shared" si="74"/>
        <v>42.807752091082328</v>
      </c>
      <c r="K391" s="13">
        <f t="shared" si="75"/>
        <v>6.034411739922156</v>
      </c>
      <c r="L391" s="13">
        <f t="shared" si="76"/>
        <v>0</v>
      </c>
      <c r="M391" s="13">
        <f t="shared" ref="M391:M454" si="81">L391+M390-N390</f>
        <v>1.3638653675930052E-3</v>
      </c>
      <c r="N391" s="13">
        <f t="shared" si="77"/>
        <v>8.4559652790766322E-4</v>
      </c>
      <c r="O391" s="13">
        <f t="shared" si="78"/>
        <v>2.2518401294575878</v>
      </c>
      <c r="Q391" s="41">
        <v>18.172024041765301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68.848648650000001</v>
      </c>
      <c r="G392" s="13">
        <f t="shared" si="72"/>
        <v>5.0038091245959686</v>
      </c>
      <c r="H392" s="13">
        <f t="shared" si="73"/>
        <v>63.844839525404034</v>
      </c>
      <c r="I392" s="16">
        <f t="shared" si="80"/>
        <v>69.879251265326189</v>
      </c>
      <c r="J392" s="13">
        <f t="shared" si="74"/>
        <v>50.675885558973874</v>
      </c>
      <c r="K392" s="13">
        <f t="shared" si="75"/>
        <v>19.203365706352315</v>
      </c>
      <c r="L392" s="13">
        <f t="shared" si="76"/>
        <v>0</v>
      </c>
      <c r="M392" s="13">
        <f t="shared" si="81"/>
        <v>5.1826883968534199E-4</v>
      </c>
      <c r="N392" s="13">
        <f t="shared" si="77"/>
        <v>3.2132668060491203E-4</v>
      </c>
      <c r="O392" s="13">
        <f t="shared" si="78"/>
        <v>5.0041304512765734</v>
      </c>
      <c r="Q392" s="41">
        <v>15.48537054552766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47.294594590000003</v>
      </c>
      <c r="G393" s="13">
        <f t="shared" si="72"/>
        <v>1.8924575975401334</v>
      </c>
      <c r="H393" s="13">
        <f t="shared" si="73"/>
        <v>45.402136992459866</v>
      </c>
      <c r="I393" s="16">
        <f t="shared" si="80"/>
        <v>64.605502698812188</v>
      </c>
      <c r="J393" s="13">
        <f t="shared" si="74"/>
        <v>38.777434985077846</v>
      </c>
      <c r="K393" s="13">
        <f t="shared" si="75"/>
        <v>25.828067713734342</v>
      </c>
      <c r="L393" s="13">
        <f t="shared" si="76"/>
        <v>0</v>
      </c>
      <c r="M393" s="13">
        <f t="shared" si="81"/>
        <v>1.9694215908042995E-4</v>
      </c>
      <c r="N393" s="13">
        <f t="shared" si="77"/>
        <v>1.2210413862986656E-4</v>
      </c>
      <c r="O393" s="13">
        <f t="shared" si="78"/>
        <v>1.8925797016787633</v>
      </c>
      <c r="Q393" s="41">
        <v>9.3584971801464594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64.96756757</v>
      </c>
      <c r="G394" s="13">
        <f t="shared" si="72"/>
        <v>4.4435707809752643</v>
      </c>
      <c r="H394" s="13">
        <f t="shared" si="73"/>
        <v>60.523996789024736</v>
      </c>
      <c r="I394" s="16">
        <f t="shared" si="80"/>
        <v>86.352064502759077</v>
      </c>
      <c r="J394" s="13">
        <f t="shared" si="74"/>
        <v>42.923862511356347</v>
      </c>
      <c r="K394" s="13">
        <f t="shared" si="75"/>
        <v>43.42820199140273</v>
      </c>
      <c r="L394" s="13">
        <f t="shared" si="76"/>
        <v>6.102789081256077</v>
      </c>
      <c r="M394" s="13">
        <f t="shared" si="81"/>
        <v>6.1028639192765279</v>
      </c>
      <c r="N394" s="13">
        <f t="shared" si="77"/>
        <v>3.7837756299514473</v>
      </c>
      <c r="O394" s="13">
        <f t="shared" si="78"/>
        <v>8.227346410926712</v>
      </c>
      <c r="Q394" s="41">
        <v>9.6618420935483886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22.735135140000001</v>
      </c>
      <c r="G395" s="13">
        <f t="shared" si="72"/>
        <v>0</v>
      </c>
      <c r="H395" s="13">
        <f t="shared" si="73"/>
        <v>22.735135140000001</v>
      </c>
      <c r="I395" s="16">
        <f t="shared" si="80"/>
        <v>60.06054805014665</v>
      </c>
      <c r="J395" s="13">
        <f t="shared" si="74"/>
        <v>39.813579685811092</v>
      </c>
      <c r="K395" s="13">
        <f t="shared" si="75"/>
        <v>20.246968364335558</v>
      </c>
      <c r="L395" s="13">
        <f t="shared" si="76"/>
        <v>0</v>
      </c>
      <c r="M395" s="13">
        <f t="shared" si="81"/>
        <v>2.3190882893250806</v>
      </c>
      <c r="N395" s="13">
        <f t="shared" si="77"/>
        <v>1.43783473938155</v>
      </c>
      <c r="O395" s="13">
        <f t="shared" si="78"/>
        <v>1.43783473938155</v>
      </c>
      <c r="Q395" s="41">
        <v>10.743995826646019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36.132432430000001</v>
      </c>
      <c r="G396" s="13">
        <f t="shared" si="72"/>
        <v>0.28118715231044972</v>
      </c>
      <c r="H396" s="13">
        <f t="shared" si="73"/>
        <v>35.85124527768955</v>
      </c>
      <c r="I396" s="16">
        <f t="shared" si="80"/>
        <v>56.098213642025108</v>
      </c>
      <c r="J396" s="13">
        <f t="shared" si="74"/>
        <v>42.103023013893448</v>
      </c>
      <c r="K396" s="13">
        <f t="shared" si="75"/>
        <v>13.99519062813166</v>
      </c>
      <c r="L396" s="13">
        <f t="shared" si="76"/>
        <v>0</v>
      </c>
      <c r="M396" s="13">
        <f t="shared" si="81"/>
        <v>0.88125354994353056</v>
      </c>
      <c r="N396" s="13">
        <f t="shared" si="77"/>
        <v>0.54637720096498898</v>
      </c>
      <c r="O396" s="13">
        <f t="shared" si="78"/>
        <v>0.82756435327543865</v>
      </c>
      <c r="Q396" s="41">
        <v>13.404664133680379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15.52972973</v>
      </c>
      <c r="G397" s="13">
        <f t="shared" si="72"/>
        <v>0</v>
      </c>
      <c r="H397" s="13">
        <f t="shared" si="73"/>
        <v>15.52972973</v>
      </c>
      <c r="I397" s="16">
        <f t="shared" si="80"/>
        <v>29.524920358131659</v>
      </c>
      <c r="J397" s="13">
        <f t="shared" si="74"/>
        <v>27.235571459169925</v>
      </c>
      <c r="K397" s="13">
        <f t="shared" si="75"/>
        <v>2.2893488989617339</v>
      </c>
      <c r="L397" s="13">
        <f t="shared" si="76"/>
        <v>0</v>
      </c>
      <c r="M397" s="13">
        <f t="shared" si="81"/>
        <v>0.33487634897854157</v>
      </c>
      <c r="N397" s="13">
        <f t="shared" si="77"/>
        <v>0.20762333636669578</v>
      </c>
      <c r="O397" s="13">
        <f t="shared" si="78"/>
        <v>0.20762333636669578</v>
      </c>
      <c r="Q397" s="41">
        <v>14.876920313551039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0.76216216199999998</v>
      </c>
      <c r="G398" s="13">
        <f t="shared" si="72"/>
        <v>0</v>
      </c>
      <c r="H398" s="13">
        <f t="shared" si="73"/>
        <v>0.76216216199999998</v>
      </c>
      <c r="I398" s="16">
        <f t="shared" si="80"/>
        <v>3.051511060961734</v>
      </c>
      <c r="J398" s="13">
        <f t="shared" si="74"/>
        <v>3.0506103664276187</v>
      </c>
      <c r="K398" s="13">
        <f t="shared" si="75"/>
        <v>9.006945341152317E-4</v>
      </c>
      <c r="L398" s="13">
        <f t="shared" si="76"/>
        <v>0</v>
      </c>
      <c r="M398" s="13">
        <f t="shared" si="81"/>
        <v>0.12725301261184579</v>
      </c>
      <c r="N398" s="13">
        <f t="shared" si="77"/>
        <v>7.8896867819344393E-2</v>
      </c>
      <c r="O398" s="13">
        <f t="shared" si="78"/>
        <v>7.8896867819344393E-2</v>
      </c>
      <c r="Q398" s="41">
        <v>23.05487105843677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1.8108108110000001</v>
      </c>
      <c r="G399" s="13">
        <f t="shared" si="72"/>
        <v>0</v>
      </c>
      <c r="H399" s="13">
        <f t="shared" si="73"/>
        <v>1.8108108110000001</v>
      </c>
      <c r="I399" s="16">
        <f t="shared" si="80"/>
        <v>1.8117115055341153</v>
      </c>
      <c r="J399" s="13">
        <f t="shared" si="74"/>
        <v>1.811467163768046</v>
      </c>
      <c r="K399" s="13">
        <f t="shared" si="75"/>
        <v>2.4434176606935587E-4</v>
      </c>
      <c r="L399" s="13">
        <f t="shared" si="76"/>
        <v>0</v>
      </c>
      <c r="M399" s="13">
        <f t="shared" si="81"/>
        <v>4.8356144792501402E-2</v>
      </c>
      <c r="N399" s="13">
        <f t="shared" si="77"/>
        <v>2.9980809771350869E-2</v>
      </c>
      <c r="O399" s="13">
        <f t="shared" si="78"/>
        <v>2.9980809771350869E-2</v>
      </c>
      <c r="Q399" s="41">
        <v>21.217733751917478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18.624324319999999</v>
      </c>
      <c r="G400" s="13">
        <f t="shared" si="72"/>
        <v>0</v>
      </c>
      <c r="H400" s="13">
        <f t="shared" si="73"/>
        <v>18.624324319999999</v>
      </c>
      <c r="I400" s="16">
        <f t="shared" si="80"/>
        <v>18.62456866176607</v>
      </c>
      <c r="J400" s="13">
        <f t="shared" si="74"/>
        <v>18.420961172054561</v>
      </c>
      <c r="K400" s="13">
        <f t="shared" si="75"/>
        <v>0.20360748971150855</v>
      </c>
      <c r="L400" s="13">
        <f t="shared" si="76"/>
        <v>0</v>
      </c>
      <c r="M400" s="13">
        <f t="shared" si="81"/>
        <v>1.8375335021150532E-2</v>
      </c>
      <c r="N400" s="13">
        <f t="shared" si="77"/>
        <v>1.1392707713113331E-2</v>
      </c>
      <c r="O400" s="13">
        <f t="shared" si="78"/>
        <v>1.1392707713113331E-2</v>
      </c>
      <c r="Q400" s="41">
        <v>22.981586811082789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13.74054054</v>
      </c>
      <c r="G401" s="13">
        <f t="shared" si="72"/>
        <v>0</v>
      </c>
      <c r="H401" s="13">
        <f t="shared" si="73"/>
        <v>13.74054054</v>
      </c>
      <c r="I401" s="16">
        <f t="shared" si="80"/>
        <v>13.944148029711508</v>
      </c>
      <c r="J401" s="13">
        <f t="shared" si="74"/>
        <v>13.873366328170121</v>
      </c>
      <c r="K401" s="13">
        <f t="shared" si="75"/>
        <v>7.0781701541386965E-2</v>
      </c>
      <c r="L401" s="13">
        <f t="shared" si="76"/>
        <v>0</v>
      </c>
      <c r="M401" s="13">
        <f t="shared" si="81"/>
        <v>6.9826273080372016E-3</v>
      </c>
      <c r="N401" s="13">
        <f t="shared" si="77"/>
        <v>4.329228930983065E-3</v>
      </c>
      <c r="O401" s="13">
        <f t="shared" si="78"/>
        <v>4.329228930983065E-3</v>
      </c>
      <c r="Q401" s="42">
        <v>24.387744000000009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2.2756756760000001</v>
      </c>
      <c r="G402" s="13">
        <f t="shared" si="72"/>
        <v>0</v>
      </c>
      <c r="H402" s="13">
        <f t="shared" si="73"/>
        <v>2.2756756760000001</v>
      </c>
      <c r="I402" s="16">
        <f t="shared" si="80"/>
        <v>2.3464573775413871</v>
      </c>
      <c r="J402" s="13">
        <f t="shared" si="74"/>
        <v>2.346051567919464</v>
      </c>
      <c r="K402" s="13">
        <f t="shared" si="75"/>
        <v>4.0580962192304781E-4</v>
      </c>
      <c r="L402" s="13">
        <f t="shared" si="76"/>
        <v>0</v>
      </c>
      <c r="M402" s="13">
        <f t="shared" si="81"/>
        <v>2.6533983770541366E-3</v>
      </c>
      <c r="N402" s="13">
        <f t="shared" si="77"/>
        <v>1.6451069937735647E-3</v>
      </c>
      <c r="O402" s="13">
        <f t="shared" si="78"/>
        <v>1.6451069937735647E-3</v>
      </c>
      <c r="P402" s="1"/>
      <c r="Q402">
        <v>23.120817074774919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62.827027030000004</v>
      </c>
      <c r="G403" s="13">
        <f t="shared" si="72"/>
        <v>4.1345813881067794</v>
      </c>
      <c r="H403" s="13">
        <f t="shared" si="73"/>
        <v>58.692445641893222</v>
      </c>
      <c r="I403" s="16">
        <f t="shared" si="80"/>
        <v>58.692851451515146</v>
      </c>
      <c r="J403" s="13">
        <f t="shared" si="74"/>
        <v>51.509578960236929</v>
      </c>
      <c r="K403" s="13">
        <f t="shared" si="75"/>
        <v>7.1832724912782169</v>
      </c>
      <c r="L403" s="13">
        <f t="shared" si="76"/>
        <v>0</v>
      </c>
      <c r="M403" s="13">
        <f t="shared" si="81"/>
        <v>1.0082913832805719E-3</v>
      </c>
      <c r="N403" s="13">
        <f t="shared" si="77"/>
        <v>6.2514065763395461E-4</v>
      </c>
      <c r="O403" s="13">
        <f t="shared" si="78"/>
        <v>4.1352065287644137</v>
      </c>
      <c r="P403" s="1"/>
      <c r="Q403">
        <v>20.848100027048261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84.005405409999995</v>
      </c>
      <c r="G404" s="13">
        <f t="shared" si="72"/>
        <v>7.19170371552379</v>
      </c>
      <c r="H404" s="13">
        <f t="shared" si="73"/>
        <v>76.813701694476208</v>
      </c>
      <c r="I404" s="16">
        <f t="shared" si="80"/>
        <v>83.996974185754425</v>
      </c>
      <c r="J404" s="13">
        <f t="shared" si="74"/>
        <v>50.48943202189583</v>
      </c>
      <c r="K404" s="13">
        <f t="shared" si="75"/>
        <v>33.507542163858595</v>
      </c>
      <c r="L404" s="13">
        <f t="shared" si="76"/>
        <v>0</v>
      </c>
      <c r="M404" s="13">
        <f t="shared" si="81"/>
        <v>3.831507256466173E-4</v>
      </c>
      <c r="N404" s="13">
        <f t="shared" si="77"/>
        <v>2.3755344990090271E-4</v>
      </c>
      <c r="O404" s="13">
        <f t="shared" si="78"/>
        <v>7.1919412689736912</v>
      </c>
      <c r="P404" s="1"/>
      <c r="Q404">
        <v>13.282012521392669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26.754054050000001</v>
      </c>
      <c r="G405" s="13">
        <f t="shared" si="72"/>
        <v>0</v>
      </c>
      <c r="H405" s="13">
        <f t="shared" si="73"/>
        <v>26.754054050000001</v>
      </c>
      <c r="I405" s="16">
        <f t="shared" si="80"/>
        <v>60.261596213858596</v>
      </c>
      <c r="J405" s="13">
        <f t="shared" si="74"/>
        <v>42.8590909717256</v>
      </c>
      <c r="K405" s="13">
        <f t="shared" si="75"/>
        <v>17.402505242132996</v>
      </c>
      <c r="L405" s="13">
        <f t="shared" si="76"/>
        <v>0</v>
      </c>
      <c r="M405" s="13">
        <f t="shared" si="81"/>
        <v>1.4559727574571459E-4</v>
      </c>
      <c r="N405" s="13">
        <f t="shared" si="77"/>
        <v>9.0270310962343048E-5</v>
      </c>
      <c r="O405" s="13">
        <f t="shared" si="78"/>
        <v>9.0270310962343048E-5</v>
      </c>
      <c r="P405" s="1"/>
      <c r="Q405">
        <v>12.762941735953421</v>
      </c>
    </row>
    <row r="406" spans="1:18" x14ac:dyDescent="0.2">
      <c r="A406" s="14">
        <f t="shared" si="79"/>
        <v>34335</v>
      </c>
      <c r="B406" s="1">
        <v>1</v>
      </c>
      <c r="F406" s="34">
        <v>43.213513509999999</v>
      </c>
      <c r="G406" s="13">
        <f t="shared" si="72"/>
        <v>1.3033490328612949</v>
      </c>
      <c r="H406" s="13">
        <f t="shared" si="73"/>
        <v>41.910164477138707</v>
      </c>
      <c r="I406" s="16">
        <f t="shared" si="80"/>
        <v>59.312669719271703</v>
      </c>
      <c r="J406" s="13">
        <f t="shared" si="74"/>
        <v>43.426644351636163</v>
      </c>
      <c r="K406" s="13">
        <f t="shared" si="75"/>
        <v>15.88602536763554</v>
      </c>
      <c r="L406" s="13">
        <f t="shared" si="76"/>
        <v>0</v>
      </c>
      <c r="M406" s="13">
        <f t="shared" si="81"/>
        <v>5.5326964783371539E-5</v>
      </c>
      <c r="N406" s="13">
        <f t="shared" si="77"/>
        <v>3.4302718165690353E-5</v>
      </c>
      <c r="O406" s="13">
        <f t="shared" si="78"/>
        <v>1.3033833355794606</v>
      </c>
      <c r="P406" s="1"/>
      <c r="Q406">
        <v>13.415157093548389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6.3621621619999997</v>
      </c>
      <c r="G407" s="13">
        <f t="shared" si="72"/>
        <v>0</v>
      </c>
      <c r="H407" s="13">
        <f t="shared" si="73"/>
        <v>6.3621621619999997</v>
      </c>
      <c r="I407" s="16">
        <f t="shared" si="80"/>
        <v>22.24818752963554</v>
      </c>
      <c r="J407" s="13">
        <f t="shared" si="74"/>
        <v>20.969194263259311</v>
      </c>
      <c r="K407" s="13">
        <f t="shared" si="75"/>
        <v>1.2789932663762293</v>
      </c>
      <c r="L407" s="13">
        <f t="shared" si="76"/>
        <v>0</v>
      </c>
      <c r="M407" s="13">
        <f t="shared" si="81"/>
        <v>2.1024246617681186E-5</v>
      </c>
      <c r="N407" s="13">
        <f t="shared" si="77"/>
        <v>1.3035032902962335E-5</v>
      </c>
      <c r="O407" s="13">
        <f t="shared" si="78"/>
        <v>1.3035032902962335E-5</v>
      </c>
      <c r="P407" s="1"/>
      <c r="Q407">
        <v>13.18339393277415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26.36216216</v>
      </c>
      <c r="G408" s="13">
        <f t="shared" si="72"/>
        <v>0</v>
      </c>
      <c r="H408" s="13">
        <f t="shared" si="73"/>
        <v>26.36216216</v>
      </c>
      <c r="I408" s="16">
        <f t="shared" si="80"/>
        <v>27.64115542637623</v>
      </c>
      <c r="J408" s="13">
        <f t="shared" si="74"/>
        <v>25.829950612254585</v>
      </c>
      <c r="K408" s="13">
        <f t="shared" si="75"/>
        <v>1.8112048141216448</v>
      </c>
      <c r="L408" s="13">
        <f t="shared" si="76"/>
        <v>0</v>
      </c>
      <c r="M408" s="13">
        <f t="shared" si="81"/>
        <v>7.9892137147188507E-6</v>
      </c>
      <c r="N408" s="13">
        <f t="shared" si="77"/>
        <v>4.9533125031256876E-6</v>
      </c>
      <c r="O408" s="13">
        <f t="shared" si="78"/>
        <v>4.9533125031256876E-6</v>
      </c>
      <c r="P408" s="1"/>
      <c r="Q408">
        <v>15.2798248056578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133.12432430000001</v>
      </c>
      <c r="G409" s="13">
        <f t="shared" si="72"/>
        <v>14.282073947978022</v>
      </c>
      <c r="H409" s="13">
        <f t="shared" si="73"/>
        <v>118.84225035202199</v>
      </c>
      <c r="I409" s="16">
        <f t="shared" si="80"/>
        <v>120.65345516614363</v>
      </c>
      <c r="J409" s="13">
        <f t="shared" si="74"/>
        <v>59.693822584375539</v>
      </c>
      <c r="K409" s="13">
        <f t="shared" si="75"/>
        <v>60.959632581768091</v>
      </c>
      <c r="L409" s="13">
        <f t="shared" si="76"/>
        <v>22.923135122124481</v>
      </c>
      <c r="M409" s="13">
        <f t="shared" si="81"/>
        <v>22.923138158025694</v>
      </c>
      <c r="N409" s="13">
        <f t="shared" si="77"/>
        <v>14.212345657975931</v>
      </c>
      <c r="O409" s="13">
        <f t="shared" si="78"/>
        <v>28.494419605953951</v>
      </c>
      <c r="P409" s="1"/>
      <c r="Q409">
        <v>14.49401076739526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9.0567567570000005</v>
      </c>
      <c r="G410" s="13">
        <f t="shared" si="72"/>
        <v>0</v>
      </c>
      <c r="H410" s="13">
        <f t="shared" si="73"/>
        <v>9.0567567570000005</v>
      </c>
      <c r="I410" s="16">
        <f t="shared" si="80"/>
        <v>47.093254216643615</v>
      </c>
      <c r="J410" s="13">
        <f t="shared" si="74"/>
        <v>41.516863442515408</v>
      </c>
      <c r="K410" s="13">
        <f t="shared" si="75"/>
        <v>5.5763907741282068</v>
      </c>
      <c r="L410" s="13">
        <f t="shared" si="76"/>
        <v>0</v>
      </c>
      <c r="M410" s="13">
        <f t="shared" si="81"/>
        <v>8.710792500049763</v>
      </c>
      <c r="N410" s="13">
        <f t="shared" si="77"/>
        <v>5.4006913500308533</v>
      </c>
      <c r="O410" s="13">
        <f t="shared" si="78"/>
        <v>5.4006913500308533</v>
      </c>
      <c r="P410" s="1"/>
      <c r="Q410">
        <v>18.019921008088751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12.95945946</v>
      </c>
      <c r="G411" s="13">
        <f t="shared" si="72"/>
        <v>0</v>
      </c>
      <c r="H411" s="13">
        <f t="shared" si="73"/>
        <v>12.95945946</v>
      </c>
      <c r="I411" s="16">
        <f t="shared" si="80"/>
        <v>18.535850234128205</v>
      </c>
      <c r="J411" s="13">
        <f t="shared" si="74"/>
        <v>18.273198965930654</v>
      </c>
      <c r="K411" s="13">
        <f t="shared" si="75"/>
        <v>0.26265126819755125</v>
      </c>
      <c r="L411" s="13">
        <f t="shared" si="76"/>
        <v>0</v>
      </c>
      <c r="M411" s="13">
        <f t="shared" si="81"/>
        <v>3.3101011500189097</v>
      </c>
      <c r="N411" s="13">
        <f t="shared" si="77"/>
        <v>2.0522627130117241</v>
      </c>
      <c r="O411" s="13">
        <f t="shared" si="78"/>
        <v>2.0522627130117241</v>
      </c>
      <c r="P411" s="1"/>
      <c r="Q411">
        <v>21.041476220249979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0.17027027</v>
      </c>
      <c r="G412" s="13">
        <f t="shared" si="72"/>
        <v>0</v>
      </c>
      <c r="H412" s="13">
        <f t="shared" si="73"/>
        <v>0.17027027</v>
      </c>
      <c r="I412" s="16">
        <f t="shared" si="80"/>
        <v>0.43292153819755125</v>
      </c>
      <c r="J412" s="13">
        <f t="shared" si="74"/>
        <v>0.43291935854576175</v>
      </c>
      <c r="K412" s="13">
        <f t="shared" si="75"/>
        <v>2.1796517895023015E-6</v>
      </c>
      <c r="L412" s="13">
        <f t="shared" si="76"/>
        <v>0</v>
      </c>
      <c r="M412" s="13">
        <f t="shared" si="81"/>
        <v>1.2578384370071856</v>
      </c>
      <c r="N412" s="13">
        <f t="shared" si="77"/>
        <v>0.77985983094445499</v>
      </c>
      <c r="O412" s="13">
        <f t="shared" si="78"/>
        <v>0.77985983094445499</v>
      </c>
      <c r="P412" s="1"/>
      <c r="Q412">
        <v>24.237818000000011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7.0270269999999996E-2</v>
      </c>
      <c r="G413" s="13">
        <f t="shared" si="72"/>
        <v>0</v>
      </c>
      <c r="H413" s="13">
        <f t="shared" si="73"/>
        <v>7.0270269999999996E-2</v>
      </c>
      <c r="I413" s="16">
        <f t="shared" si="80"/>
        <v>7.0272449651789498E-2</v>
      </c>
      <c r="J413" s="13">
        <f t="shared" si="74"/>
        <v>7.0272440014725379E-2</v>
      </c>
      <c r="K413" s="13">
        <f t="shared" si="75"/>
        <v>9.6370641189391648E-9</v>
      </c>
      <c r="L413" s="13">
        <f t="shared" si="76"/>
        <v>0</v>
      </c>
      <c r="M413" s="13">
        <f t="shared" si="81"/>
        <v>0.47797860606273057</v>
      </c>
      <c r="N413" s="13">
        <f t="shared" si="77"/>
        <v>0.29634673575889298</v>
      </c>
      <c r="O413" s="13">
        <f t="shared" si="78"/>
        <v>0.29634673575889298</v>
      </c>
      <c r="P413" s="1"/>
      <c r="Q413">
        <v>24.000420491836429</v>
      </c>
    </row>
    <row r="414" spans="1:18" x14ac:dyDescent="0.2">
      <c r="A414" s="14">
        <f t="shared" si="79"/>
        <v>34578</v>
      </c>
      <c r="B414" s="1">
        <v>9</v>
      </c>
      <c r="F414" s="34">
        <v>2.162162162</v>
      </c>
      <c r="G414" s="13">
        <f t="shared" si="72"/>
        <v>0</v>
      </c>
      <c r="H414" s="13">
        <f t="shared" si="73"/>
        <v>2.162162162</v>
      </c>
      <c r="I414" s="16">
        <f t="shared" si="80"/>
        <v>2.162162171637064</v>
      </c>
      <c r="J414" s="13">
        <f t="shared" si="74"/>
        <v>2.16178612385086</v>
      </c>
      <c r="K414" s="13">
        <f t="shared" si="75"/>
        <v>3.7604778620403678E-4</v>
      </c>
      <c r="L414" s="13">
        <f t="shared" si="76"/>
        <v>0</v>
      </c>
      <c r="M414" s="13">
        <f t="shared" si="81"/>
        <v>0.18163187030383759</v>
      </c>
      <c r="N414" s="13">
        <f t="shared" si="77"/>
        <v>0.11261175958837931</v>
      </c>
      <c r="O414" s="13">
        <f t="shared" si="78"/>
        <v>0.11261175958837931</v>
      </c>
      <c r="P414" s="1"/>
      <c r="Q414">
        <v>21.920198279231229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48.902702699999999</v>
      </c>
      <c r="G415" s="13">
        <f t="shared" si="72"/>
        <v>2.1245897806455218</v>
      </c>
      <c r="H415" s="13">
        <f t="shared" si="73"/>
        <v>46.778112919354477</v>
      </c>
      <c r="I415" s="16">
        <f t="shared" si="80"/>
        <v>46.778488967140682</v>
      </c>
      <c r="J415" s="13">
        <f t="shared" si="74"/>
        <v>42.26537945357191</v>
      </c>
      <c r="K415" s="13">
        <f t="shared" si="75"/>
        <v>4.5131095135687715</v>
      </c>
      <c r="L415" s="13">
        <f t="shared" si="76"/>
        <v>0</v>
      </c>
      <c r="M415" s="13">
        <f t="shared" si="81"/>
        <v>6.9020110715458285E-2</v>
      </c>
      <c r="N415" s="13">
        <f t="shared" si="77"/>
        <v>4.2792468643584138E-2</v>
      </c>
      <c r="O415" s="13">
        <f t="shared" si="78"/>
        <v>2.1673822492891062</v>
      </c>
      <c r="P415" s="1"/>
      <c r="Q415">
        <v>19.637781550382069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53.96756757</v>
      </c>
      <c r="G416" s="13">
        <f t="shared" si="72"/>
        <v>2.8557086227779034</v>
      </c>
      <c r="H416" s="13">
        <f t="shared" si="73"/>
        <v>51.111858947222096</v>
      </c>
      <c r="I416" s="16">
        <f t="shared" si="80"/>
        <v>55.624968460790868</v>
      </c>
      <c r="J416" s="13">
        <f t="shared" si="74"/>
        <v>45.858613670913229</v>
      </c>
      <c r="K416" s="13">
        <f t="shared" si="75"/>
        <v>9.7663547898776386</v>
      </c>
      <c r="L416" s="13">
        <f t="shared" si="76"/>
        <v>0</v>
      </c>
      <c r="M416" s="13">
        <f t="shared" si="81"/>
        <v>2.6227642071874148E-2</v>
      </c>
      <c r="N416" s="13">
        <f t="shared" si="77"/>
        <v>1.626113808456197E-2</v>
      </c>
      <c r="O416" s="13">
        <f t="shared" si="78"/>
        <v>2.8719697608624655</v>
      </c>
      <c r="Q416">
        <v>16.85644585350007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65.232432430000003</v>
      </c>
      <c r="G417" s="13">
        <f t="shared" si="72"/>
        <v>4.4818043162689234</v>
      </c>
      <c r="H417" s="13">
        <f t="shared" si="73"/>
        <v>60.750628113731082</v>
      </c>
      <c r="I417" s="16">
        <f t="shared" si="80"/>
        <v>70.516982903608721</v>
      </c>
      <c r="J417" s="13">
        <f t="shared" si="74"/>
        <v>45.032811987091364</v>
      </c>
      <c r="K417" s="13">
        <f t="shared" si="75"/>
        <v>25.484170916517357</v>
      </c>
      <c r="L417" s="13">
        <f t="shared" si="76"/>
        <v>0</v>
      </c>
      <c r="M417" s="13">
        <f t="shared" si="81"/>
        <v>9.966503987312178E-3</v>
      </c>
      <c r="N417" s="13">
        <f t="shared" si="77"/>
        <v>6.1792324721335499E-3</v>
      </c>
      <c r="O417" s="13">
        <f t="shared" si="78"/>
        <v>4.4879835487410569</v>
      </c>
      <c r="Q417">
        <v>12.16175963023046</v>
      </c>
    </row>
    <row r="418" spans="1:17" x14ac:dyDescent="0.2">
      <c r="A418" s="14">
        <f t="shared" si="79"/>
        <v>34700</v>
      </c>
      <c r="B418" s="1">
        <v>1</v>
      </c>
      <c r="F418" s="34">
        <v>37.870270269999999</v>
      </c>
      <c r="G418" s="13">
        <f t="shared" si="72"/>
        <v>0.5320459653303985</v>
      </c>
      <c r="H418" s="13">
        <f t="shared" si="73"/>
        <v>37.338224304669602</v>
      </c>
      <c r="I418" s="16">
        <f t="shared" si="80"/>
        <v>62.822395221186959</v>
      </c>
      <c r="J418" s="13">
        <f t="shared" si="74"/>
        <v>42.756923768675463</v>
      </c>
      <c r="K418" s="13">
        <f t="shared" si="75"/>
        <v>20.065471452511495</v>
      </c>
      <c r="L418" s="13">
        <f t="shared" si="76"/>
        <v>0</v>
      </c>
      <c r="M418" s="13">
        <f t="shared" si="81"/>
        <v>3.7872715151786281E-3</v>
      </c>
      <c r="N418" s="13">
        <f t="shared" si="77"/>
        <v>2.3481083394107493E-3</v>
      </c>
      <c r="O418" s="13">
        <f t="shared" si="78"/>
        <v>0.53439407366980929</v>
      </c>
      <c r="Q418">
        <v>12.121245593548389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24.129729730000001</v>
      </c>
      <c r="G419" s="13">
        <f t="shared" si="72"/>
        <v>0</v>
      </c>
      <c r="H419" s="13">
        <f t="shared" si="73"/>
        <v>24.129729730000001</v>
      </c>
      <c r="I419" s="16">
        <f t="shared" si="80"/>
        <v>44.195201182511497</v>
      </c>
      <c r="J419" s="13">
        <f t="shared" si="74"/>
        <v>36.110892059205796</v>
      </c>
      <c r="K419" s="13">
        <f t="shared" si="75"/>
        <v>8.084309123305701</v>
      </c>
      <c r="L419" s="13">
        <f t="shared" si="76"/>
        <v>0</v>
      </c>
      <c r="M419" s="13">
        <f t="shared" si="81"/>
        <v>1.4391631757678788E-3</v>
      </c>
      <c r="N419" s="13">
        <f t="shared" si="77"/>
        <v>8.9228116897608484E-4</v>
      </c>
      <c r="O419" s="13">
        <f t="shared" si="78"/>
        <v>8.9228116897608484E-4</v>
      </c>
      <c r="Q419">
        <v>13.15670428233325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43.121621619999999</v>
      </c>
      <c r="G420" s="13">
        <f t="shared" si="72"/>
        <v>1.2900843369725463</v>
      </c>
      <c r="H420" s="13">
        <f t="shared" si="73"/>
        <v>41.831537283027451</v>
      </c>
      <c r="I420" s="16">
        <f t="shared" si="80"/>
        <v>49.915846406333152</v>
      </c>
      <c r="J420" s="13">
        <f t="shared" si="74"/>
        <v>39.916977711598122</v>
      </c>
      <c r="K420" s="13">
        <f t="shared" si="75"/>
        <v>9.9988686947350303</v>
      </c>
      <c r="L420" s="13">
        <f t="shared" si="76"/>
        <v>0</v>
      </c>
      <c r="M420" s="13">
        <f t="shared" si="81"/>
        <v>5.4688200679179396E-4</v>
      </c>
      <c r="N420" s="13">
        <f t="shared" si="77"/>
        <v>3.3906684421091223E-4</v>
      </c>
      <c r="O420" s="13">
        <f t="shared" si="78"/>
        <v>1.2904234038167572</v>
      </c>
      <c r="Q420">
        <v>14.022168277580461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36.581081079999997</v>
      </c>
      <c r="G421" s="13">
        <f t="shared" si="72"/>
        <v>0.34595008082511569</v>
      </c>
      <c r="H421" s="13">
        <f t="shared" si="73"/>
        <v>36.235130999174885</v>
      </c>
      <c r="I421" s="16">
        <f t="shared" si="80"/>
        <v>46.233999693909915</v>
      </c>
      <c r="J421" s="13">
        <f t="shared" si="74"/>
        <v>40.42848506877651</v>
      </c>
      <c r="K421" s="13">
        <f t="shared" si="75"/>
        <v>5.8055146251334051</v>
      </c>
      <c r="L421" s="13">
        <f t="shared" si="76"/>
        <v>0</v>
      </c>
      <c r="M421" s="13">
        <f t="shared" si="81"/>
        <v>2.0781516258088173E-4</v>
      </c>
      <c r="N421" s="13">
        <f t="shared" si="77"/>
        <v>1.2884540080014667E-4</v>
      </c>
      <c r="O421" s="13">
        <f t="shared" si="78"/>
        <v>0.34607892622591585</v>
      </c>
      <c r="Q421">
        <v>17.25484704524191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8.0054054049999994</v>
      </c>
      <c r="G422" s="13">
        <f t="shared" si="72"/>
        <v>0</v>
      </c>
      <c r="H422" s="13">
        <f t="shared" si="73"/>
        <v>8.0054054049999994</v>
      </c>
      <c r="I422" s="16">
        <f t="shared" si="80"/>
        <v>13.810920030133405</v>
      </c>
      <c r="J422" s="13">
        <f t="shared" si="74"/>
        <v>13.692162080150904</v>
      </c>
      <c r="K422" s="13">
        <f t="shared" si="75"/>
        <v>0.11875794998250022</v>
      </c>
      <c r="L422" s="13">
        <f t="shared" si="76"/>
        <v>0</v>
      </c>
      <c r="M422" s="13">
        <f t="shared" si="81"/>
        <v>7.8969761780735059E-5</v>
      </c>
      <c r="N422" s="13">
        <f t="shared" si="77"/>
        <v>4.8961252304055735E-5</v>
      </c>
      <c r="O422" s="13">
        <f t="shared" si="78"/>
        <v>4.8961252304055735E-5</v>
      </c>
      <c r="Q422">
        <v>20.472663240581841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0.81891891900000002</v>
      </c>
      <c r="G423" s="13">
        <f t="shared" si="72"/>
        <v>0</v>
      </c>
      <c r="H423" s="13">
        <f t="shared" si="73"/>
        <v>0.81891891900000002</v>
      </c>
      <c r="I423" s="16">
        <f t="shared" si="80"/>
        <v>0.93767686898250024</v>
      </c>
      <c r="J423" s="13">
        <f t="shared" si="74"/>
        <v>0.93765040174320602</v>
      </c>
      <c r="K423" s="13">
        <f t="shared" si="75"/>
        <v>2.6467239294225564E-5</v>
      </c>
      <c r="L423" s="13">
        <f t="shared" si="76"/>
        <v>0</v>
      </c>
      <c r="M423" s="13">
        <f t="shared" si="81"/>
        <v>3.0008509476679325E-5</v>
      </c>
      <c r="N423" s="13">
        <f t="shared" si="77"/>
        <v>1.8605275875541181E-5</v>
      </c>
      <c r="O423" s="13">
        <f t="shared" si="78"/>
        <v>1.8605275875541181E-5</v>
      </c>
      <c r="Q423">
        <v>22.96743387961838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1.659459459</v>
      </c>
      <c r="G424" s="13">
        <f t="shared" si="72"/>
        <v>0</v>
      </c>
      <c r="H424" s="13">
        <f t="shared" si="73"/>
        <v>1.659459459</v>
      </c>
      <c r="I424" s="16">
        <f t="shared" si="80"/>
        <v>1.6594859262392943</v>
      </c>
      <c r="J424" s="13">
        <f t="shared" si="74"/>
        <v>1.6593679660457401</v>
      </c>
      <c r="K424" s="13">
        <f t="shared" si="75"/>
        <v>1.1796019355414522E-4</v>
      </c>
      <c r="L424" s="13">
        <f t="shared" si="76"/>
        <v>0</v>
      </c>
      <c r="M424" s="13">
        <f t="shared" si="81"/>
        <v>1.1403233601138144E-5</v>
      </c>
      <c r="N424" s="13">
        <f t="shared" si="77"/>
        <v>7.0700048327056494E-6</v>
      </c>
      <c r="O424" s="13">
        <f t="shared" si="78"/>
        <v>7.0700048327056494E-6</v>
      </c>
      <c r="Q424">
        <v>24.522946000000012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9.7297297000000005E-2</v>
      </c>
      <c r="G425" s="13">
        <f t="shared" si="72"/>
        <v>0</v>
      </c>
      <c r="H425" s="13">
        <f t="shared" si="73"/>
        <v>9.7297297000000005E-2</v>
      </c>
      <c r="I425" s="16">
        <f t="shared" si="80"/>
        <v>9.741525719355415E-2</v>
      </c>
      <c r="J425" s="13">
        <f t="shared" si="74"/>
        <v>9.7415232787840228E-2</v>
      </c>
      <c r="K425" s="13">
        <f t="shared" si="75"/>
        <v>2.4405713922037719E-8</v>
      </c>
      <c r="L425" s="13">
        <f t="shared" si="76"/>
        <v>0</v>
      </c>
      <c r="M425" s="13">
        <f t="shared" si="81"/>
        <v>4.3332287684324946E-6</v>
      </c>
      <c r="N425" s="13">
        <f t="shared" si="77"/>
        <v>2.6866018364281465E-6</v>
      </c>
      <c r="O425" s="13">
        <f t="shared" si="78"/>
        <v>2.6866018364281465E-6</v>
      </c>
      <c r="Q425">
        <v>24.362216354714459</v>
      </c>
    </row>
    <row r="426" spans="1:17" x14ac:dyDescent="0.2">
      <c r="A426" s="14">
        <f t="shared" si="79"/>
        <v>34943</v>
      </c>
      <c r="B426" s="1">
        <v>9</v>
      </c>
      <c r="F426" s="34">
        <v>6.3864864859999999</v>
      </c>
      <c r="G426" s="13">
        <f t="shared" si="72"/>
        <v>0</v>
      </c>
      <c r="H426" s="13">
        <f t="shared" si="73"/>
        <v>6.3864864859999999</v>
      </c>
      <c r="I426" s="16">
        <f t="shared" si="80"/>
        <v>6.3864865104057138</v>
      </c>
      <c r="J426" s="13">
        <f t="shared" si="74"/>
        <v>6.3777593404643484</v>
      </c>
      <c r="K426" s="13">
        <f t="shared" si="75"/>
        <v>8.7271699413653536E-3</v>
      </c>
      <c r="L426" s="13">
        <f t="shared" si="76"/>
        <v>0</v>
      </c>
      <c r="M426" s="13">
        <f t="shared" si="81"/>
        <v>1.6466269320043481E-6</v>
      </c>
      <c r="N426" s="13">
        <f t="shared" si="77"/>
        <v>1.0209086978426959E-6</v>
      </c>
      <c r="O426" s="13">
        <f t="shared" si="78"/>
        <v>1.0209086978426959E-6</v>
      </c>
      <c r="Q426">
        <v>22.65000685566881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42.643243239999997</v>
      </c>
      <c r="G427" s="13">
        <f t="shared" si="72"/>
        <v>1.2210298890723863</v>
      </c>
      <c r="H427" s="13">
        <f t="shared" si="73"/>
        <v>41.422213350927613</v>
      </c>
      <c r="I427" s="16">
        <f t="shared" si="80"/>
        <v>41.43094052086898</v>
      </c>
      <c r="J427" s="13">
        <f t="shared" si="74"/>
        <v>38.577747953145014</v>
      </c>
      <c r="K427" s="13">
        <f t="shared" si="75"/>
        <v>2.8531925677239656</v>
      </c>
      <c r="L427" s="13">
        <f t="shared" si="76"/>
        <v>0</v>
      </c>
      <c r="M427" s="13">
        <f t="shared" si="81"/>
        <v>6.2571823416165229E-7</v>
      </c>
      <c r="N427" s="13">
        <f t="shared" si="77"/>
        <v>3.8794530518022441E-7</v>
      </c>
      <c r="O427" s="13">
        <f t="shared" si="78"/>
        <v>1.2210302770176915</v>
      </c>
      <c r="Q427">
        <v>20.62728660306967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74.951351349999996</v>
      </c>
      <c r="G428" s="13">
        <f t="shared" si="72"/>
        <v>5.8847410046013193</v>
      </c>
      <c r="H428" s="13">
        <f t="shared" si="73"/>
        <v>69.066610345398672</v>
      </c>
      <c r="I428" s="16">
        <f t="shared" si="80"/>
        <v>71.919802913122638</v>
      </c>
      <c r="J428" s="13">
        <f t="shared" si="74"/>
        <v>47.134536255664528</v>
      </c>
      <c r="K428" s="13">
        <f t="shared" si="75"/>
        <v>24.785266657458109</v>
      </c>
      <c r="L428" s="13">
        <f t="shared" si="76"/>
        <v>0</v>
      </c>
      <c r="M428" s="13">
        <f t="shared" si="81"/>
        <v>2.3777292898142788E-7</v>
      </c>
      <c r="N428" s="13">
        <f t="shared" si="77"/>
        <v>1.4741921596848529E-7</v>
      </c>
      <c r="O428" s="13">
        <f t="shared" si="78"/>
        <v>5.8847411520205357</v>
      </c>
      <c r="Q428">
        <v>13.103020086066451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150.13513510000001</v>
      </c>
      <c r="G429" s="13">
        <f t="shared" si="72"/>
        <v>16.737603288848476</v>
      </c>
      <c r="H429" s="13">
        <f t="shared" si="73"/>
        <v>133.39753181115154</v>
      </c>
      <c r="I429" s="16">
        <f t="shared" si="80"/>
        <v>158.18279846860963</v>
      </c>
      <c r="J429" s="13">
        <f t="shared" si="74"/>
        <v>55.881195927558785</v>
      </c>
      <c r="K429" s="13">
        <f t="shared" si="75"/>
        <v>102.30160254105084</v>
      </c>
      <c r="L429" s="13">
        <f t="shared" si="76"/>
        <v>62.588251847309543</v>
      </c>
      <c r="M429" s="13">
        <f t="shared" si="81"/>
        <v>62.588251937663259</v>
      </c>
      <c r="N429" s="13">
        <f t="shared" si="77"/>
        <v>38.804716201351219</v>
      </c>
      <c r="O429" s="13">
        <f t="shared" si="78"/>
        <v>55.542319490199695</v>
      </c>
      <c r="Q429">
        <v>12.46303902612321</v>
      </c>
    </row>
    <row r="430" spans="1:17" x14ac:dyDescent="0.2">
      <c r="A430" s="14">
        <f t="shared" si="79"/>
        <v>35065</v>
      </c>
      <c r="B430" s="1">
        <v>1</v>
      </c>
      <c r="F430" s="34">
        <v>50.370270269999999</v>
      </c>
      <c r="G430" s="13">
        <f t="shared" si="72"/>
        <v>2.3364347814637632</v>
      </c>
      <c r="H430" s="13">
        <f t="shared" si="73"/>
        <v>48.033835488536234</v>
      </c>
      <c r="I430" s="16">
        <f t="shared" si="80"/>
        <v>87.747186182277517</v>
      </c>
      <c r="J430" s="13">
        <f t="shared" si="74"/>
        <v>49.110776350180771</v>
      </c>
      <c r="K430" s="13">
        <f t="shared" si="75"/>
        <v>38.636409832096746</v>
      </c>
      <c r="L430" s="13">
        <f t="shared" si="76"/>
        <v>1.5053546699570184</v>
      </c>
      <c r="M430" s="13">
        <f t="shared" si="81"/>
        <v>25.288890406269054</v>
      </c>
      <c r="N430" s="13">
        <f t="shared" si="77"/>
        <v>15.679112051886813</v>
      </c>
      <c r="O430" s="13">
        <f t="shared" si="78"/>
        <v>18.015546833350577</v>
      </c>
      <c r="Q430">
        <v>12.346964245867239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25.8</v>
      </c>
      <c r="G431" s="13">
        <f t="shared" si="72"/>
        <v>0</v>
      </c>
      <c r="H431" s="13">
        <f t="shared" si="73"/>
        <v>25.8</v>
      </c>
      <c r="I431" s="16">
        <f t="shared" si="80"/>
        <v>62.931055162139728</v>
      </c>
      <c r="J431" s="13">
        <f t="shared" si="74"/>
        <v>43.719816152645066</v>
      </c>
      <c r="K431" s="13">
        <f t="shared" si="75"/>
        <v>19.211239009494662</v>
      </c>
      <c r="L431" s="13">
        <f t="shared" si="76"/>
        <v>0</v>
      </c>
      <c r="M431" s="13">
        <f t="shared" si="81"/>
        <v>9.6097783543822413</v>
      </c>
      <c r="N431" s="13">
        <f t="shared" si="77"/>
        <v>5.9580625797169899</v>
      </c>
      <c r="O431" s="13">
        <f t="shared" si="78"/>
        <v>5.9580625797169899</v>
      </c>
      <c r="Q431">
        <v>12.718432593548391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8.3027027029999996</v>
      </c>
      <c r="G432" s="13">
        <f t="shared" si="72"/>
        <v>0</v>
      </c>
      <c r="H432" s="13">
        <f t="shared" si="73"/>
        <v>8.3027027029999996</v>
      </c>
      <c r="I432" s="16">
        <f t="shared" si="80"/>
        <v>27.513941712494663</v>
      </c>
      <c r="J432" s="13">
        <f t="shared" si="74"/>
        <v>25.601929980833436</v>
      </c>
      <c r="K432" s="13">
        <f t="shared" si="75"/>
        <v>1.9120117316612273</v>
      </c>
      <c r="L432" s="13">
        <f t="shared" si="76"/>
        <v>0</v>
      </c>
      <c r="M432" s="13">
        <f t="shared" si="81"/>
        <v>3.6517157746652513</v>
      </c>
      <c r="N432" s="13">
        <f t="shared" si="77"/>
        <v>2.2640637802924557</v>
      </c>
      <c r="O432" s="13">
        <f t="shared" si="78"/>
        <v>2.2640637802924557</v>
      </c>
      <c r="Q432">
        <v>14.74519294238458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76.102702699999995</v>
      </c>
      <c r="G433" s="13">
        <f t="shared" si="72"/>
        <v>6.0509398445517233</v>
      </c>
      <c r="H433" s="13">
        <f t="shared" si="73"/>
        <v>70.051762855448274</v>
      </c>
      <c r="I433" s="16">
        <f t="shared" si="80"/>
        <v>71.963774587109498</v>
      </c>
      <c r="J433" s="13">
        <f t="shared" si="74"/>
        <v>51.252408962153154</v>
      </c>
      <c r="K433" s="13">
        <f t="shared" si="75"/>
        <v>20.711365624956343</v>
      </c>
      <c r="L433" s="13">
        <f t="shared" si="76"/>
        <v>0</v>
      </c>
      <c r="M433" s="13">
        <f t="shared" si="81"/>
        <v>1.3876519943727956</v>
      </c>
      <c r="N433" s="13">
        <f t="shared" si="77"/>
        <v>0.86034423651113323</v>
      </c>
      <c r="O433" s="13">
        <f t="shared" si="78"/>
        <v>6.9112840810628562</v>
      </c>
      <c r="Q433">
        <v>15.370682767513911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28.848648650000001</v>
      </c>
      <c r="G434" s="13">
        <f t="shared" si="72"/>
        <v>0</v>
      </c>
      <c r="H434" s="13">
        <f t="shared" si="73"/>
        <v>28.848648650000001</v>
      </c>
      <c r="I434" s="16">
        <f t="shared" si="80"/>
        <v>49.560014274956345</v>
      </c>
      <c r="J434" s="13">
        <f t="shared" si="74"/>
        <v>42.746405547932625</v>
      </c>
      <c r="K434" s="13">
        <f t="shared" si="75"/>
        <v>6.8136087270237198</v>
      </c>
      <c r="L434" s="13">
        <f t="shared" si="76"/>
        <v>0</v>
      </c>
      <c r="M434" s="13">
        <f t="shared" si="81"/>
        <v>0.5273077578616624</v>
      </c>
      <c r="N434" s="13">
        <f t="shared" si="77"/>
        <v>0.32693080987423068</v>
      </c>
      <c r="O434" s="13">
        <f t="shared" si="78"/>
        <v>0.32693080987423068</v>
      </c>
      <c r="Q434">
        <v>17.447947021687561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20.316216220000001</v>
      </c>
      <c r="G435" s="13">
        <f t="shared" si="72"/>
        <v>0</v>
      </c>
      <c r="H435" s="13">
        <f t="shared" si="73"/>
        <v>20.316216220000001</v>
      </c>
      <c r="I435" s="16">
        <f t="shared" si="80"/>
        <v>27.129824947023721</v>
      </c>
      <c r="J435" s="13">
        <f t="shared" si="74"/>
        <v>26.250765429080058</v>
      </c>
      <c r="K435" s="13">
        <f t="shared" si="75"/>
        <v>0.87905951794366288</v>
      </c>
      <c r="L435" s="13">
        <f t="shared" si="76"/>
        <v>0</v>
      </c>
      <c r="M435" s="13">
        <f t="shared" si="81"/>
        <v>0.20037694798743172</v>
      </c>
      <c r="N435" s="13">
        <f t="shared" si="77"/>
        <v>0.12423370775220767</v>
      </c>
      <c r="O435" s="13">
        <f t="shared" si="78"/>
        <v>0.12423370775220767</v>
      </c>
      <c r="Q435">
        <v>20.38212668274933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3.5135134999999998E-2</v>
      </c>
      <c r="G436" s="13">
        <f t="shared" si="72"/>
        <v>0</v>
      </c>
      <c r="H436" s="13">
        <f t="shared" si="73"/>
        <v>3.5135134999999998E-2</v>
      </c>
      <c r="I436" s="16">
        <f t="shared" si="80"/>
        <v>0.91419465294366287</v>
      </c>
      <c r="J436" s="13">
        <f t="shared" si="74"/>
        <v>0.91416703524617837</v>
      </c>
      <c r="K436" s="13">
        <f t="shared" si="75"/>
        <v>2.7617697484494386E-5</v>
      </c>
      <c r="L436" s="13">
        <f t="shared" si="76"/>
        <v>0</v>
      </c>
      <c r="M436" s="13">
        <f t="shared" si="81"/>
        <v>7.6143240235224049E-2</v>
      </c>
      <c r="N436" s="13">
        <f t="shared" si="77"/>
        <v>4.7208808945838912E-2</v>
      </c>
      <c r="O436" s="13">
        <f t="shared" si="78"/>
        <v>4.7208808945838912E-2</v>
      </c>
      <c r="Q436">
        <v>22.125686038276839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1.175675676</v>
      </c>
      <c r="G437" s="13">
        <f t="shared" si="72"/>
        <v>0</v>
      </c>
      <c r="H437" s="13">
        <f t="shared" si="73"/>
        <v>1.175675676</v>
      </c>
      <c r="I437" s="16">
        <f t="shared" si="80"/>
        <v>1.1757032936974845</v>
      </c>
      <c r="J437" s="13">
        <f t="shared" si="74"/>
        <v>1.1756505926775529</v>
      </c>
      <c r="K437" s="13">
        <f t="shared" si="75"/>
        <v>5.2701019931600257E-5</v>
      </c>
      <c r="L437" s="13">
        <f t="shared" si="76"/>
        <v>0</v>
      </c>
      <c r="M437" s="13">
        <f t="shared" si="81"/>
        <v>2.8934431289385137E-2</v>
      </c>
      <c r="N437" s="13">
        <f t="shared" si="77"/>
        <v>1.7939347399418784E-2</v>
      </c>
      <c r="O437" s="13">
        <f t="shared" si="78"/>
        <v>1.7939347399418784E-2</v>
      </c>
      <c r="Q437">
        <v>22.895648000000008</v>
      </c>
    </row>
    <row r="438" spans="1:17" x14ac:dyDescent="0.2">
      <c r="A438" s="14">
        <f t="shared" si="79"/>
        <v>35309</v>
      </c>
      <c r="B438" s="1">
        <v>9</v>
      </c>
      <c r="F438" s="34">
        <v>1.3567567570000001</v>
      </c>
      <c r="G438" s="13">
        <f t="shared" si="72"/>
        <v>0</v>
      </c>
      <c r="H438" s="13">
        <f t="shared" si="73"/>
        <v>1.3567567570000001</v>
      </c>
      <c r="I438" s="16">
        <f t="shared" si="80"/>
        <v>1.3568094580199317</v>
      </c>
      <c r="J438" s="13">
        <f t="shared" si="74"/>
        <v>1.3567234328463231</v>
      </c>
      <c r="K438" s="13">
        <f t="shared" si="75"/>
        <v>8.6025173608561545E-5</v>
      </c>
      <c r="L438" s="13">
        <f t="shared" si="76"/>
        <v>0</v>
      </c>
      <c r="M438" s="13">
        <f t="shared" si="81"/>
        <v>1.0995083889966353E-2</v>
      </c>
      <c r="N438" s="13">
        <f t="shared" si="77"/>
        <v>6.8169520117791387E-3</v>
      </c>
      <c r="O438" s="13">
        <f t="shared" si="78"/>
        <v>6.8169520117791387E-3</v>
      </c>
      <c r="Q438">
        <v>22.468141277777651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96.09459459</v>
      </c>
      <c r="G439" s="13">
        <f t="shared" si="72"/>
        <v>8.9367915357247902</v>
      </c>
      <c r="H439" s="13">
        <f t="shared" si="73"/>
        <v>87.157803054275206</v>
      </c>
      <c r="I439" s="16">
        <f t="shared" si="80"/>
        <v>87.157889079448807</v>
      </c>
      <c r="J439" s="13">
        <f t="shared" si="74"/>
        <v>64.197543562285716</v>
      </c>
      <c r="K439" s="13">
        <f t="shared" si="75"/>
        <v>22.960345517163091</v>
      </c>
      <c r="L439" s="13">
        <f t="shared" si="76"/>
        <v>0</v>
      </c>
      <c r="M439" s="13">
        <f t="shared" si="81"/>
        <v>4.1781318781872146E-3</v>
      </c>
      <c r="N439" s="13">
        <f t="shared" si="77"/>
        <v>2.5904417644760729E-3</v>
      </c>
      <c r="O439" s="13">
        <f t="shared" si="78"/>
        <v>8.9393819774892656</v>
      </c>
      <c r="Q439">
        <v>19.096322042755329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53.129729730000001</v>
      </c>
      <c r="G440" s="13">
        <f t="shared" si="72"/>
        <v>2.7347658045195566</v>
      </c>
      <c r="H440" s="13">
        <f t="shared" si="73"/>
        <v>50.394963925480447</v>
      </c>
      <c r="I440" s="16">
        <f t="shared" si="80"/>
        <v>73.355309442643545</v>
      </c>
      <c r="J440" s="13">
        <f t="shared" si="74"/>
        <v>50.625482683738944</v>
      </c>
      <c r="K440" s="13">
        <f t="shared" si="75"/>
        <v>22.729826758904601</v>
      </c>
      <c r="L440" s="13">
        <f t="shared" si="76"/>
        <v>0</v>
      </c>
      <c r="M440" s="13">
        <f t="shared" si="81"/>
        <v>1.5876901137111417E-3</v>
      </c>
      <c r="N440" s="13">
        <f t="shared" si="77"/>
        <v>9.8436787050090778E-4</v>
      </c>
      <c r="O440" s="13">
        <f t="shared" si="78"/>
        <v>2.7357501723900577</v>
      </c>
      <c r="Q440">
        <v>14.75703207390443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15.47567568</v>
      </c>
      <c r="G441" s="13">
        <f t="shared" si="72"/>
        <v>0</v>
      </c>
      <c r="H441" s="13">
        <f t="shared" si="73"/>
        <v>15.47567568</v>
      </c>
      <c r="I441" s="16">
        <f t="shared" si="80"/>
        <v>38.205502438904603</v>
      </c>
      <c r="J441" s="13">
        <f t="shared" si="74"/>
        <v>31.701605669576328</v>
      </c>
      <c r="K441" s="13">
        <f t="shared" si="75"/>
        <v>6.503896769328275</v>
      </c>
      <c r="L441" s="13">
        <f t="shared" si="76"/>
        <v>0</v>
      </c>
      <c r="M441" s="13">
        <f t="shared" si="81"/>
        <v>6.0332224321023396E-4</v>
      </c>
      <c r="N441" s="13">
        <f t="shared" si="77"/>
        <v>3.7405979079034504E-4</v>
      </c>
      <c r="O441" s="13">
        <f t="shared" si="78"/>
        <v>3.7405979079034504E-4</v>
      </c>
      <c r="Q441">
        <v>11.722535523114191</v>
      </c>
    </row>
    <row r="442" spans="1:17" x14ac:dyDescent="0.2">
      <c r="A442" s="14">
        <f t="shared" si="79"/>
        <v>35431</v>
      </c>
      <c r="B442" s="1">
        <v>1</v>
      </c>
      <c r="F442" s="34">
        <v>1.4810810809999999</v>
      </c>
      <c r="G442" s="13">
        <f t="shared" si="72"/>
        <v>0</v>
      </c>
      <c r="H442" s="13">
        <f t="shared" si="73"/>
        <v>1.4810810809999999</v>
      </c>
      <c r="I442" s="16">
        <f t="shared" si="80"/>
        <v>7.9849778503282751</v>
      </c>
      <c r="J442" s="13">
        <f t="shared" si="74"/>
        <v>7.9118789453952942</v>
      </c>
      <c r="K442" s="13">
        <f t="shared" si="75"/>
        <v>7.3098904932980879E-2</v>
      </c>
      <c r="L442" s="13">
        <f t="shared" si="76"/>
        <v>0</v>
      </c>
      <c r="M442" s="13">
        <f t="shared" si="81"/>
        <v>2.2926245241988892E-4</v>
      </c>
      <c r="N442" s="13">
        <f t="shared" si="77"/>
        <v>1.4214272050033113E-4</v>
      </c>
      <c r="O442" s="13">
        <f t="shared" si="78"/>
        <v>1.4214272050033113E-4</v>
      </c>
      <c r="Q442">
        <v>12.183408593548389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17.63783784</v>
      </c>
      <c r="G443" s="13">
        <f t="shared" si="72"/>
        <v>0</v>
      </c>
      <c r="H443" s="13">
        <f t="shared" si="73"/>
        <v>17.63783784</v>
      </c>
      <c r="I443" s="16">
        <f t="shared" si="80"/>
        <v>17.71093674493298</v>
      </c>
      <c r="J443" s="13">
        <f t="shared" si="74"/>
        <v>17.129952347266194</v>
      </c>
      <c r="K443" s="13">
        <f t="shared" si="75"/>
        <v>0.58098439766678567</v>
      </c>
      <c r="L443" s="13">
        <f t="shared" si="76"/>
        <v>0</v>
      </c>
      <c r="M443" s="13">
        <f t="shared" si="81"/>
        <v>8.7119731919557789E-5</v>
      </c>
      <c r="N443" s="13">
        <f t="shared" si="77"/>
        <v>5.401423379012583E-5</v>
      </c>
      <c r="O443" s="13">
        <f t="shared" si="78"/>
        <v>5.401423379012583E-5</v>
      </c>
      <c r="Q443">
        <v>14.22746905209083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11.46216216</v>
      </c>
      <c r="G444" s="13">
        <f t="shared" si="72"/>
        <v>0</v>
      </c>
      <c r="H444" s="13">
        <f t="shared" si="73"/>
        <v>11.46216216</v>
      </c>
      <c r="I444" s="16">
        <f t="shared" si="80"/>
        <v>12.043146557666786</v>
      </c>
      <c r="J444" s="13">
        <f t="shared" si="74"/>
        <v>11.876621405627942</v>
      </c>
      <c r="K444" s="13">
        <f t="shared" si="75"/>
        <v>0.16652515203884377</v>
      </c>
      <c r="L444" s="13">
        <f t="shared" si="76"/>
        <v>0</v>
      </c>
      <c r="M444" s="13">
        <f t="shared" si="81"/>
        <v>3.3105498129431958E-5</v>
      </c>
      <c r="N444" s="13">
        <f t="shared" si="77"/>
        <v>2.0525408840247814E-5</v>
      </c>
      <c r="O444" s="13">
        <f t="shared" si="78"/>
        <v>2.0525408840247814E-5</v>
      </c>
      <c r="Q444">
        <v>15.10406483436112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48.329729729999997</v>
      </c>
      <c r="G445" s="13">
        <f t="shared" si="72"/>
        <v>2.041880499124344</v>
      </c>
      <c r="H445" s="13">
        <f t="shared" si="73"/>
        <v>46.287849230875651</v>
      </c>
      <c r="I445" s="16">
        <f t="shared" si="80"/>
        <v>46.454374382914494</v>
      </c>
      <c r="J445" s="13">
        <f t="shared" si="74"/>
        <v>38.828955482025648</v>
      </c>
      <c r="K445" s="13">
        <f t="shared" si="75"/>
        <v>7.625418900888846</v>
      </c>
      <c r="L445" s="13">
        <f t="shared" si="76"/>
        <v>0</v>
      </c>
      <c r="M445" s="13">
        <f t="shared" si="81"/>
        <v>1.2580089289184145E-5</v>
      </c>
      <c r="N445" s="13">
        <f t="shared" si="77"/>
        <v>7.799655359294169E-6</v>
      </c>
      <c r="O445" s="13">
        <f t="shared" si="78"/>
        <v>2.0418882987797033</v>
      </c>
      <c r="Q445">
        <v>14.91571331113218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71.859459459999997</v>
      </c>
      <c r="G446" s="13">
        <f t="shared" si="72"/>
        <v>5.4384229928405636</v>
      </c>
      <c r="H446" s="13">
        <f t="shared" si="73"/>
        <v>66.421036467159439</v>
      </c>
      <c r="I446" s="16">
        <f t="shared" si="80"/>
        <v>74.046455368048285</v>
      </c>
      <c r="J446" s="13">
        <f t="shared" si="74"/>
        <v>54.480632411911522</v>
      </c>
      <c r="K446" s="13">
        <f t="shared" si="75"/>
        <v>19.565822956136763</v>
      </c>
      <c r="L446" s="13">
        <f t="shared" si="76"/>
        <v>0</v>
      </c>
      <c r="M446" s="13">
        <f t="shared" si="81"/>
        <v>4.7804339298899756E-6</v>
      </c>
      <c r="N446" s="13">
        <f t="shared" si="77"/>
        <v>2.9638690365317847E-6</v>
      </c>
      <c r="O446" s="13">
        <f t="shared" si="78"/>
        <v>5.4384259567096001</v>
      </c>
      <c r="Q446">
        <v>16.754123440557169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25.81351351</v>
      </c>
      <c r="G447" s="13">
        <f t="shared" si="72"/>
        <v>0</v>
      </c>
      <c r="H447" s="13">
        <f t="shared" si="73"/>
        <v>25.81351351</v>
      </c>
      <c r="I447" s="16">
        <f t="shared" si="80"/>
        <v>45.379336466136763</v>
      </c>
      <c r="J447" s="13">
        <f t="shared" si="74"/>
        <v>42.476832230017436</v>
      </c>
      <c r="K447" s="13">
        <f t="shared" si="75"/>
        <v>2.9025042361193272</v>
      </c>
      <c r="L447" s="13">
        <f t="shared" si="76"/>
        <v>0</v>
      </c>
      <c r="M447" s="13">
        <f t="shared" si="81"/>
        <v>1.8165648933581909E-6</v>
      </c>
      <c r="N447" s="13">
        <f t="shared" si="77"/>
        <v>1.1262702338820783E-6</v>
      </c>
      <c r="O447" s="13">
        <f t="shared" si="78"/>
        <v>1.1262702338820783E-6</v>
      </c>
      <c r="Q447">
        <v>22.49452949871905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2.6459459459999999</v>
      </c>
      <c r="G448" s="13">
        <f t="shared" si="72"/>
        <v>0</v>
      </c>
      <c r="H448" s="13">
        <f t="shared" si="73"/>
        <v>2.6459459459999999</v>
      </c>
      <c r="I448" s="16">
        <f t="shared" si="80"/>
        <v>5.5484501821193266</v>
      </c>
      <c r="J448" s="13">
        <f t="shared" si="74"/>
        <v>5.5440356385925442</v>
      </c>
      <c r="K448" s="13">
        <f t="shared" si="75"/>
        <v>4.4145435267823885E-3</v>
      </c>
      <c r="L448" s="13">
        <f t="shared" si="76"/>
        <v>0</v>
      </c>
      <c r="M448" s="13">
        <f t="shared" si="81"/>
        <v>6.9029465947611254E-7</v>
      </c>
      <c r="N448" s="13">
        <f t="shared" si="77"/>
        <v>4.2798268887518976E-7</v>
      </c>
      <c r="O448" s="13">
        <f t="shared" si="78"/>
        <v>4.2798268887518976E-7</v>
      </c>
      <c r="Q448">
        <v>24.505988000000009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3.1</v>
      </c>
      <c r="G449" s="13">
        <f t="shared" si="72"/>
        <v>0</v>
      </c>
      <c r="H449" s="13">
        <f t="shared" si="73"/>
        <v>3.1</v>
      </c>
      <c r="I449" s="16">
        <f t="shared" si="80"/>
        <v>3.1044145435267825</v>
      </c>
      <c r="J449" s="13">
        <f t="shared" si="74"/>
        <v>3.1036426735534191</v>
      </c>
      <c r="K449" s="13">
        <f t="shared" si="75"/>
        <v>7.71869973363426E-4</v>
      </c>
      <c r="L449" s="13">
        <f t="shared" si="76"/>
        <v>0</v>
      </c>
      <c r="M449" s="13">
        <f t="shared" si="81"/>
        <v>2.6231197060092278E-7</v>
      </c>
      <c r="N449" s="13">
        <f t="shared" si="77"/>
        <v>1.6263342177257212E-7</v>
      </c>
      <c r="O449" s="13">
        <f t="shared" si="78"/>
        <v>1.6263342177257212E-7</v>
      </c>
      <c r="Q449">
        <v>24.52449720725701</v>
      </c>
    </row>
    <row r="450" spans="1:17" x14ac:dyDescent="0.2">
      <c r="A450" s="14">
        <f t="shared" si="79"/>
        <v>35674</v>
      </c>
      <c r="B450" s="1">
        <v>9</v>
      </c>
      <c r="F450" s="34">
        <v>2.548648649</v>
      </c>
      <c r="G450" s="13">
        <f t="shared" si="72"/>
        <v>0</v>
      </c>
      <c r="H450" s="13">
        <f t="shared" si="73"/>
        <v>2.548648649</v>
      </c>
      <c r="I450" s="16">
        <f t="shared" si="80"/>
        <v>2.5494205189733634</v>
      </c>
      <c r="J450" s="13">
        <f t="shared" si="74"/>
        <v>2.5489132736880018</v>
      </c>
      <c r="K450" s="13">
        <f t="shared" si="75"/>
        <v>5.0724528536161273E-4</v>
      </c>
      <c r="L450" s="13">
        <f t="shared" si="76"/>
        <v>0</v>
      </c>
      <c r="M450" s="13">
        <f t="shared" si="81"/>
        <v>9.967854882835066E-8</v>
      </c>
      <c r="N450" s="13">
        <f t="shared" si="77"/>
        <v>6.180070027357741E-8</v>
      </c>
      <c r="O450" s="13">
        <f t="shared" si="78"/>
        <v>6.180070027357741E-8</v>
      </c>
      <c r="Q450">
        <v>23.303854216301509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0.26756756799999998</v>
      </c>
      <c r="G451" s="13">
        <f t="shared" si="72"/>
        <v>0</v>
      </c>
      <c r="H451" s="13">
        <f t="shared" si="73"/>
        <v>0.26756756799999998</v>
      </c>
      <c r="I451" s="16">
        <f t="shared" si="80"/>
        <v>0.26807481328536159</v>
      </c>
      <c r="J451" s="13">
        <f t="shared" si="74"/>
        <v>0.26807413502979038</v>
      </c>
      <c r="K451" s="13">
        <f t="shared" si="75"/>
        <v>6.7825557120704261E-7</v>
      </c>
      <c r="L451" s="13">
        <f t="shared" si="76"/>
        <v>0</v>
      </c>
      <c r="M451" s="13">
        <f t="shared" si="81"/>
        <v>3.787784855477325E-8</v>
      </c>
      <c r="N451" s="13">
        <f t="shared" si="77"/>
        <v>2.3484266103959413E-8</v>
      </c>
      <c r="O451" s="13">
        <f t="shared" si="78"/>
        <v>2.3484266103959413E-8</v>
      </c>
      <c r="Q451">
        <v>22.312758020520349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108.3594595</v>
      </c>
      <c r="G452" s="13">
        <f t="shared" si="72"/>
        <v>10.707238341724034</v>
      </c>
      <c r="H452" s="13">
        <f t="shared" si="73"/>
        <v>97.652221158275964</v>
      </c>
      <c r="I452" s="16">
        <f t="shared" si="80"/>
        <v>97.652221836531538</v>
      </c>
      <c r="J452" s="13">
        <f t="shared" si="74"/>
        <v>61.749122728165851</v>
      </c>
      <c r="K452" s="13">
        <f t="shared" si="75"/>
        <v>35.903099108365687</v>
      </c>
      <c r="L452" s="13">
        <f t="shared" si="76"/>
        <v>0</v>
      </c>
      <c r="M452" s="13">
        <f t="shared" si="81"/>
        <v>1.4393582450813836E-8</v>
      </c>
      <c r="N452" s="13">
        <f t="shared" si="77"/>
        <v>8.9240211195045792E-9</v>
      </c>
      <c r="O452" s="13">
        <f t="shared" si="78"/>
        <v>10.707238350648055</v>
      </c>
      <c r="Q452">
        <v>16.623176076335991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73.170270270000003</v>
      </c>
      <c r="G453" s="13">
        <f t="shared" si="72"/>
        <v>5.6276399820910212</v>
      </c>
      <c r="H453" s="13">
        <f t="shared" si="73"/>
        <v>67.542630287908977</v>
      </c>
      <c r="I453" s="16">
        <f t="shared" si="80"/>
        <v>103.44572939627466</v>
      </c>
      <c r="J453" s="13">
        <f t="shared" si="74"/>
        <v>52.201226583788184</v>
      </c>
      <c r="K453" s="13">
        <f t="shared" si="75"/>
        <v>51.244502812486473</v>
      </c>
      <c r="L453" s="13">
        <f t="shared" si="76"/>
        <v>13.602056405304642</v>
      </c>
      <c r="M453" s="13">
        <f t="shared" si="81"/>
        <v>13.602056410774205</v>
      </c>
      <c r="N453" s="13">
        <f t="shared" si="77"/>
        <v>8.4332749746800069</v>
      </c>
      <c r="O453" s="13">
        <f t="shared" si="78"/>
        <v>14.060914956771029</v>
      </c>
      <c r="Q453">
        <v>12.641449997192399</v>
      </c>
    </row>
    <row r="454" spans="1:17" x14ac:dyDescent="0.2">
      <c r="A454" s="14">
        <f t="shared" si="79"/>
        <v>35796</v>
      </c>
      <c r="B454" s="1">
        <v>1</v>
      </c>
      <c r="F454" s="34">
        <v>139.9945946</v>
      </c>
      <c r="G454" s="13">
        <f t="shared" ref="G454:G517" si="86">IF((F454-$J$2)&gt;0,$I$2*(F454-$J$2),0)</f>
        <v>15.273805059428677</v>
      </c>
      <c r="H454" s="13">
        <f t="shared" ref="H454:H517" si="87">F454-G454</f>
        <v>124.72078954057132</v>
      </c>
      <c r="I454" s="16">
        <f t="shared" si="80"/>
        <v>162.36323594775317</v>
      </c>
      <c r="J454" s="13">
        <f t="shared" ref="J454:J517" si="88">I454/SQRT(1+(I454/($K$2*(300+(25*Q454)+0.05*(Q454)^3)))^2)</f>
        <v>54.112924766341081</v>
      </c>
      <c r="K454" s="13">
        <f t="shared" ref="K454:K517" si="89">I454-J454</f>
        <v>108.25031118141209</v>
      </c>
      <c r="L454" s="13">
        <f t="shared" ref="L454:L517" si="90">IF(K454&gt;$N$2,(K454-$N$2)/$L$2,0)</f>
        <v>68.295677565446255</v>
      </c>
      <c r="M454" s="13">
        <f t="shared" si="81"/>
        <v>73.464459001540462</v>
      </c>
      <c r="N454" s="13">
        <f t="shared" ref="N454:N517" si="91">$M$2*M454</f>
        <v>45.547964580955089</v>
      </c>
      <c r="O454" s="13">
        <f t="shared" ref="O454:O517" si="92">N454+G454</f>
        <v>60.821769640383764</v>
      </c>
      <c r="Q454">
        <v>11.87576559354839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78.075675680000003</v>
      </c>
      <c r="G455" s="13">
        <f t="shared" si="86"/>
        <v>6.3357406749233496</v>
      </c>
      <c r="H455" s="13">
        <f t="shared" si="87"/>
        <v>71.73993500507666</v>
      </c>
      <c r="I455" s="16">
        <f t="shared" ref="I455:I518" si="95">H455+K454-L454</f>
        <v>111.69456862104249</v>
      </c>
      <c r="J455" s="13">
        <f t="shared" si="88"/>
        <v>47.930985931098192</v>
      </c>
      <c r="K455" s="13">
        <f t="shared" si="89"/>
        <v>63.7635826899443</v>
      </c>
      <c r="L455" s="13">
        <f t="shared" si="90"/>
        <v>25.61335545855119</v>
      </c>
      <c r="M455" s="13">
        <f t="shared" ref="M455:M518" si="96">L455+M454-N454</f>
        <v>53.529849879136556</v>
      </c>
      <c r="N455" s="13">
        <f t="shared" si="91"/>
        <v>33.188506925064665</v>
      </c>
      <c r="O455" s="13">
        <f t="shared" si="92"/>
        <v>39.524247599988016</v>
      </c>
      <c r="Q455">
        <v>10.71299952134196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60.605405410000003</v>
      </c>
      <c r="G456" s="13">
        <f t="shared" si="86"/>
        <v>3.8138878517221322</v>
      </c>
      <c r="H456" s="13">
        <f t="shared" si="87"/>
        <v>56.791517558277874</v>
      </c>
      <c r="I456" s="16">
        <f t="shared" si="95"/>
        <v>94.941744789670992</v>
      </c>
      <c r="J456" s="13">
        <f t="shared" si="88"/>
        <v>53.065016413625436</v>
      </c>
      <c r="K456" s="13">
        <f t="shared" si="89"/>
        <v>41.876728376045556</v>
      </c>
      <c r="L456" s="13">
        <f t="shared" si="90"/>
        <v>4.61424409634615</v>
      </c>
      <c r="M456" s="13">
        <f t="shared" si="96"/>
        <v>24.955587050418039</v>
      </c>
      <c r="N456" s="13">
        <f t="shared" si="91"/>
        <v>15.472463971259184</v>
      </c>
      <c r="O456" s="13">
        <f t="shared" si="92"/>
        <v>19.286351822981317</v>
      </c>
      <c r="Q456">
        <v>13.46907204507805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67.7</v>
      </c>
      <c r="G457" s="13">
        <f t="shared" si="86"/>
        <v>4.8380004223778341</v>
      </c>
      <c r="H457" s="13">
        <f t="shared" si="87"/>
        <v>62.861999577622171</v>
      </c>
      <c r="I457" s="16">
        <f t="shared" si="95"/>
        <v>100.12448385732158</v>
      </c>
      <c r="J457" s="13">
        <f t="shared" si="88"/>
        <v>58.482203107930459</v>
      </c>
      <c r="K457" s="13">
        <f t="shared" si="89"/>
        <v>41.642280749391119</v>
      </c>
      <c r="L457" s="13">
        <f t="shared" si="90"/>
        <v>4.3893057954778145</v>
      </c>
      <c r="M457" s="13">
        <f t="shared" si="96"/>
        <v>13.872428874636668</v>
      </c>
      <c r="N457" s="13">
        <f t="shared" si="91"/>
        <v>8.6009059022747341</v>
      </c>
      <c r="O457" s="13">
        <f t="shared" si="92"/>
        <v>13.438906324652567</v>
      </c>
      <c r="Q457">
        <v>15.180760512663539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43.645945949999998</v>
      </c>
      <c r="G458" s="13">
        <f t="shared" si="86"/>
        <v>1.3657711335388358</v>
      </c>
      <c r="H458" s="13">
        <f t="shared" si="87"/>
        <v>42.280174816461162</v>
      </c>
      <c r="I458" s="16">
        <f t="shared" si="95"/>
        <v>79.533149770374479</v>
      </c>
      <c r="J458" s="13">
        <f t="shared" si="88"/>
        <v>59.820662343814398</v>
      </c>
      <c r="K458" s="13">
        <f t="shared" si="89"/>
        <v>19.712487426560081</v>
      </c>
      <c r="L458" s="13">
        <f t="shared" si="90"/>
        <v>0</v>
      </c>
      <c r="M458" s="13">
        <f t="shared" si="96"/>
        <v>5.2715229723619341</v>
      </c>
      <c r="N458" s="13">
        <f t="shared" si="91"/>
        <v>3.2683442428643992</v>
      </c>
      <c r="O458" s="13">
        <f t="shared" si="92"/>
        <v>4.6341153764032352</v>
      </c>
      <c r="Q458">
        <v>18.466227908714661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17.510810809999999</v>
      </c>
      <c r="G459" s="13">
        <f t="shared" si="86"/>
        <v>0</v>
      </c>
      <c r="H459" s="13">
        <f t="shared" si="87"/>
        <v>17.510810809999999</v>
      </c>
      <c r="I459" s="16">
        <f t="shared" si="95"/>
        <v>37.223298236560083</v>
      </c>
      <c r="J459" s="13">
        <f t="shared" si="88"/>
        <v>35.210700978716652</v>
      </c>
      <c r="K459" s="13">
        <f t="shared" si="89"/>
        <v>2.0125972578434315</v>
      </c>
      <c r="L459" s="13">
        <f t="shared" si="90"/>
        <v>0</v>
      </c>
      <c r="M459" s="13">
        <f t="shared" si="96"/>
        <v>2.0031787294975349</v>
      </c>
      <c r="N459" s="13">
        <f t="shared" si="91"/>
        <v>1.2419708122884716</v>
      </c>
      <c r="O459" s="13">
        <f t="shared" si="92"/>
        <v>1.2419708122884716</v>
      </c>
      <c r="Q459">
        <v>20.99201075404153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1.1675675679999999</v>
      </c>
      <c r="G460" s="13">
        <f t="shared" si="86"/>
        <v>0</v>
      </c>
      <c r="H460" s="13">
        <f t="shared" si="87"/>
        <v>1.1675675679999999</v>
      </c>
      <c r="I460" s="16">
        <f t="shared" si="95"/>
        <v>3.1801648258434314</v>
      </c>
      <c r="J460" s="13">
        <f t="shared" si="88"/>
        <v>3.179184363795883</v>
      </c>
      <c r="K460" s="13">
        <f t="shared" si="89"/>
        <v>9.8046204754842492E-4</v>
      </c>
      <c r="L460" s="13">
        <f t="shared" si="90"/>
        <v>0</v>
      </c>
      <c r="M460" s="13">
        <f t="shared" si="96"/>
        <v>0.76120791720906333</v>
      </c>
      <c r="N460" s="13">
        <f t="shared" si="91"/>
        <v>0.47194890866961925</v>
      </c>
      <c r="O460" s="13">
        <f t="shared" si="92"/>
        <v>0.47194890866961925</v>
      </c>
      <c r="Q460">
        <v>23.332377909499201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0.38378378400000002</v>
      </c>
      <c r="G461" s="13">
        <f t="shared" si="86"/>
        <v>0</v>
      </c>
      <c r="H461" s="13">
        <f t="shared" si="87"/>
        <v>0.38378378400000002</v>
      </c>
      <c r="I461" s="16">
        <f t="shared" si="95"/>
        <v>0.38476424604754844</v>
      </c>
      <c r="J461" s="13">
        <f t="shared" si="88"/>
        <v>0.38476262022918328</v>
      </c>
      <c r="K461" s="13">
        <f t="shared" si="89"/>
        <v>1.6258183651585156E-6</v>
      </c>
      <c r="L461" s="13">
        <f t="shared" si="90"/>
        <v>0</v>
      </c>
      <c r="M461" s="13">
        <f t="shared" si="96"/>
        <v>0.28925900853944408</v>
      </c>
      <c r="N461" s="13">
        <f t="shared" si="91"/>
        <v>0.17934058529445532</v>
      </c>
      <c r="O461" s="13">
        <f t="shared" si="92"/>
        <v>0.17934058529445532</v>
      </c>
      <c r="Q461">
        <v>23.804812000000009</v>
      </c>
    </row>
    <row r="462" spans="1:17" x14ac:dyDescent="0.2">
      <c r="A462" s="14">
        <f t="shared" si="93"/>
        <v>36039</v>
      </c>
      <c r="B462" s="1">
        <v>9</v>
      </c>
      <c r="F462" s="34">
        <v>14.33513514</v>
      </c>
      <c r="G462" s="13">
        <f t="shared" si="86"/>
        <v>0</v>
      </c>
      <c r="H462" s="13">
        <f t="shared" si="87"/>
        <v>14.33513514</v>
      </c>
      <c r="I462" s="16">
        <f t="shared" si="95"/>
        <v>14.335136765818365</v>
      </c>
      <c r="J462" s="13">
        <f t="shared" si="88"/>
        <v>14.220248126058436</v>
      </c>
      <c r="K462" s="13">
        <f t="shared" si="89"/>
        <v>0.11488863975992913</v>
      </c>
      <c r="L462" s="13">
        <f t="shared" si="90"/>
        <v>0</v>
      </c>
      <c r="M462" s="13">
        <f t="shared" si="96"/>
        <v>0.10991842324498877</v>
      </c>
      <c r="N462" s="13">
        <f t="shared" si="91"/>
        <v>6.8149422411893035E-2</v>
      </c>
      <c r="O462" s="13">
        <f t="shared" si="92"/>
        <v>6.8149422411893035E-2</v>
      </c>
      <c r="Q462">
        <v>21.502659669451209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36.845945950000001</v>
      </c>
      <c r="G463" s="13">
        <f t="shared" si="86"/>
        <v>0.38418361756228564</v>
      </c>
      <c r="H463" s="13">
        <f t="shared" si="87"/>
        <v>36.461762332437715</v>
      </c>
      <c r="I463" s="16">
        <f t="shared" si="95"/>
        <v>36.57665097219764</v>
      </c>
      <c r="J463" s="13">
        <f t="shared" si="88"/>
        <v>33.857534771912391</v>
      </c>
      <c r="K463" s="13">
        <f t="shared" si="89"/>
        <v>2.7191162002852494</v>
      </c>
      <c r="L463" s="13">
        <f t="shared" si="90"/>
        <v>0</v>
      </c>
      <c r="M463" s="13">
        <f t="shared" si="96"/>
        <v>4.1769000833095732E-2</v>
      </c>
      <c r="N463" s="13">
        <f t="shared" si="91"/>
        <v>2.5896780516519353E-2</v>
      </c>
      <c r="O463" s="13">
        <f t="shared" si="92"/>
        <v>0.41008039807880498</v>
      </c>
      <c r="Q463">
        <v>18.263861580957379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195.33243239999999</v>
      </c>
      <c r="G464" s="13">
        <f t="shared" si="86"/>
        <v>23.261883110254448</v>
      </c>
      <c r="H464" s="13">
        <f t="shared" si="87"/>
        <v>172.07054928974554</v>
      </c>
      <c r="I464" s="16">
        <f t="shared" si="95"/>
        <v>174.78966549003079</v>
      </c>
      <c r="J464" s="13">
        <f t="shared" si="88"/>
        <v>60.723304179945821</v>
      </c>
      <c r="K464" s="13">
        <f t="shared" si="89"/>
        <v>114.06636131008497</v>
      </c>
      <c r="L464" s="13">
        <f t="shared" si="90"/>
        <v>73.875825474714873</v>
      </c>
      <c r="M464" s="13">
        <f t="shared" si="96"/>
        <v>73.891697695031453</v>
      </c>
      <c r="N464" s="13">
        <f t="shared" si="91"/>
        <v>45.812852570919503</v>
      </c>
      <c r="O464" s="13">
        <f t="shared" si="92"/>
        <v>69.074735681173948</v>
      </c>
      <c r="Q464">
        <v>13.64119033013835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8.7027027029999999</v>
      </c>
      <c r="G465" s="13">
        <f t="shared" si="86"/>
        <v>0</v>
      </c>
      <c r="H465" s="13">
        <f t="shared" si="87"/>
        <v>8.7027027029999999</v>
      </c>
      <c r="I465" s="16">
        <f t="shared" si="95"/>
        <v>48.893238538370099</v>
      </c>
      <c r="J465" s="13">
        <f t="shared" si="88"/>
        <v>38.691866703454345</v>
      </c>
      <c r="K465" s="13">
        <f t="shared" si="89"/>
        <v>10.201371834915754</v>
      </c>
      <c r="L465" s="13">
        <f t="shared" si="90"/>
        <v>0</v>
      </c>
      <c r="M465" s="13">
        <f t="shared" si="96"/>
        <v>28.07884512411195</v>
      </c>
      <c r="N465" s="13">
        <f t="shared" si="91"/>
        <v>17.408883976949408</v>
      </c>
      <c r="O465" s="13">
        <f t="shared" si="92"/>
        <v>17.408883976949408</v>
      </c>
      <c r="Q465">
        <v>13.30783588482225</v>
      </c>
    </row>
    <row r="466" spans="1:17" x14ac:dyDescent="0.2">
      <c r="A466" s="14">
        <f t="shared" si="93"/>
        <v>36161</v>
      </c>
      <c r="B466" s="1">
        <v>1</v>
      </c>
      <c r="F466" s="34">
        <v>48.8</v>
      </c>
      <c r="G466" s="13">
        <f t="shared" si="86"/>
        <v>2.1097645323841854</v>
      </c>
      <c r="H466" s="13">
        <f t="shared" si="87"/>
        <v>46.690235467615814</v>
      </c>
      <c r="I466" s="16">
        <f t="shared" si="95"/>
        <v>56.891607302531568</v>
      </c>
      <c r="J466" s="13">
        <f t="shared" si="88"/>
        <v>41.091094608733165</v>
      </c>
      <c r="K466" s="13">
        <f t="shared" si="89"/>
        <v>15.800512693798403</v>
      </c>
      <c r="L466" s="13">
        <f t="shared" si="90"/>
        <v>0</v>
      </c>
      <c r="M466" s="13">
        <f t="shared" si="96"/>
        <v>10.669961147162542</v>
      </c>
      <c r="N466" s="13">
        <f t="shared" si="91"/>
        <v>6.6153759112407764</v>
      </c>
      <c r="O466" s="13">
        <f t="shared" si="92"/>
        <v>8.7251404436249622</v>
      </c>
      <c r="Q466">
        <v>12.38445059354839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12.124324319999999</v>
      </c>
      <c r="G467" s="13">
        <f t="shared" si="86"/>
        <v>0</v>
      </c>
      <c r="H467" s="13">
        <f t="shared" si="87"/>
        <v>12.124324319999999</v>
      </c>
      <c r="I467" s="16">
        <f t="shared" si="95"/>
        <v>27.924837013798403</v>
      </c>
      <c r="J467" s="13">
        <f t="shared" si="88"/>
        <v>25.370282304303593</v>
      </c>
      <c r="K467" s="13">
        <f t="shared" si="89"/>
        <v>2.5545547094948091</v>
      </c>
      <c r="L467" s="13">
        <f t="shared" si="90"/>
        <v>0</v>
      </c>
      <c r="M467" s="13">
        <f t="shared" si="96"/>
        <v>4.054585235921766</v>
      </c>
      <c r="N467" s="13">
        <f t="shared" si="91"/>
        <v>2.513842846271495</v>
      </c>
      <c r="O467" s="13">
        <f t="shared" si="92"/>
        <v>2.513842846271495</v>
      </c>
      <c r="Q467">
        <v>12.702636070111071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27.14054054</v>
      </c>
      <c r="G468" s="13">
        <f t="shared" si="86"/>
        <v>0</v>
      </c>
      <c r="H468" s="13">
        <f t="shared" si="87"/>
        <v>27.14054054</v>
      </c>
      <c r="I468" s="16">
        <f t="shared" si="95"/>
        <v>29.695095249494809</v>
      </c>
      <c r="J468" s="13">
        <f t="shared" si="88"/>
        <v>27.215658205715329</v>
      </c>
      <c r="K468" s="13">
        <f t="shared" si="89"/>
        <v>2.4794370437794804</v>
      </c>
      <c r="L468" s="13">
        <f t="shared" si="90"/>
        <v>0</v>
      </c>
      <c r="M468" s="13">
        <f t="shared" si="96"/>
        <v>1.540742389650271</v>
      </c>
      <c r="N468" s="13">
        <f t="shared" si="91"/>
        <v>0.955260281583168</v>
      </c>
      <c r="O468" s="13">
        <f t="shared" si="92"/>
        <v>0.955260281583168</v>
      </c>
      <c r="Q468">
        <v>14.355752933525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32.075675680000003</v>
      </c>
      <c r="G469" s="13">
        <f t="shared" si="86"/>
        <v>0</v>
      </c>
      <c r="H469" s="13">
        <f t="shared" si="87"/>
        <v>32.075675680000003</v>
      </c>
      <c r="I469" s="16">
        <f t="shared" si="95"/>
        <v>34.555112723779487</v>
      </c>
      <c r="J469" s="13">
        <f t="shared" si="88"/>
        <v>31.170535067621152</v>
      </c>
      <c r="K469" s="13">
        <f t="shared" si="89"/>
        <v>3.3845776561583349</v>
      </c>
      <c r="L469" s="13">
        <f t="shared" si="90"/>
        <v>0</v>
      </c>
      <c r="M469" s="13">
        <f t="shared" si="96"/>
        <v>0.58548210806710299</v>
      </c>
      <c r="N469" s="13">
        <f t="shared" si="91"/>
        <v>0.36299890700160387</v>
      </c>
      <c r="O469" s="13">
        <f t="shared" si="92"/>
        <v>0.36299890700160387</v>
      </c>
      <c r="Q469">
        <v>15.21381393928703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79.964864860000006</v>
      </c>
      <c r="G470" s="13">
        <f t="shared" si="86"/>
        <v>6.6084472211595235</v>
      </c>
      <c r="H470" s="13">
        <f t="shared" si="87"/>
        <v>73.356417638840483</v>
      </c>
      <c r="I470" s="16">
        <f t="shared" si="95"/>
        <v>76.740995294998811</v>
      </c>
      <c r="J470" s="13">
        <f t="shared" si="88"/>
        <v>60.681072727290669</v>
      </c>
      <c r="K470" s="13">
        <f t="shared" si="89"/>
        <v>16.059922567708142</v>
      </c>
      <c r="L470" s="13">
        <f t="shared" si="90"/>
        <v>0</v>
      </c>
      <c r="M470" s="13">
        <f t="shared" si="96"/>
        <v>0.22248320106549913</v>
      </c>
      <c r="N470" s="13">
        <f t="shared" si="91"/>
        <v>0.13793958466060946</v>
      </c>
      <c r="O470" s="13">
        <f t="shared" si="92"/>
        <v>6.7463868058201326</v>
      </c>
      <c r="Q470">
        <v>19.708962041340762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42.829729729999997</v>
      </c>
      <c r="G471" s="13">
        <f t="shared" si="86"/>
        <v>1.2479494200256636</v>
      </c>
      <c r="H471" s="13">
        <f t="shared" si="87"/>
        <v>41.581780309974334</v>
      </c>
      <c r="I471" s="16">
        <f t="shared" si="95"/>
        <v>57.641702877682476</v>
      </c>
      <c r="J471" s="13">
        <f t="shared" si="88"/>
        <v>50.456169845325462</v>
      </c>
      <c r="K471" s="13">
        <f t="shared" si="89"/>
        <v>7.1855330323570143</v>
      </c>
      <c r="L471" s="13">
        <f t="shared" si="90"/>
        <v>0</v>
      </c>
      <c r="M471" s="13">
        <f t="shared" si="96"/>
        <v>8.4543616404889665E-2</v>
      </c>
      <c r="N471" s="13">
        <f t="shared" si="91"/>
        <v>5.2417042171031596E-2</v>
      </c>
      <c r="O471" s="13">
        <f t="shared" si="92"/>
        <v>1.300366462196695</v>
      </c>
      <c r="Q471">
        <v>20.434958300606858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1.1783783779999999</v>
      </c>
      <c r="G472" s="13">
        <f t="shared" si="86"/>
        <v>0</v>
      </c>
      <c r="H472" s="13">
        <f t="shared" si="87"/>
        <v>1.1783783779999999</v>
      </c>
      <c r="I472" s="16">
        <f t="shared" si="95"/>
        <v>8.363911410357014</v>
      </c>
      <c r="J472" s="13">
        <f t="shared" si="88"/>
        <v>8.3465412060107127</v>
      </c>
      <c r="K472" s="13">
        <f t="shared" si="89"/>
        <v>1.7370204346301321E-2</v>
      </c>
      <c r="L472" s="13">
        <f t="shared" si="90"/>
        <v>0</v>
      </c>
      <c r="M472" s="13">
        <f t="shared" si="96"/>
        <v>3.212657423385807E-2</v>
      </c>
      <c r="N472" s="13">
        <f t="shared" si="91"/>
        <v>1.9918476024992002E-2</v>
      </c>
      <c r="O472" s="13">
        <f t="shared" si="92"/>
        <v>1.9918476024992002E-2</v>
      </c>
      <c r="Q472">
        <v>23.502106000000008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0.172972973</v>
      </c>
      <c r="G473" s="13">
        <f t="shared" si="86"/>
        <v>0</v>
      </c>
      <c r="H473" s="13">
        <f t="shared" si="87"/>
        <v>0.172972973</v>
      </c>
      <c r="I473" s="16">
        <f t="shared" si="95"/>
        <v>0.19034317734630132</v>
      </c>
      <c r="J473" s="13">
        <f t="shared" si="88"/>
        <v>0.19034296415679086</v>
      </c>
      <c r="K473" s="13">
        <f t="shared" si="89"/>
        <v>2.1318951046178647E-7</v>
      </c>
      <c r="L473" s="13">
        <f t="shared" si="90"/>
        <v>0</v>
      </c>
      <c r="M473" s="13">
        <f t="shared" si="96"/>
        <v>1.2208098208866067E-2</v>
      </c>
      <c r="N473" s="13">
        <f t="shared" si="91"/>
        <v>7.5690208894969614E-3</v>
      </c>
      <c r="O473" s="13">
        <f t="shared" si="92"/>
        <v>7.5690208894969614E-3</v>
      </c>
      <c r="Q473">
        <v>23.236160482878681</v>
      </c>
    </row>
    <row r="474" spans="1:17" x14ac:dyDescent="0.2">
      <c r="A474" s="14">
        <f t="shared" si="93"/>
        <v>36404</v>
      </c>
      <c r="B474" s="1">
        <v>9</v>
      </c>
      <c r="F474" s="34">
        <v>6.4054054049999998</v>
      </c>
      <c r="G474" s="13">
        <f t="shared" si="86"/>
        <v>0</v>
      </c>
      <c r="H474" s="13">
        <f t="shared" si="87"/>
        <v>6.4054054049999998</v>
      </c>
      <c r="I474" s="16">
        <f t="shared" si="95"/>
        <v>6.4054056181895103</v>
      </c>
      <c r="J474" s="13">
        <f t="shared" si="88"/>
        <v>6.3934260419698576</v>
      </c>
      <c r="K474" s="13">
        <f t="shared" si="89"/>
        <v>1.1979576219652621E-2</v>
      </c>
      <c r="L474" s="13">
        <f t="shared" si="90"/>
        <v>0</v>
      </c>
      <c r="M474" s="13">
        <f t="shared" si="96"/>
        <v>4.6390773193691059E-3</v>
      </c>
      <c r="N474" s="13">
        <f t="shared" si="91"/>
        <v>2.8762279380088458E-3</v>
      </c>
      <c r="O474" s="13">
        <f t="shared" si="92"/>
        <v>2.8762279380088458E-3</v>
      </c>
      <c r="Q474">
        <v>20.46621786213657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66.329729729999997</v>
      </c>
      <c r="G475" s="13">
        <f t="shared" si="86"/>
        <v>4.6402003943563894</v>
      </c>
      <c r="H475" s="13">
        <f t="shared" si="87"/>
        <v>61.689529335643606</v>
      </c>
      <c r="I475" s="16">
        <f t="shared" si="95"/>
        <v>61.701508911863257</v>
      </c>
      <c r="J475" s="13">
        <f t="shared" si="88"/>
        <v>51.875541352003758</v>
      </c>
      <c r="K475" s="13">
        <f t="shared" si="89"/>
        <v>9.8259675598594995</v>
      </c>
      <c r="L475" s="13">
        <f t="shared" si="90"/>
        <v>0</v>
      </c>
      <c r="M475" s="13">
        <f t="shared" si="96"/>
        <v>1.7628493813602601E-3</v>
      </c>
      <c r="N475" s="13">
        <f t="shared" si="91"/>
        <v>1.0929666164433613E-3</v>
      </c>
      <c r="O475" s="13">
        <f t="shared" si="92"/>
        <v>4.6412933609728331</v>
      </c>
      <c r="Q475">
        <v>19.229270099172069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90.959459460000005</v>
      </c>
      <c r="G476" s="13">
        <f t="shared" si="86"/>
        <v>8.1955291038923459</v>
      </c>
      <c r="H476" s="13">
        <f t="shared" si="87"/>
        <v>82.763930356107664</v>
      </c>
      <c r="I476" s="16">
        <f t="shared" si="95"/>
        <v>92.589897915967157</v>
      </c>
      <c r="J476" s="13">
        <f t="shared" si="88"/>
        <v>52.449529633156104</v>
      </c>
      <c r="K476" s="13">
        <f t="shared" si="89"/>
        <v>40.140368282811053</v>
      </c>
      <c r="L476" s="13">
        <f t="shared" si="90"/>
        <v>2.948311731658837</v>
      </c>
      <c r="M476" s="13">
        <f t="shared" si="96"/>
        <v>2.9489816144237539</v>
      </c>
      <c r="N476" s="13">
        <f t="shared" si="91"/>
        <v>1.8283686009427274</v>
      </c>
      <c r="O476" s="13">
        <f t="shared" si="92"/>
        <v>10.023897704835074</v>
      </c>
      <c r="Q476">
        <v>13.38983084603176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80.802702699999998</v>
      </c>
      <c r="G477" s="13">
        <f t="shared" si="86"/>
        <v>6.7293900394178685</v>
      </c>
      <c r="H477" s="13">
        <f t="shared" si="87"/>
        <v>74.073312660582133</v>
      </c>
      <c r="I477" s="16">
        <f t="shared" si="95"/>
        <v>111.26536921173435</v>
      </c>
      <c r="J477" s="13">
        <f t="shared" si="88"/>
        <v>49.381672129775417</v>
      </c>
      <c r="K477" s="13">
        <f t="shared" si="89"/>
        <v>61.883697081958935</v>
      </c>
      <c r="L477" s="13">
        <f t="shared" si="90"/>
        <v>23.809719053605466</v>
      </c>
      <c r="M477" s="13">
        <f t="shared" si="96"/>
        <v>24.930332067086493</v>
      </c>
      <c r="N477" s="13">
        <f t="shared" si="91"/>
        <v>15.456805881593626</v>
      </c>
      <c r="O477" s="13">
        <f t="shared" si="92"/>
        <v>22.186195921011496</v>
      </c>
      <c r="Q477">
        <v>11.27414957778123</v>
      </c>
    </row>
    <row r="478" spans="1:17" x14ac:dyDescent="0.2">
      <c r="A478" s="14">
        <f t="shared" si="93"/>
        <v>36526</v>
      </c>
      <c r="B478" s="1">
        <v>1</v>
      </c>
      <c r="F478" s="34">
        <v>9.9108108109999993</v>
      </c>
      <c r="G478" s="13">
        <f t="shared" si="86"/>
        <v>0</v>
      </c>
      <c r="H478" s="13">
        <f t="shared" si="87"/>
        <v>9.9108108109999993</v>
      </c>
      <c r="I478" s="16">
        <f t="shared" si="95"/>
        <v>47.98478883935347</v>
      </c>
      <c r="J478" s="13">
        <f t="shared" si="88"/>
        <v>36.801047374675946</v>
      </c>
      <c r="K478" s="13">
        <f t="shared" si="89"/>
        <v>11.183741464677524</v>
      </c>
      <c r="L478" s="13">
        <f t="shared" si="90"/>
        <v>0</v>
      </c>
      <c r="M478" s="13">
        <f t="shared" si="96"/>
        <v>9.473526185492867</v>
      </c>
      <c r="N478" s="13">
        <f t="shared" si="91"/>
        <v>5.8735862350055772</v>
      </c>
      <c r="O478" s="13">
        <f t="shared" si="92"/>
        <v>5.8735862350055772</v>
      </c>
      <c r="Q478">
        <v>11.863522593548391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</v>
      </c>
      <c r="G479" s="13">
        <f t="shared" si="86"/>
        <v>0</v>
      </c>
      <c r="H479" s="13">
        <f t="shared" si="87"/>
        <v>0</v>
      </c>
      <c r="I479" s="16">
        <f t="shared" si="95"/>
        <v>11.183741464677524</v>
      </c>
      <c r="J479" s="13">
        <f t="shared" si="88"/>
        <v>11.031959878971621</v>
      </c>
      <c r="K479" s="13">
        <f t="shared" si="89"/>
        <v>0.15178158570590305</v>
      </c>
      <c r="L479" s="13">
        <f t="shared" si="90"/>
        <v>0</v>
      </c>
      <c r="M479" s="13">
        <f t="shared" si="96"/>
        <v>3.5999399504872898</v>
      </c>
      <c r="N479" s="13">
        <f t="shared" si="91"/>
        <v>2.2319627693021196</v>
      </c>
      <c r="O479" s="13">
        <f t="shared" si="92"/>
        <v>2.2319627693021196</v>
      </c>
      <c r="Q479">
        <v>14.17522116265234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32.964864859999999</v>
      </c>
      <c r="G480" s="13">
        <f t="shared" si="86"/>
        <v>0</v>
      </c>
      <c r="H480" s="13">
        <f t="shared" si="87"/>
        <v>32.964864859999999</v>
      </c>
      <c r="I480" s="16">
        <f t="shared" si="95"/>
        <v>33.116646445705904</v>
      </c>
      <c r="J480" s="13">
        <f t="shared" si="88"/>
        <v>29.823843045198057</v>
      </c>
      <c r="K480" s="13">
        <f t="shared" si="89"/>
        <v>3.2928034005078466</v>
      </c>
      <c r="L480" s="13">
        <f t="shared" si="90"/>
        <v>0</v>
      </c>
      <c r="M480" s="13">
        <f t="shared" si="96"/>
        <v>1.3679771811851702</v>
      </c>
      <c r="N480" s="13">
        <f t="shared" si="91"/>
        <v>0.84814585233480555</v>
      </c>
      <c r="O480" s="13">
        <f t="shared" si="92"/>
        <v>0.84814585233480555</v>
      </c>
      <c r="Q480">
        <v>14.47637888505014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67.0027027</v>
      </c>
      <c r="G481" s="13">
        <f t="shared" si="86"/>
        <v>4.7373447864066343</v>
      </c>
      <c r="H481" s="13">
        <f t="shared" si="87"/>
        <v>62.265357913593363</v>
      </c>
      <c r="I481" s="16">
        <f t="shared" si="95"/>
        <v>65.558161314101213</v>
      </c>
      <c r="J481" s="13">
        <f t="shared" si="88"/>
        <v>48.767483578560046</v>
      </c>
      <c r="K481" s="13">
        <f t="shared" si="89"/>
        <v>16.790677735541166</v>
      </c>
      <c r="L481" s="13">
        <f t="shared" si="90"/>
        <v>0</v>
      </c>
      <c r="M481" s="13">
        <f t="shared" si="96"/>
        <v>0.51983132885036465</v>
      </c>
      <c r="N481" s="13">
        <f t="shared" si="91"/>
        <v>0.3222954238872261</v>
      </c>
      <c r="O481" s="13">
        <f t="shared" si="92"/>
        <v>5.0596402102938605</v>
      </c>
      <c r="Q481">
        <v>15.36280518391699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3.9729729730000001</v>
      </c>
      <c r="G482" s="13">
        <f t="shared" si="86"/>
        <v>0</v>
      </c>
      <c r="H482" s="13">
        <f t="shared" si="87"/>
        <v>3.9729729730000001</v>
      </c>
      <c r="I482" s="16">
        <f t="shared" si="95"/>
        <v>20.763650708541167</v>
      </c>
      <c r="J482" s="13">
        <f t="shared" si="88"/>
        <v>20.198108204060503</v>
      </c>
      <c r="K482" s="13">
        <f t="shared" si="89"/>
        <v>0.56554250448066412</v>
      </c>
      <c r="L482" s="13">
        <f t="shared" si="90"/>
        <v>0</v>
      </c>
      <c r="M482" s="13">
        <f t="shared" si="96"/>
        <v>0.19753590496313855</v>
      </c>
      <c r="N482" s="13">
        <f t="shared" si="91"/>
        <v>0.1224722610771459</v>
      </c>
      <c r="O482" s="13">
        <f t="shared" si="92"/>
        <v>0.1224722610771459</v>
      </c>
      <c r="Q482">
        <v>17.887195218585632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7.210810811</v>
      </c>
      <c r="G483" s="13">
        <f t="shared" si="86"/>
        <v>0</v>
      </c>
      <c r="H483" s="13">
        <f t="shared" si="87"/>
        <v>7.210810811</v>
      </c>
      <c r="I483" s="16">
        <f t="shared" si="95"/>
        <v>7.7763533154806641</v>
      </c>
      <c r="J483" s="13">
        <f t="shared" si="88"/>
        <v>7.7667338269199577</v>
      </c>
      <c r="K483" s="13">
        <f t="shared" si="89"/>
        <v>9.6194885607063796E-3</v>
      </c>
      <c r="L483" s="13">
        <f t="shared" si="90"/>
        <v>0</v>
      </c>
      <c r="M483" s="13">
        <f t="shared" si="96"/>
        <v>7.5063643885992654E-2</v>
      </c>
      <c r="N483" s="13">
        <f t="shared" si="91"/>
        <v>4.6539459209315445E-2</v>
      </c>
      <c r="O483" s="13">
        <f t="shared" si="92"/>
        <v>4.6539459209315445E-2</v>
      </c>
      <c r="Q483">
        <v>26.185053624099861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0.34324324299999998</v>
      </c>
      <c r="G484" s="13">
        <f t="shared" si="86"/>
        <v>0</v>
      </c>
      <c r="H484" s="13">
        <f t="shared" si="87"/>
        <v>0.34324324299999998</v>
      </c>
      <c r="I484" s="16">
        <f t="shared" si="95"/>
        <v>0.35286273156070636</v>
      </c>
      <c r="J484" s="13">
        <f t="shared" si="88"/>
        <v>0.35286178043767863</v>
      </c>
      <c r="K484" s="13">
        <f t="shared" si="89"/>
        <v>9.5112302772593083E-7</v>
      </c>
      <c r="L484" s="13">
        <f t="shared" si="90"/>
        <v>0</v>
      </c>
      <c r="M484" s="13">
        <f t="shared" si="96"/>
        <v>2.8524184676677208E-2</v>
      </c>
      <c r="N484" s="13">
        <f t="shared" si="91"/>
        <v>1.768499449953987E-2</v>
      </c>
      <c r="O484" s="13">
        <f t="shared" si="92"/>
        <v>1.768499449953987E-2</v>
      </c>
      <c r="Q484">
        <v>25.788802000000011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3.556756757</v>
      </c>
      <c r="G485" s="13">
        <f t="shared" si="86"/>
        <v>0</v>
      </c>
      <c r="H485" s="13">
        <f t="shared" si="87"/>
        <v>3.556756757</v>
      </c>
      <c r="I485" s="16">
        <f t="shared" si="95"/>
        <v>3.5567577081230279</v>
      </c>
      <c r="J485" s="13">
        <f t="shared" si="88"/>
        <v>3.5558423550619382</v>
      </c>
      <c r="K485" s="13">
        <f t="shared" si="89"/>
        <v>9.153530610896965E-4</v>
      </c>
      <c r="L485" s="13">
        <f t="shared" si="90"/>
        <v>0</v>
      </c>
      <c r="M485" s="13">
        <f t="shared" si="96"/>
        <v>1.0839190177137338E-2</v>
      </c>
      <c r="N485" s="13">
        <f t="shared" si="91"/>
        <v>6.7202979098251493E-3</v>
      </c>
      <c r="O485" s="13">
        <f t="shared" si="92"/>
        <v>6.7202979098251493E-3</v>
      </c>
      <c r="Q485">
        <v>26.23572154947086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8.1135135139999992</v>
      </c>
      <c r="G486" s="13">
        <f t="shared" si="86"/>
        <v>0</v>
      </c>
      <c r="H486" s="13">
        <f t="shared" si="87"/>
        <v>8.1135135139999992</v>
      </c>
      <c r="I486" s="16">
        <f t="shared" si="95"/>
        <v>8.1144288670610898</v>
      </c>
      <c r="J486" s="13">
        <f t="shared" si="88"/>
        <v>8.1012641559879714</v>
      </c>
      <c r="K486" s="13">
        <f t="shared" si="89"/>
        <v>1.316471107311834E-2</v>
      </c>
      <c r="L486" s="13">
        <f t="shared" si="90"/>
        <v>0</v>
      </c>
      <c r="M486" s="13">
        <f t="shared" si="96"/>
        <v>4.1188922673121887E-3</v>
      </c>
      <c r="N486" s="13">
        <f t="shared" si="91"/>
        <v>2.5537132057335569E-3</v>
      </c>
      <c r="O486" s="13">
        <f t="shared" si="92"/>
        <v>2.5537132057335569E-3</v>
      </c>
      <c r="Q486">
        <v>24.839357702257491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24.975675679999998</v>
      </c>
      <c r="G487" s="13">
        <f t="shared" si="86"/>
        <v>0</v>
      </c>
      <c r="H487" s="13">
        <f t="shared" si="87"/>
        <v>24.975675679999998</v>
      </c>
      <c r="I487" s="16">
        <f t="shared" si="95"/>
        <v>24.988840391073118</v>
      </c>
      <c r="J487" s="13">
        <f t="shared" si="88"/>
        <v>24.208363770512946</v>
      </c>
      <c r="K487" s="13">
        <f t="shared" si="89"/>
        <v>0.78047662056017231</v>
      </c>
      <c r="L487" s="13">
        <f t="shared" si="90"/>
        <v>0</v>
      </c>
      <c r="M487" s="13">
        <f t="shared" si="96"/>
        <v>1.5651790615786318E-3</v>
      </c>
      <c r="N487" s="13">
        <f t="shared" si="91"/>
        <v>9.7041101817875171E-4</v>
      </c>
      <c r="O487" s="13">
        <f t="shared" si="92"/>
        <v>9.7041101817875171E-4</v>
      </c>
      <c r="Q487">
        <v>19.49378252629273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64.845945950000001</v>
      </c>
      <c r="G488" s="13">
        <f t="shared" si="86"/>
        <v>4.4260145657010233</v>
      </c>
      <c r="H488" s="13">
        <f t="shared" si="87"/>
        <v>60.419931384298977</v>
      </c>
      <c r="I488" s="16">
        <f t="shared" si="95"/>
        <v>61.200408004859149</v>
      </c>
      <c r="J488" s="13">
        <f t="shared" si="88"/>
        <v>46.305529796490404</v>
      </c>
      <c r="K488" s="13">
        <f t="shared" si="89"/>
        <v>14.894878208368745</v>
      </c>
      <c r="L488" s="13">
        <f t="shared" si="90"/>
        <v>0</v>
      </c>
      <c r="M488" s="13">
        <f t="shared" si="96"/>
        <v>5.9476804339988012E-4</v>
      </c>
      <c r="N488" s="13">
        <f t="shared" si="91"/>
        <v>3.6875618690792569E-4</v>
      </c>
      <c r="O488" s="13">
        <f t="shared" si="92"/>
        <v>4.4263833218879309</v>
      </c>
      <c r="Q488">
        <v>14.933384001506409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93.940540540000001</v>
      </c>
      <c r="G489" s="13">
        <f t="shared" si="86"/>
        <v>8.6258514527514478</v>
      </c>
      <c r="H489" s="13">
        <f t="shared" si="87"/>
        <v>85.314689087248553</v>
      </c>
      <c r="I489" s="16">
        <f t="shared" si="95"/>
        <v>100.20956729561729</v>
      </c>
      <c r="J489" s="13">
        <f t="shared" si="88"/>
        <v>46.54486680425844</v>
      </c>
      <c r="K489" s="13">
        <f t="shared" si="89"/>
        <v>53.66470049135885</v>
      </c>
      <c r="L489" s="13">
        <f t="shared" si="90"/>
        <v>15.924089523829027</v>
      </c>
      <c r="M489" s="13">
        <f t="shared" si="96"/>
        <v>15.924315535685517</v>
      </c>
      <c r="N489" s="13">
        <f t="shared" si="91"/>
        <v>9.8730756321250208</v>
      </c>
      <c r="O489" s="13">
        <f t="shared" si="92"/>
        <v>18.49892708487647</v>
      </c>
      <c r="Q489">
        <v>10.56977919354839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50.178378379999998</v>
      </c>
      <c r="G490" s="13">
        <f t="shared" si="86"/>
        <v>2.3087349750459478</v>
      </c>
      <c r="H490" s="13">
        <f t="shared" si="87"/>
        <v>47.869643404954047</v>
      </c>
      <c r="I490" s="16">
        <f t="shared" si="95"/>
        <v>85.610254372483865</v>
      </c>
      <c r="J490" s="13">
        <f t="shared" si="88"/>
        <v>46.891313830259314</v>
      </c>
      <c r="K490" s="13">
        <f t="shared" si="89"/>
        <v>38.718940542224551</v>
      </c>
      <c r="L490" s="13">
        <f t="shared" si="90"/>
        <v>1.584537888701939</v>
      </c>
      <c r="M490" s="13">
        <f t="shared" si="96"/>
        <v>7.6357777922624361</v>
      </c>
      <c r="N490" s="13">
        <f t="shared" si="91"/>
        <v>4.73418223120271</v>
      </c>
      <c r="O490" s="13">
        <f t="shared" si="92"/>
        <v>7.0429172062486582</v>
      </c>
      <c r="Q490">
        <v>11.52465823692601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2.3891891890000001</v>
      </c>
      <c r="G491" s="13">
        <f t="shared" si="86"/>
        <v>0</v>
      </c>
      <c r="H491" s="13">
        <f t="shared" si="87"/>
        <v>2.3891891890000001</v>
      </c>
      <c r="I491" s="16">
        <f t="shared" si="95"/>
        <v>39.523591842522613</v>
      </c>
      <c r="J491" s="13">
        <f t="shared" si="88"/>
        <v>34.528512196235454</v>
      </c>
      <c r="K491" s="13">
        <f t="shared" si="89"/>
        <v>4.9950796462871594</v>
      </c>
      <c r="L491" s="13">
        <f t="shared" si="90"/>
        <v>0</v>
      </c>
      <c r="M491" s="13">
        <f t="shared" si="96"/>
        <v>2.9015955610597262</v>
      </c>
      <c r="N491" s="13">
        <f t="shared" si="91"/>
        <v>1.7989892478570302</v>
      </c>
      <c r="O491" s="13">
        <f t="shared" si="92"/>
        <v>1.7989892478570302</v>
      </c>
      <c r="Q491">
        <v>14.961234778449979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3.6432432430000001</v>
      </c>
      <c r="G492" s="13">
        <f t="shared" si="86"/>
        <v>0</v>
      </c>
      <c r="H492" s="13">
        <f t="shared" si="87"/>
        <v>3.6432432430000001</v>
      </c>
      <c r="I492" s="16">
        <f t="shared" si="95"/>
        <v>8.63832288928716</v>
      </c>
      <c r="J492" s="13">
        <f t="shared" si="88"/>
        <v>8.5959245111870288</v>
      </c>
      <c r="K492" s="13">
        <f t="shared" si="89"/>
        <v>4.239837810013114E-2</v>
      </c>
      <c r="L492" s="13">
        <f t="shared" si="90"/>
        <v>0</v>
      </c>
      <c r="M492" s="13">
        <f t="shared" si="96"/>
        <v>1.102606313202696</v>
      </c>
      <c r="N492" s="13">
        <f t="shared" si="91"/>
        <v>0.68361591418567147</v>
      </c>
      <c r="O492" s="13">
        <f t="shared" si="92"/>
        <v>0.68361591418567147</v>
      </c>
      <c r="Q492">
        <v>17.843472177507351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2.7027027029999999</v>
      </c>
      <c r="G493" s="13">
        <f t="shared" si="86"/>
        <v>0</v>
      </c>
      <c r="H493" s="13">
        <f t="shared" si="87"/>
        <v>2.7027027029999999</v>
      </c>
      <c r="I493" s="16">
        <f t="shared" si="95"/>
        <v>2.7451010811001311</v>
      </c>
      <c r="J493" s="13">
        <f t="shared" si="88"/>
        <v>2.7440827824411267</v>
      </c>
      <c r="K493" s="13">
        <f t="shared" si="89"/>
        <v>1.0182986590043797E-3</v>
      </c>
      <c r="L493" s="13">
        <f t="shared" si="90"/>
        <v>0</v>
      </c>
      <c r="M493" s="13">
        <f t="shared" si="96"/>
        <v>0.41899039901702451</v>
      </c>
      <c r="N493" s="13">
        <f t="shared" si="91"/>
        <v>0.25977404739055521</v>
      </c>
      <c r="O493" s="13">
        <f t="shared" si="92"/>
        <v>0.25977404739055521</v>
      </c>
      <c r="Q493">
        <v>19.93921738537318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23.210810810000002</v>
      </c>
      <c r="G494" s="13">
        <f t="shared" si="86"/>
        <v>0</v>
      </c>
      <c r="H494" s="13">
        <f t="shared" si="87"/>
        <v>23.210810810000002</v>
      </c>
      <c r="I494" s="16">
        <f t="shared" si="95"/>
        <v>23.211829108659007</v>
      </c>
      <c r="J494" s="13">
        <f t="shared" si="88"/>
        <v>22.631002654506212</v>
      </c>
      <c r="K494" s="13">
        <f t="shared" si="89"/>
        <v>0.58082645415279543</v>
      </c>
      <c r="L494" s="13">
        <f t="shared" si="90"/>
        <v>0</v>
      </c>
      <c r="M494" s="13">
        <f t="shared" si="96"/>
        <v>0.1592163516264693</v>
      </c>
      <c r="N494" s="13">
        <f t="shared" si="91"/>
        <v>9.8714138008410959E-2</v>
      </c>
      <c r="O494" s="13">
        <f t="shared" si="92"/>
        <v>9.8714138008410959E-2</v>
      </c>
      <c r="Q494">
        <v>20.085180445892199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7.3486486490000003</v>
      </c>
      <c r="G495" s="13">
        <f t="shared" si="86"/>
        <v>0</v>
      </c>
      <c r="H495" s="13">
        <f t="shared" si="87"/>
        <v>7.3486486490000003</v>
      </c>
      <c r="I495" s="16">
        <f t="shared" si="95"/>
        <v>7.9294751031527957</v>
      </c>
      <c r="J495" s="13">
        <f t="shared" si="88"/>
        <v>7.9098232158155541</v>
      </c>
      <c r="K495" s="13">
        <f t="shared" si="89"/>
        <v>1.9651887337241547E-2</v>
      </c>
      <c r="L495" s="13">
        <f t="shared" si="90"/>
        <v>0</v>
      </c>
      <c r="M495" s="13">
        <f t="shared" si="96"/>
        <v>6.050221361805834E-2</v>
      </c>
      <c r="N495" s="13">
        <f t="shared" si="91"/>
        <v>3.7511372443196168E-2</v>
      </c>
      <c r="O495" s="13">
        <f t="shared" si="92"/>
        <v>3.7511372443196168E-2</v>
      </c>
      <c r="Q495">
        <v>21.486851895006041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</v>
      </c>
      <c r="G496" s="13">
        <f t="shared" si="86"/>
        <v>0</v>
      </c>
      <c r="H496" s="13">
        <f t="shared" si="87"/>
        <v>1.6</v>
      </c>
      <c r="I496" s="16">
        <f t="shared" si="95"/>
        <v>1.6196518873372416</v>
      </c>
      <c r="J496" s="13">
        <f t="shared" si="88"/>
        <v>1.6195140886883637</v>
      </c>
      <c r="K496" s="13">
        <f t="shared" si="89"/>
        <v>1.3779864887797366E-4</v>
      </c>
      <c r="L496" s="13">
        <f t="shared" si="90"/>
        <v>0</v>
      </c>
      <c r="M496" s="13">
        <f t="shared" si="96"/>
        <v>2.2990841174862171E-2</v>
      </c>
      <c r="N496" s="13">
        <f t="shared" si="91"/>
        <v>1.4254321528414547E-2</v>
      </c>
      <c r="O496" s="13">
        <f t="shared" si="92"/>
        <v>1.4254321528414547E-2</v>
      </c>
      <c r="Q496">
        <v>22.894334000000011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3.5243243240000002</v>
      </c>
      <c r="G497" s="13">
        <f t="shared" si="86"/>
        <v>0</v>
      </c>
      <c r="H497" s="13">
        <f t="shared" si="87"/>
        <v>3.5243243240000002</v>
      </c>
      <c r="I497" s="16">
        <f t="shared" si="95"/>
        <v>3.5244621226488784</v>
      </c>
      <c r="J497" s="13">
        <f t="shared" si="88"/>
        <v>3.5227801778173276</v>
      </c>
      <c r="K497" s="13">
        <f t="shared" si="89"/>
        <v>1.681944831550819E-3</v>
      </c>
      <c r="L497" s="13">
        <f t="shared" si="90"/>
        <v>0</v>
      </c>
      <c r="M497" s="13">
        <f t="shared" si="96"/>
        <v>8.7365196464476245E-3</v>
      </c>
      <c r="N497" s="13">
        <f t="shared" si="91"/>
        <v>5.4166421807975273E-3</v>
      </c>
      <c r="O497" s="13">
        <f t="shared" si="92"/>
        <v>5.4166421807975273E-3</v>
      </c>
      <c r="Q497">
        <v>21.689541671412929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2.4702702699999999</v>
      </c>
      <c r="G498" s="13">
        <f t="shared" si="86"/>
        <v>0</v>
      </c>
      <c r="H498" s="13">
        <f t="shared" si="87"/>
        <v>2.4702702699999999</v>
      </c>
      <c r="I498" s="16">
        <f t="shared" si="95"/>
        <v>2.4719522148315507</v>
      </c>
      <c r="J498" s="13">
        <f t="shared" si="88"/>
        <v>2.4713626667726443</v>
      </c>
      <c r="K498" s="13">
        <f t="shared" si="89"/>
        <v>5.8954805890643058E-4</v>
      </c>
      <c r="L498" s="13">
        <f t="shared" si="90"/>
        <v>0</v>
      </c>
      <c r="M498" s="13">
        <f t="shared" si="96"/>
        <v>3.3198774656500972E-3</v>
      </c>
      <c r="N498" s="13">
        <f t="shared" si="91"/>
        <v>2.0583240287030602E-3</v>
      </c>
      <c r="O498" s="13">
        <f t="shared" si="92"/>
        <v>2.0583240287030602E-3</v>
      </c>
      <c r="Q498">
        <v>21.58022872184775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63.870270269999999</v>
      </c>
      <c r="G499" s="13">
        <f t="shared" si="86"/>
        <v>4.2851747028877973</v>
      </c>
      <c r="H499" s="13">
        <f t="shared" si="87"/>
        <v>59.585095567112205</v>
      </c>
      <c r="I499" s="16">
        <f t="shared" si="95"/>
        <v>59.58568511517111</v>
      </c>
      <c r="J499" s="13">
        <f t="shared" si="88"/>
        <v>50.799776672057014</v>
      </c>
      <c r="K499" s="13">
        <f t="shared" si="89"/>
        <v>8.7859084431140957</v>
      </c>
      <c r="L499" s="13">
        <f t="shared" si="90"/>
        <v>0</v>
      </c>
      <c r="M499" s="13">
        <f t="shared" si="96"/>
        <v>1.261553436947037E-3</v>
      </c>
      <c r="N499" s="13">
        <f t="shared" si="91"/>
        <v>7.8216313090716293E-4</v>
      </c>
      <c r="O499" s="13">
        <f t="shared" si="92"/>
        <v>4.2859568660187044</v>
      </c>
      <c r="Q499">
        <v>19.431789492400199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54.71891892</v>
      </c>
      <c r="G500" s="13">
        <f t="shared" si="86"/>
        <v>2.9641670206120398</v>
      </c>
      <c r="H500" s="13">
        <f t="shared" si="87"/>
        <v>51.754751899387962</v>
      </c>
      <c r="I500" s="16">
        <f t="shared" si="95"/>
        <v>60.540660342502058</v>
      </c>
      <c r="J500" s="13">
        <f t="shared" si="88"/>
        <v>48.778458895321521</v>
      </c>
      <c r="K500" s="13">
        <f t="shared" si="89"/>
        <v>11.762201447180537</v>
      </c>
      <c r="L500" s="13">
        <f t="shared" si="90"/>
        <v>0</v>
      </c>
      <c r="M500" s="13">
        <f t="shared" si="96"/>
        <v>4.7939030603987411E-4</v>
      </c>
      <c r="N500" s="13">
        <f t="shared" si="91"/>
        <v>2.9722198974472196E-4</v>
      </c>
      <c r="O500" s="13">
        <f t="shared" si="92"/>
        <v>2.9644642426017844</v>
      </c>
      <c r="Q500">
        <v>17.087210948732761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145.8513514</v>
      </c>
      <c r="G501" s="13">
        <f t="shared" si="86"/>
        <v>16.11923437692732</v>
      </c>
      <c r="H501" s="13">
        <f t="shared" si="87"/>
        <v>129.73211702307268</v>
      </c>
      <c r="I501" s="16">
        <f t="shared" si="95"/>
        <v>141.49431847025321</v>
      </c>
      <c r="J501" s="13">
        <f t="shared" si="88"/>
        <v>62.400397230816267</v>
      </c>
      <c r="K501" s="13">
        <f t="shared" si="89"/>
        <v>79.093921239436938</v>
      </c>
      <c r="L501" s="13">
        <f t="shared" si="90"/>
        <v>40.321886972678861</v>
      </c>
      <c r="M501" s="13">
        <f t="shared" si="96"/>
        <v>40.322069140995154</v>
      </c>
      <c r="N501" s="13">
        <f t="shared" si="91"/>
        <v>24.999682867416997</v>
      </c>
      <c r="O501" s="13">
        <f t="shared" si="92"/>
        <v>41.118917244344317</v>
      </c>
      <c r="Q501">
        <v>14.668435507829241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101.72432430000001</v>
      </c>
      <c r="G502" s="13">
        <f t="shared" si="86"/>
        <v>9.749449241851007</v>
      </c>
      <c r="H502" s="13">
        <f t="shared" si="87"/>
        <v>91.974875058148996</v>
      </c>
      <c r="I502" s="16">
        <f t="shared" si="95"/>
        <v>130.74690932490708</v>
      </c>
      <c r="J502" s="13">
        <f t="shared" si="88"/>
        <v>53.989660270333779</v>
      </c>
      <c r="K502" s="13">
        <f t="shared" si="89"/>
        <v>76.757249054573293</v>
      </c>
      <c r="L502" s="13">
        <f t="shared" si="90"/>
        <v>38.079991507794304</v>
      </c>
      <c r="M502" s="13">
        <f t="shared" si="96"/>
        <v>53.402377781372465</v>
      </c>
      <c r="N502" s="13">
        <f t="shared" si="91"/>
        <v>33.109474224450928</v>
      </c>
      <c r="O502" s="13">
        <f t="shared" si="92"/>
        <v>42.858923466301931</v>
      </c>
      <c r="Q502">
        <v>12.35133559354839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31.386486489999999</v>
      </c>
      <c r="G503" s="13">
        <f t="shared" si="86"/>
        <v>0</v>
      </c>
      <c r="H503" s="13">
        <f t="shared" si="87"/>
        <v>31.386486489999999</v>
      </c>
      <c r="I503" s="16">
        <f t="shared" si="95"/>
        <v>70.063744036778985</v>
      </c>
      <c r="J503" s="13">
        <f t="shared" si="88"/>
        <v>48.163902577995842</v>
      </c>
      <c r="K503" s="13">
        <f t="shared" si="89"/>
        <v>21.899841458783143</v>
      </c>
      <c r="L503" s="13">
        <f t="shared" si="90"/>
        <v>0</v>
      </c>
      <c r="M503" s="13">
        <f t="shared" si="96"/>
        <v>20.292903556921537</v>
      </c>
      <c r="N503" s="13">
        <f t="shared" si="91"/>
        <v>12.581600205291354</v>
      </c>
      <c r="O503" s="13">
        <f t="shared" si="92"/>
        <v>12.581600205291354</v>
      </c>
      <c r="Q503">
        <v>13.986579720569431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22.772972970000001</v>
      </c>
      <c r="G504" s="13">
        <f t="shared" si="86"/>
        <v>0</v>
      </c>
      <c r="H504" s="13">
        <f t="shared" si="87"/>
        <v>22.772972970000001</v>
      </c>
      <c r="I504" s="16">
        <f t="shared" si="95"/>
        <v>44.672814428783141</v>
      </c>
      <c r="J504" s="13">
        <f t="shared" si="88"/>
        <v>37.649515288923951</v>
      </c>
      <c r="K504" s="13">
        <f t="shared" si="89"/>
        <v>7.0232991398591906</v>
      </c>
      <c r="L504" s="13">
        <f t="shared" si="90"/>
        <v>0</v>
      </c>
      <c r="M504" s="13">
        <f t="shared" si="96"/>
        <v>7.7113033516301837</v>
      </c>
      <c r="N504" s="13">
        <f t="shared" si="91"/>
        <v>4.7810080780107143</v>
      </c>
      <c r="O504" s="13">
        <f t="shared" si="92"/>
        <v>4.7810080780107143</v>
      </c>
      <c r="Q504">
        <v>14.75530386354983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35.789189190000002</v>
      </c>
      <c r="G505" s="13">
        <f t="shared" si="86"/>
        <v>0.23163961123289936</v>
      </c>
      <c r="H505" s="13">
        <f t="shared" si="87"/>
        <v>35.557549578767102</v>
      </c>
      <c r="I505" s="16">
        <f t="shared" si="95"/>
        <v>42.580848718626292</v>
      </c>
      <c r="J505" s="13">
        <f t="shared" si="88"/>
        <v>37.180469306291137</v>
      </c>
      <c r="K505" s="13">
        <f t="shared" si="89"/>
        <v>5.4003794123351554</v>
      </c>
      <c r="L505" s="13">
        <f t="shared" si="90"/>
        <v>0</v>
      </c>
      <c r="M505" s="13">
        <f t="shared" si="96"/>
        <v>2.9302952736194694</v>
      </c>
      <c r="N505" s="13">
        <f t="shared" si="91"/>
        <v>1.816783069644071</v>
      </c>
      <c r="O505" s="13">
        <f t="shared" si="92"/>
        <v>2.0484226808769703</v>
      </c>
      <c r="Q505">
        <v>15.99722730052993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39.786486490000001</v>
      </c>
      <c r="G506" s="13">
        <f t="shared" si="86"/>
        <v>0.80865389466330695</v>
      </c>
      <c r="H506" s="13">
        <f t="shared" si="87"/>
        <v>38.977832595336693</v>
      </c>
      <c r="I506" s="16">
        <f t="shared" si="95"/>
        <v>44.378212007671848</v>
      </c>
      <c r="J506" s="13">
        <f t="shared" si="88"/>
        <v>40.299847853722916</v>
      </c>
      <c r="K506" s="13">
        <f t="shared" si="89"/>
        <v>4.0783641539489324</v>
      </c>
      <c r="L506" s="13">
        <f t="shared" si="90"/>
        <v>0</v>
      </c>
      <c r="M506" s="13">
        <f t="shared" si="96"/>
        <v>1.1135122039753984</v>
      </c>
      <c r="N506" s="13">
        <f t="shared" si="91"/>
        <v>0.69037756646474702</v>
      </c>
      <c r="O506" s="13">
        <f t="shared" si="92"/>
        <v>1.499031461128054</v>
      </c>
      <c r="Q506">
        <v>19.291673924509531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1.186486486</v>
      </c>
      <c r="G507" s="13">
        <f t="shared" si="86"/>
        <v>0</v>
      </c>
      <c r="H507" s="13">
        <f t="shared" si="87"/>
        <v>1.186486486</v>
      </c>
      <c r="I507" s="16">
        <f t="shared" si="95"/>
        <v>5.2648506399489321</v>
      </c>
      <c r="J507" s="13">
        <f t="shared" si="88"/>
        <v>5.2593956248130436</v>
      </c>
      <c r="K507" s="13">
        <f t="shared" si="89"/>
        <v>5.4550151358885302E-3</v>
      </c>
      <c r="L507" s="13">
        <f t="shared" si="90"/>
        <v>0</v>
      </c>
      <c r="M507" s="13">
        <f t="shared" si="96"/>
        <v>0.42313463751065139</v>
      </c>
      <c r="N507" s="13">
        <f t="shared" si="91"/>
        <v>0.26234347525660384</v>
      </c>
      <c r="O507" s="13">
        <f t="shared" si="92"/>
        <v>0.26234347525660384</v>
      </c>
      <c r="Q507">
        <v>21.877460539326229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6.7567567999999995E-2</v>
      </c>
      <c r="G508" s="13">
        <f t="shared" si="86"/>
        <v>0</v>
      </c>
      <c r="H508" s="13">
        <f t="shared" si="87"/>
        <v>6.7567567999999995E-2</v>
      </c>
      <c r="I508" s="16">
        <f t="shared" si="95"/>
        <v>7.3022583135888525E-2</v>
      </c>
      <c r="J508" s="13">
        <f t="shared" si="88"/>
        <v>7.3022573691561579E-2</v>
      </c>
      <c r="K508" s="13">
        <f t="shared" si="89"/>
        <v>9.4443269454957957E-9</v>
      </c>
      <c r="L508" s="13">
        <f t="shared" si="90"/>
        <v>0</v>
      </c>
      <c r="M508" s="13">
        <f t="shared" si="96"/>
        <v>0.16079116225404755</v>
      </c>
      <c r="N508" s="13">
        <f t="shared" si="91"/>
        <v>9.9690520597509477E-2</v>
      </c>
      <c r="O508" s="13">
        <f t="shared" si="92"/>
        <v>9.9690520597509477E-2</v>
      </c>
      <c r="Q508">
        <v>24.96989300000001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5.1810810810000003</v>
      </c>
      <c r="G509" s="13">
        <f t="shared" si="86"/>
        <v>0</v>
      </c>
      <c r="H509" s="13">
        <f t="shared" si="87"/>
        <v>5.1810810810000003</v>
      </c>
      <c r="I509" s="16">
        <f t="shared" si="95"/>
        <v>5.1810810904443274</v>
      </c>
      <c r="J509" s="13">
        <f t="shared" si="88"/>
        <v>5.1779254876718825</v>
      </c>
      <c r="K509" s="13">
        <f t="shared" si="89"/>
        <v>3.1556027724448654E-3</v>
      </c>
      <c r="L509" s="13">
        <f t="shared" si="90"/>
        <v>0</v>
      </c>
      <c r="M509" s="13">
        <f t="shared" si="96"/>
        <v>6.1100641656538071E-2</v>
      </c>
      <c r="N509" s="13">
        <f t="shared" si="91"/>
        <v>3.7882397827053604E-2</v>
      </c>
      <c r="O509" s="13">
        <f t="shared" si="92"/>
        <v>3.7882397827053604E-2</v>
      </c>
      <c r="Q509">
        <v>25.443338539259351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16.84324324</v>
      </c>
      <c r="G510" s="13">
        <f t="shared" si="86"/>
        <v>0</v>
      </c>
      <c r="H510" s="13">
        <f t="shared" si="87"/>
        <v>16.84324324</v>
      </c>
      <c r="I510" s="16">
        <f t="shared" si="95"/>
        <v>16.846398842772444</v>
      </c>
      <c r="J510" s="13">
        <f t="shared" si="88"/>
        <v>16.668735646340519</v>
      </c>
      <c r="K510" s="13">
        <f t="shared" si="89"/>
        <v>0.17766319643192574</v>
      </c>
      <c r="L510" s="13">
        <f t="shared" si="90"/>
        <v>0</v>
      </c>
      <c r="M510" s="13">
        <f t="shared" si="96"/>
        <v>2.3218243829484467E-2</v>
      </c>
      <c r="N510" s="13">
        <f t="shared" si="91"/>
        <v>1.4395311174280369E-2</v>
      </c>
      <c r="O510" s="13">
        <f t="shared" si="92"/>
        <v>1.4395311174280369E-2</v>
      </c>
      <c r="Q510">
        <v>21.8175463175278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82.572972969999995</v>
      </c>
      <c r="G511" s="13">
        <f t="shared" si="86"/>
        <v>6.9849305095555803</v>
      </c>
      <c r="H511" s="13">
        <f t="shared" si="87"/>
        <v>75.588042460444413</v>
      </c>
      <c r="I511" s="16">
        <f t="shared" si="95"/>
        <v>75.765705656876335</v>
      </c>
      <c r="J511" s="13">
        <f t="shared" si="88"/>
        <v>57.038924597245142</v>
      </c>
      <c r="K511" s="13">
        <f t="shared" si="89"/>
        <v>18.726781059631193</v>
      </c>
      <c r="L511" s="13">
        <f t="shared" si="90"/>
        <v>0</v>
      </c>
      <c r="M511" s="13">
        <f t="shared" si="96"/>
        <v>8.8229326552040979E-3</v>
      </c>
      <c r="N511" s="13">
        <f t="shared" si="91"/>
        <v>5.4702182462265407E-3</v>
      </c>
      <c r="O511" s="13">
        <f t="shared" si="92"/>
        <v>6.9904007278018065</v>
      </c>
      <c r="Q511">
        <v>17.809388820816299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86.427027030000005</v>
      </c>
      <c r="G512" s="13">
        <f t="shared" si="86"/>
        <v>7.5412674729665721</v>
      </c>
      <c r="H512" s="13">
        <f t="shared" si="87"/>
        <v>78.885759557033438</v>
      </c>
      <c r="I512" s="16">
        <f t="shared" si="95"/>
        <v>97.612540616664631</v>
      </c>
      <c r="J512" s="13">
        <f t="shared" si="88"/>
        <v>58.143353177529384</v>
      </c>
      <c r="K512" s="13">
        <f t="shared" si="89"/>
        <v>39.469187439135247</v>
      </c>
      <c r="L512" s="13">
        <f t="shared" si="90"/>
        <v>2.3043543553091079</v>
      </c>
      <c r="M512" s="13">
        <f t="shared" si="96"/>
        <v>2.3077070697180853</v>
      </c>
      <c r="N512" s="13">
        <f t="shared" si="91"/>
        <v>1.4307783832252128</v>
      </c>
      <c r="O512" s="13">
        <f t="shared" si="92"/>
        <v>8.9720458561917855</v>
      </c>
      <c r="Q512">
        <v>15.247407522244931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49.475675680000002</v>
      </c>
      <c r="G513" s="13">
        <f t="shared" si="86"/>
        <v>2.2072990636102108</v>
      </c>
      <c r="H513" s="13">
        <f t="shared" si="87"/>
        <v>47.268376616389794</v>
      </c>
      <c r="I513" s="16">
        <f t="shared" si="95"/>
        <v>84.43320970021594</v>
      </c>
      <c r="J513" s="13">
        <f t="shared" si="88"/>
        <v>49.392250411616921</v>
      </c>
      <c r="K513" s="13">
        <f t="shared" si="89"/>
        <v>35.040959288599019</v>
      </c>
      <c r="L513" s="13">
        <f t="shared" si="90"/>
        <v>0</v>
      </c>
      <c r="M513" s="13">
        <f t="shared" si="96"/>
        <v>0.87692868649287248</v>
      </c>
      <c r="N513" s="13">
        <f t="shared" si="91"/>
        <v>0.54369578562558096</v>
      </c>
      <c r="O513" s="13">
        <f t="shared" si="92"/>
        <v>2.7509948492357919</v>
      </c>
      <c r="Q513">
        <v>12.74643659354839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21.589189189999999</v>
      </c>
      <c r="G514" s="13">
        <f t="shared" si="86"/>
        <v>0</v>
      </c>
      <c r="H514" s="13">
        <f t="shared" si="87"/>
        <v>21.589189189999999</v>
      </c>
      <c r="I514" s="16">
        <f t="shared" si="95"/>
        <v>56.630148478599018</v>
      </c>
      <c r="J514" s="13">
        <f t="shared" si="88"/>
        <v>39.968694858899035</v>
      </c>
      <c r="K514" s="13">
        <f t="shared" si="89"/>
        <v>16.661453619699984</v>
      </c>
      <c r="L514" s="13">
        <f t="shared" si="90"/>
        <v>0</v>
      </c>
      <c r="M514" s="13">
        <f t="shared" si="96"/>
        <v>0.33323290086729151</v>
      </c>
      <c r="N514" s="13">
        <f t="shared" si="91"/>
        <v>0.20660439853772075</v>
      </c>
      <c r="O514" s="13">
        <f t="shared" si="92"/>
        <v>0.20660439853772075</v>
      </c>
      <c r="Q514">
        <v>11.62270486874176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35.03243243</v>
      </c>
      <c r="G515" s="13">
        <f t="shared" si="86"/>
        <v>0.12240093649071343</v>
      </c>
      <c r="H515" s="13">
        <f t="shared" si="87"/>
        <v>34.910031493509287</v>
      </c>
      <c r="I515" s="16">
        <f t="shared" si="95"/>
        <v>51.57148511320927</v>
      </c>
      <c r="J515" s="13">
        <f t="shared" si="88"/>
        <v>39.812884317870441</v>
      </c>
      <c r="K515" s="13">
        <f t="shared" si="89"/>
        <v>11.758600795338829</v>
      </c>
      <c r="L515" s="13">
        <f t="shared" si="90"/>
        <v>0</v>
      </c>
      <c r="M515" s="13">
        <f t="shared" si="96"/>
        <v>0.12662850232957076</v>
      </c>
      <c r="N515" s="13">
        <f t="shared" si="91"/>
        <v>7.8509671444333878E-2</v>
      </c>
      <c r="O515" s="13">
        <f t="shared" si="92"/>
        <v>0.20091060793504731</v>
      </c>
      <c r="Q515">
        <v>13.156767035985411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136.58378379999999</v>
      </c>
      <c r="G516" s="13">
        <f t="shared" si="86"/>
        <v>14.781450750511324</v>
      </c>
      <c r="H516" s="13">
        <f t="shared" si="87"/>
        <v>121.80233304948867</v>
      </c>
      <c r="I516" s="16">
        <f t="shared" si="95"/>
        <v>133.5609338448275</v>
      </c>
      <c r="J516" s="13">
        <f t="shared" si="88"/>
        <v>55.809000774436193</v>
      </c>
      <c r="K516" s="13">
        <f t="shared" si="89"/>
        <v>77.751933070391317</v>
      </c>
      <c r="L516" s="13">
        <f t="shared" si="90"/>
        <v>39.034330588175713</v>
      </c>
      <c r="M516" s="13">
        <f t="shared" si="96"/>
        <v>39.08244941906095</v>
      </c>
      <c r="N516" s="13">
        <f t="shared" si="91"/>
        <v>24.23111863981779</v>
      </c>
      <c r="O516" s="13">
        <f t="shared" si="92"/>
        <v>39.012569390329112</v>
      </c>
      <c r="Q516">
        <v>12.872938356303949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42.356756760000003</v>
      </c>
      <c r="G517" s="13">
        <f t="shared" si="86"/>
        <v>1.179675249033554</v>
      </c>
      <c r="H517" s="13">
        <f t="shared" si="87"/>
        <v>41.177081510966453</v>
      </c>
      <c r="I517" s="16">
        <f t="shared" si="95"/>
        <v>79.894683993182042</v>
      </c>
      <c r="J517" s="13">
        <f t="shared" si="88"/>
        <v>50.634959165891459</v>
      </c>
      <c r="K517" s="13">
        <f t="shared" si="89"/>
        <v>29.259724827290583</v>
      </c>
      <c r="L517" s="13">
        <f t="shared" si="90"/>
        <v>0</v>
      </c>
      <c r="M517" s="13">
        <f t="shared" si="96"/>
        <v>14.85133077924316</v>
      </c>
      <c r="N517" s="13">
        <f t="shared" si="91"/>
        <v>9.2078250831307589</v>
      </c>
      <c r="O517" s="13">
        <f t="shared" si="92"/>
        <v>10.387500332164313</v>
      </c>
      <c r="Q517">
        <v>13.79794562201818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2.951351351</v>
      </c>
      <c r="G518" s="13">
        <f t="shared" ref="G518:G581" si="100">IF((F518-$J$2)&gt;0,$I$2*(F518-$J$2),0)</f>
        <v>0</v>
      </c>
      <c r="H518" s="13">
        <f t="shared" ref="H518:H581" si="101">F518-G518</f>
        <v>2.951351351</v>
      </c>
      <c r="I518" s="16">
        <f t="shared" si="95"/>
        <v>32.211076178290583</v>
      </c>
      <c r="J518" s="13">
        <f t="shared" ref="J518:J581" si="102">I518/SQRT(1+(I518/($K$2*(300+(25*Q518)+0.05*(Q518)^3)))^2)</f>
        <v>30.652921548913142</v>
      </c>
      <c r="K518" s="13">
        <f t="shared" ref="K518:K581" si="103">I518-J518</f>
        <v>1.5581546293774409</v>
      </c>
      <c r="L518" s="13">
        <f t="shared" ref="L518:L581" si="104">IF(K518&gt;$N$2,(K518-$N$2)/$L$2,0)</f>
        <v>0</v>
      </c>
      <c r="M518" s="13">
        <f t="shared" si="96"/>
        <v>5.6435056961124008</v>
      </c>
      <c r="N518" s="13">
        <f t="shared" ref="N518:N581" si="105">$M$2*M518</f>
        <v>3.4989735315896886</v>
      </c>
      <c r="O518" s="13">
        <f t="shared" ref="O518:O581" si="106">N518+G518</f>
        <v>3.4989735315896886</v>
      </c>
      <c r="Q518">
        <v>19.79965922606544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0.35405405400000001</v>
      </c>
      <c r="G519" s="13">
        <f t="shared" si="100"/>
        <v>0</v>
      </c>
      <c r="H519" s="13">
        <f t="shared" si="101"/>
        <v>0.35405405400000001</v>
      </c>
      <c r="I519" s="16">
        <f t="shared" ref="I519:I582" si="108">H519+K518-L518</f>
        <v>1.912208683377441</v>
      </c>
      <c r="J519" s="13">
        <f t="shared" si="102"/>
        <v>1.9119765921438381</v>
      </c>
      <c r="K519" s="13">
        <f t="shared" si="103"/>
        <v>2.3209123360290462E-4</v>
      </c>
      <c r="L519" s="13">
        <f t="shared" si="104"/>
        <v>0</v>
      </c>
      <c r="M519" s="13">
        <f t="shared" ref="M519:M582" si="109">L519+M518-N518</f>
        <v>2.1445321645227122</v>
      </c>
      <c r="N519" s="13">
        <f t="shared" si="105"/>
        <v>1.3296099420040817</v>
      </c>
      <c r="O519" s="13">
        <f t="shared" si="106"/>
        <v>1.3296099420040817</v>
      </c>
      <c r="Q519">
        <v>22.729222600031569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8.6486486000000001E-2</v>
      </c>
      <c r="G520" s="13">
        <f t="shared" si="100"/>
        <v>0</v>
      </c>
      <c r="H520" s="13">
        <f t="shared" si="101"/>
        <v>8.6486486000000001E-2</v>
      </c>
      <c r="I520" s="16">
        <f t="shared" si="108"/>
        <v>8.6718577233602906E-2</v>
      </c>
      <c r="J520" s="13">
        <f t="shared" si="102"/>
        <v>8.6718558281011063E-2</v>
      </c>
      <c r="K520" s="13">
        <f t="shared" si="103"/>
        <v>1.8952591843146571E-8</v>
      </c>
      <c r="L520" s="13">
        <f t="shared" si="104"/>
        <v>0</v>
      </c>
      <c r="M520" s="13">
        <f t="shared" si="109"/>
        <v>0.81492222251863056</v>
      </c>
      <c r="N520" s="13">
        <f t="shared" si="105"/>
        <v>0.50525177796155096</v>
      </c>
      <c r="O520" s="13">
        <f t="shared" si="106"/>
        <v>0.50525177796155096</v>
      </c>
      <c r="Q520">
        <v>23.676033268987929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2.4972972969999998</v>
      </c>
      <c r="G521" s="13">
        <f t="shared" si="100"/>
        <v>0</v>
      </c>
      <c r="H521" s="13">
        <f t="shared" si="101"/>
        <v>2.4972972969999998</v>
      </c>
      <c r="I521" s="16">
        <f t="shared" si="108"/>
        <v>2.4972973159525917</v>
      </c>
      <c r="J521" s="13">
        <f t="shared" si="102"/>
        <v>2.4968244947485481</v>
      </c>
      <c r="K521" s="13">
        <f t="shared" si="103"/>
        <v>4.72821204043683E-4</v>
      </c>
      <c r="L521" s="13">
        <f t="shared" si="104"/>
        <v>0</v>
      </c>
      <c r="M521" s="13">
        <f t="shared" si="109"/>
        <v>0.30967044455707959</v>
      </c>
      <c r="N521" s="13">
        <f t="shared" si="105"/>
        <v>0.19199567562538936</v>
      </c>
      <c r="O521" s="13">
        <f t="shared" si="106"/>
        <v>0.19199567562538936</v>
      </c>
      <c r="Q521">
        <v>23.36308207270584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4.6891891890000004</v>
      </c>
      <c r="G522" s="13">
        <f t="shared" si="100"/>
        <v>0</v>
      </c>
      <c r="H522" s="13">
        <f t="shared" si="101"/>
        <v>4.6891891890000004</v>
      </c>
      <c r="I522" s="16">
        <f t="shared" si="108"/>
        <v>4.6896620102040441</v>
      </c>
      <c r="J522" s="13">
        <f t="shared" si="102"/>
        <v>4.6862576788667401</v>
      </c>
      <c r="K522" s="13">
        <f t="shared" si="103"/>
        <v>3.4043313373040007E-3</v>
      </c>
      <c r="L522" s="13">
        <f t="shared" si="104"/>
        <v>0</v>
      </c>
      <c r="M522" s="13">
        <f t="shared" si="109"/>
        <v>0.11767476893169024</v>
      </c>
      <c r="N522" s="13">
        <f t="shared" si="105"/>
        <v>7.2958356737647945E-2</v>
      </c>
      <c r="O522" s="13">
        <f t="shared" si="106"/>
        <v>7.2958356737647945E-2</v>
      </c>
      <c r="Q522">
        <v>22.762765000000009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75.051351350000004</v>
      </c>
      <c r="G523" s="13">
        <f t="shared" si="100"/>
        <v>5.8991761151303876</v>
      </c>
      <c r="H523" s="13">
        <f t="shared" si="101"/>
        <v>69.152175234869617</v>
      </c>
      <c r="I523" s="16">
        <f t="shared" si="108"/>
        <v>69.155579566206924</v>
      </c>
      <c r="J523" s="13">
        <f t="shared" si="102"/>
        <v>57.521043107685465</v>
      </c>
      <c r="K523" s="13">
        <f t="shared" si="103"/>
        <v>11.63453645852146</v>
      </c>
      <c r="L523" s="13">
        <f t="shared" si="104"/>
        <v>0</v>
      </c>
      <c r="M523" s="13">
        <f t="shared" si="109"/>
        <v>4.4716412194042293E-2</v>
      </c>
      <c r="N523" s="13">
        <f t="shared" si="105"/>
        <v>2.7724175560306222E-2</v>
      </c>
      <c r="O523" s="13">
        <f t="shared" si="106"/>
        <v>5.9269002906906936</v>
      </c>
      <c r="Q523">
        <v>20.334757355665769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83.664864859999994</v>
      </c>
      <c r="G524" s="13">
        <f t="shared" si="100"/>
        <v>7.1425463107349971</v>
      </c>
      <c r="H524" s="13">
        <f t="shared" si="101"/>
        <v>76.522318549264995</v>
      </c>
      <c r="I524" s="16">
        <f t="shared" si="108"/>
        <v>88.156855007786447</v>
      </c>
      <c r="J524" s="13">
        <f t="shared" si="102"/>
        <v>56.879104303554897</v>
      </c>
      <c r="K524" s="13">
        <f t="shared" si="103"/>
        <v>31.277750704231551</v>
      </c>
      <c r="L524" s="13">
        <f t="shared" si="104"/>
        <v>0</v>
      </c>
      <c r="M524" s="13">
        <f t="shared" si="109"/>
        <v>1.6992236633736071E-2</v>
      </c>
      <c r="N524" s="13">
        <f t="shared" si="105"/>
        <v>1.0535186712916365E-2</v>
      </c>
      <c r="O524" s="13">
        <f t="shared" si="106"/>
        <v>7.1530814974479133</v>
      </c>
      <c r="Q524">
        <v>15.64960935573612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32.962162159999998</v>
      </c>
      <c r="G525" s="13">
        <f t="shared" si="100"/>
        <v>0</v>
      </c>
      <c r="H525" s="13">
        <f t="shared" si="101"/>
        <v>32.962162159999998</v>
      </c>
      <c r="I525" s="16">
        <f t="shared" si="108"/>
        <v>64.239912864231542</v>
      </c>
      <c r="J525" s="13">
        <f t="shared" si="102"/>
        <v>43.854528297688965</v>
      </c>
      <c r="K525" s="13">
        <f t="shared" si="103"/>
        <v>20.385384566542577</v>
      </c>
      <c r="L525" s="13">
        <f t="shared" si="104"/>
        <v>0</v>
      </c>
      <c r="M525" s="13">
        <f t="shared" si="109"/>
        <v>6.4570499208197064E-3</v>
      </c>
      <c r="N525" s="13">
        <f t="shared" si="105"/>
        <v>4.0033709509082176E-3</v>
      </c>
      <c r="O525" s="13">
        <f t="shared" si="106"/>
        <v>4.0033709509082176E-3</v>
      </c>
      <c r="Q525">
        <v>12.53212259354839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84.210810809999998</v>
      </c>
      <c r="G526" s="13">
        <f t="shared" si="100"/>
        <v>7.2213542120464629</v>
      </c>
      <c r="H526" s="13">
        <f t="shared" si="101"/>
        <v>76.989456597953534</v>
      </c>
      <c r="I526" s="16">
        <f t="shared" si="108"/>
        <v>97.374841164496104</v>
      </c>
      <c r="J526" s="13">
        <f t="shared" si="102"/>
        <v>54.211824282955142</v>
      </c>
      <c r="K526" s="13">
        <f t="shared" si="103"/>
        <v>43.163016881540962</v>
      </c>
      <c r="L526" s="13">
        <f t="shared" si="104"/>
        <v>5.8483600265494982</v>
      </c>
      <c r="M526" s="13">
        <f t="shared" si="109"/>
        <v>5.8508137055194096</v>
      </c>
      <c r="N526" s="13">
        <f t="shared" si="105"/>
        <v>3.6275044974220338</v>
      </c>
      <c r="O526" s="13">
        <f t="shared" si="106"/>
        <v>10.848858709468496</v>
      </c>
      <c r="Q526">
        <v>13.753740147194049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0.486486486</v>
      </c>
      <c r="G527" s="13">
        <f t="shared" si="100"/>
        <v>0</v>
      </c>
      <c r="H527" s="13">
        <f t="shared" si="101"/>
        <v>0.486486486</v>
      </c>
      <c r="I527" s="16">
        <f t="shared" si="108"/>
        <v>37.801143340991459</v>
      </c>
      <c r="J527" s="13">
        <f t="shared" si="102"/>
        <v>33.322825443422971</v>
      </c>
      <c r="K527" s="13">
        <f t="shared" si="103"/>
        <v>4.4783178975684876</v>
      </c>
      <c r="L527" s="13">
        <f t="shared" si="104"/>
        <v>0</v>
      </c>
      <c r="M527" s="13">
        <f t="shared" si="109"/>
        <v>2.2233092080973758</v>
      </c>
      <c r="N527" s="13">
        <f t="shared" si="105"/>
        <v>1.378451709020373</v>
      </c>
      <c r="O527" s="13">
        <f t="shared" si="106"/>
        <v>1.378451709020373</v>
      </c>
      <c r="Q527">
        <v>14.88470280621835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29.008108109999998</v>
      </c>
      <c r="G528" s="13">
        <f t="shared" si="100"/>
        <v>0</v>
      </c>
      <c r="H528" s="13">
        <f t="shared" si="101"/>
        <v>29.008108109999998</v>
      </c>
      <c r="I528" s="16">
        <f t="shared" si="108"/>
        <v>33.486426007568483</v>
      </c>
      <c r="J528" s="13">
        <f t="shared" si="102"/>
        <v>30.141602925395961</v>
      </c>
      <c r="K528" s="13">
        <f t="shared" si="103"/>
        <v>3.3448230821725211</v>
      </c>
      <c r="L528" s="13">
        <f t="shared" si="104"/>
        <v>0</v>
      </c>
      <c r="M528" s="13">
        <f t="shared" si="109"/>
        <v>0.8448574990770028</v>
      </c>
      <c r="N528" s="13">
        <f t="shared" si="105"/>
        <v>0.52381164942774172</v>
      </c>
      <c r="O528" s="13">
        <f t="shared" si="106"/>
        <v>0.52381164942774172</v>
      </c>
      <c r="Q528">
        <v>14.59789576979566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5.8837837840000002</v>
      </c>
      <c r="G529" s="13">
        <f t="shared" si="100"/>
        <v>0</v>
      </c>
      <c r="H529" s="13">
        <f t="shared" si="101"/>
        <v>5.8837837840000002</v>
      </c>
      <c r="I529" s="16">
        <f t="shared" si="108"/>
        <v>9.2286068661725214</v>
      </c>
      <c r="J529" s="13">
        <f t="shared" si="102"/>
        <v>9.1646074688758468</v>
      </c>
      <c r="K529" s="13">
        <f t="shared" si="103"/>
        <v>6.3999397296674587E-2</v>
      </c>
      <c r="L529" s="13">
        <f t="shared" si="104"/>
        <v>0</v>
      </c>
      <c r="M529" s="13">
        <f t="shared" si="109"/>
        <v>0.32104584964926108</v>
      </c>
      <c r="N529" s="13">
        <f t="shared" si="105"/>
        <v>0.19904842678254187</v>
      </c>
      <c r="O529" s="13">
        <f t="shared" si="106"/>
        <v>0.19904842678254187</v>
      </c>
      <c r="Q529">
        <v>16.306268158093271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13.410810809999999</v>
      </c>
      <c r="G530" s="13">
        <f t="shared" si="100"/>
        <v>0</v>
      </c>
      <c r="H530" s="13">
        <f t="shared" si="101"/>
        <v>13.410810809999999</v>
      </c>
      <c r="I530" s="16">
        <f t="shared" si="108"/>
        <v>13.474810207296674</v>
      </c>
      <c r="J530" s="13">
        <f t="shared" si="102"/>
        <v>13.328885168110565</v>
      </c>
      <c r="K530" s="13">
        <f t="shared" si="103"/>
        <v>0.14592503918610866</v>
      </c>
      <c r="L530" s="13">
        <f t="shared" si="104"/>
        <v>0</v>
      </c>
      <c r="M530" s="13">
        <f t="shared" si="109"/>
        <v>0.12199742286671922</v>
      </c>
      <c r="N530" s="13">
        <f t="shared" si="105"/>
        <v>7.5638402177365921E-2</v>
      </c>
      <c r="O530" s="13">
        <f t="shared" si="106"/>
        <v>7.5638402177365921E-2</v>
      </c>
      <c r="Q530">
        <v>18.472249081926801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8.3648648649999995</v>
      </c>
      <c r="G531" s="13">
        <f t="shared" si="100"/>
        <v>0</v>
      </c>
      <c r="H531" s="13">
        <f t="shared" si="101"/>
        <v>8.3648648649999995</v>
      </c>
      <c r="I531" s="16">
        <f t="shared" si="108"/>
        <v>8.5107899041861081</v>
      </c>
      <c r="J531" s="13">
        <f t="shared" si="102"/>
        <v>8.4840132380396387</v>
      </c>
      <c r="K531" s="13">
        <f t="shared" si="103"/>
        <v>2.6776666146469452E-2</v>
      </c>
      <c r="L531" s="13">
        <f t="shared" si="104"/>
        <v>0</v>
      </c>
      <c r="M531" s="13">
        <f t="shared" si="109"/>
        <v>4.6359020689353297E-2</v>
      </c>
      <c r="N531" s="13">
        <f t="shared" si="105"/>
        <v>2.8742592827399046E-2</v>
      </c>
      <c r="O531" s="13">
        <f t="shared" si="106"/>
        <v>2.8742592827399046E-2</v>
      </c>
      <c r="Q531">
        <v>20.793400074581719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38.727027030000002</v>
      </c>
      <c r="G532" s="13">
        <f t="shared" si="100"/>
        <v>0.65571975060165155</v>
      </c>
      <c r="H532" s="13">
        <f t="shared" si="101"/>
        <v>38.071307279398347</v>
      </c>
      <c r="I532" s="16">
        <f t="shared" si="108"/>
        <v>38.098083945544815</v>
      </c>
      <c r="J532" s="13">
        <f t="shared" si="102"/>
        <v>36.175827365214715</v>
      </c>
      <c r="K532" s="13">
        <f t="shared" si="103"/>
        <v>1.9222565803300995</v>
      </c>
      <c r="L532" s="13">
        <f t="shared" si="104"/>
        <v>0</v>
      </c>
      <c r="M532" s="13">
        <f t="shared" si="109"/>
        <v>1.7616427861954252E-2</v>
      </c>
      <c r="N532" s="13">
        <f t="shared" si="105"/>
        <v>1.0922185274411637E-2</v>
      </c>
      <c r="O532" s="13">
        <f t="shared" si="106"/>
        <v>0.66664193587606324</v>
      </c>
      <c r="Q532">
        <v>21.850381191491572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0.54864864899999999</v>
      </c>
      <c r="G533" s="13">
        <f t="shared" si="100"/>
        <v>0</v>
      </c>
      <c r="H533" s="13">
        <f t="shared" si="101"/>
        <v>0.54864864899999999</v>
      </c>
      <c r="I533" s="16">
        <f t="shared" si="108"/>
        <v>2.4709052293300995</v>
      </c>
      <c r="J533" s="13">
        <f t="shared" si="102"/>
        <v>2.4705202518171103</v>
      </c>
      <c r="K533" s="13">
        <f t="shared" si="103"/>
        <v>3.8497751298915972E-4</v>
      </c>
      <c r="L533" s="13">
        <f t="shared" si="104"/>
        <v>0</v>
      </c>
      <c r="M533" s="13">
        <f t="shared" si="109"/>
        <v>6.6942425875426148E-3</v>
      </c>
      <c r="N533" s="13">
        <f t="shared" si="105"/>
        <v>4.1504304042764215E-3</v>
      </c>
      <c r="O533" s="13">
        <f t="shared" si="106"/>
        <v>4.1504304042764215E-3</v>
      </c>
      <c r="Q533">
        <v>24.603659000000011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6.6675675679999999</v>
      </c>
      <c r="G534" s="13">
        <f t="shared" si="100"/>
        <v>0</v>
      </c>
      <c r="H534" s="13">
        <f t="shared" si="101"/>
        <v>6.6675675679999999</v>
      </c>
      <c r="I534" s="16">
        <f t="shared" si="108"/>
        <v>6.6679525455129891</v>
      </c>
      <c r="J534" s="13">
        <f t="shared" si="102"/>
        <v>6.6556255198332392</v>
      </c>
      <c r="K534" s="13">
        <f t="shared" si="103"/>
        <v>1.2327025679749859E-2</v>
      </c>
      <c r="L534" s="13">
        <f t="shared" si="104"/>
        <v>0</v>
      </c>
      <c r="M534" s="13">
        <f t="shared" si="109"/>
        <v>2.5438121832661933E-3</v>
      </c>
      <c r="N534" s="13">
        <f t="shared" si="105"/>
        <v>1.5771635536250398E-3</v>
      </c>
      <c r="O534" s="13">
        <f t="shared" si="106"/>
        <v>1.5771635536250398E-3</v>
      </c>
      <c r="Q534">
        <v>21.115729877365069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86.737837839999997</v>
      </c>
      <c r="G535" s="13">
        <f t="shared" si="100"/>
        <v>7.5861333569263598</v>
      </c>
      <c r="H535" s="13">
        <f t="shared" si="101"/>
        <v>79.151704483073644</v>
      </c>
      <c r="I535" s="16">
        <f t="shared" si="108"/>
        <v>79.164031508753396</v>
      </c>
      <c r="J535" s="13">
        <f t="shared" si="102"/>
        <v>60.021670488920883</v>
      </c>
      <c r="K535" s="13">
        <f t="shared" si="103"/>
        <v>19.142361019832514</v>
      </c>
      <c r="L535" s="13">
        <f t="shared" si="104"/>
        <v>0</v>
      </c>
      <c r="M535" s="13">
        <f t="shared" si="109"/>
        <v>9.6664862964115352E-4</v>
      </c>
      <c r="N535" s="13">
        <f t="shared" si="105"/>
        <v>5.9932215037751513E-4</v>
      </c>
      <c r="O535" s="13">
        <f t="shared" si="106"/>
        <v>7.5867326790767375</v>
      </c>
      <c r="Q535">
        <v>18.663827658403459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103.8027027</v>
      </c>
      <c r="G536" s="13">
        <f t="shared" si="100"/>
        <v>10.049465461103258</v>
      </c>
      <c r="H536" s="13">
        <f t="shared" si="101"/>
        <v>93.753237238896745</v>
      </c>
      <c r="I536" s="16">
        <f t="shared" si="108"/>
        <v>112.89559825872925</v>
      </c>
      <c r="J536" s="13">
        <f t="shared" si="102"/>
        <v>60.6571743288996</v>
      </c>
      <c r="K536" s="13">
        <f t="shared" si="103"/>
        <v>52.238423929829651</v>
      </c>
      <c r="L536" s="13">
        <f t="shared" si="104"/>
        <v>14.555663530796526</v>
      </c>
      <c r="M536" s="13">
        <f t="shared" si="109"/>
        <v>14.55603085727579</v>
      </c>
      <c r="N536" s="13">
        <f t="shared" si="105"/>
        <v>9.0247391315109891</v>
      </c>
      <c r="O536" s="13">
        <f t="shared" si="106"/>
        <v>19.074204592614247</v>
      </c>
      <c r="Q536">
        <v>15.154743948471751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23.113513510000001</v>
      </c>
      <c r="G537" s="13">
        <f t="shared" si="100"/>
        <v>0</v>
      </c>
      <c r="H537" s="13">
        <f t="shared" si="101"/>
        <v>23.113513510000001</v>
      </c>
      <c r="I537" s="16">
        <f t="shared" si="108"/>
        <v>60.796273909033133</v>
      </c>
      <c r="J537" s="13">
        <f t="shared" si="102"/>
        <v>43.464634297159037</v>
      </c>
      <c r="K537" s="13">
        <f t="shared" si="103"/>
        <v>17.331639611874095</v>
      </c>
      <c r="L537" s="13">
        <f t="shared" si="104"/>
        <v>0</v>
      </c>
      <c r="M537" s="13">
        <f t="shared" si="109"/>
        <v>5.5312917257648007</v>
      </c>
      <c r="N537" s="13">
        <f t="shared" si="105"/>
        <v>3.4294008699741765</v>
      </c>
      <c r="O537" s="13">
        <f t="shared" si="106"/>
        <v>3.4294008699741765</v>
      </c>
      <c r="Q537">
        <v>13.046401741240549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152.82162159999999</v>
      </c>
      <c r="G538" s="13">
        <f t="shared" si="100"/>
        <v>17.125400584471933</v>
      </c>
      <c r="H538" s="13">
        <f t="shared" si="101"/>
        <v>135.69622101552807</v>
      </c>
      <c r="I538" s="16">
        <f t="shared" si="108"/>
        <v>153.02786062740216</v>
      </c>
      <c r="J538" s="13">
        <f t="shared" si="102"/>
        <v>61.474572423873539</v>
      </c>
      <c r="K538" s="13">
        <f t="shared" si="103"/>
        <v>91.553288203528624</v>
      </c>
      <c r="L538" s="13">
        <f t="shared" si="104"/>
        <v>52.275895101448384</v>
      </c>
      <c r="M538" s="13">
        <f t="shared" si="109"/>
        <v>54.377785957239013</v>
      </c>
      <c r="N538" s="13">
        <f t="shared" si="105"/>
        <v>33.714227293488186</v>
      </c>
      <c r="O538" s="13">
        <f t="shared" si="106"/>
        <v>50.839627877960119</v>
      </c>
      <c r="Q538">
        <v>14.1623339654733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17.02972973</v>
      </c>
      <c r="G539" s="13">
        <f t="shared" si="100"/>
        <v>0</v>
      </c>
      <c r="H539" s="13">
        <f t="shared" si="101"/>
        <v>17.02972973</v>
      </c>
      <c r="I539" s="16">
        <f t="shared" si="108"/>
        <v>56.307122832080239</v>
      </c>
      <c r="J539" s="13">
        <f t="shared" si="102"/>
        <v>42.292816311255201</v>
      </c>
      <c r="K539" s="13">
        <f t="shared" si="103"/>
        <v>14.014306520825038</v>
      </c>
      <c r="L539" s="13">
        <f t="shared" si="104"/>
        <v>0</v>
      </c>
      <c r="M539" s="13">
        <f t="shared" si="109"/>
        <v>20.663558663750827</v>
      </c>
      <c r="N539" s="13">
        <f t="shared" si="105"/>
        <v>12.811406371525512</v>
      </c>
      <c r="O539" s="13">
        <f t="shared" si="106"/>
        <v>12.811406371525512</v>
      </c>
      <c r="Q539">
        <v>13.48471559354839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19.675675680000001</v>
      </c>
      <c r="G540" s="13">
        <f t="shared" si="100"/>
        <v>0</v>
      </c>
      <c r="H540" s="13">
        <f t="shared" si="101"/>
        <v>19.675675680000001</v>
      </c>
      <c r="I540" s="16">
        <f t="shared" si="108"/>
        <v>33.689982200825042</v>
      </c>
      <c r="J540" s="13">
        <f t="shared" si="102"/>
        <v>30.374199369839623</v>
      </c>
      <c r="K540" s="13">
        <f t="shared" si="103"/>
        <v>3.3157828309854196</v>
      </c>
      <c r="L540" s="13">
        <f t="shared" si="104"/>
        <v>0</v>
      </c>
      <c r="M540" s="13">
        <f t="shared" si="109"/>
        <v>7.8521522922253144</v>
      </c>
      <c r="N540" s="13">
        <f t="shared" si="105"/>
        <v>4.8683344211796946</v>
      </c>
      <c r="O540" s="13">
        <f t="shared" si="106"/>
        <v>4.8683344211796946</v>
      </c>
      <c r="Q540">
        <v>14.809344303549929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31.764864859999999</v>
      </c>
      <c r="G541" s="13">
        <f t="shared" si="100"/>
        <v>0</v>
      </c>
      <c r="H541" s="13">
        <f t="shared" si="101"/>
        <v>31.764864859999999</v>
      </c>
      <c r="I541" s="16">
        <f t="shared" si="108"/>
        <v>35.080647690985415</v>
      </c>
      <c r="J541" s="13">
        <f t="shared" si="102"/>
        <v>31.48982576572083</v>
      </c>
      <c r="K541" s="13">
        <f t="shared" si="103"/>
        <v>3.590821925264585</v>
      </c>
      <c r="L541" s="13">
        <f t="shared" si="104"/>
        <v>0</v>
      </c>
      <c r="M541" s="13">
        <f t="shared" si="109"/>
        <v>2.9838178710456198</v>
      </c>
      <c r="N541" s="13">
        <f t="shared" si="105"/>
        <v>1.8499670800482844</v>
      </c>
      <c r="O541" s="13">
        <f t="shared" si="106"/>
        <v>1.8499670800482844</v>
      </c>
      <c r="Q541">
        <v>15.060624297153341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20.113513510000001</v>
      </c>
      <c r="G542" s="13">
        <f t="shared" si="100"/>
        <v>0</v>
      </c>
      <c r="H542" s="13">
        <f t="shared" si="101"/>
        <v>20.113513510000001</v>
      </c>
      <c r="I542" s="16">
        <f t="shared" si="108"/>
        <v>23.704335435264586</v>
      </c>
      <c r="J542" s="13">
        <f t="shared" si="102"/>
        <v>22.857236569681408</v>
      </c>
      <c r="K542" s="13">
        <f t="shared" si="103"/>
        <v>0.84709886558317748</v>
      </c>
      <c r="L542" s="13">
        <f t="shared" si="104"/>
        <v>0</v>
      </c>
      <c r="M542" s="13">
        <f t="shared" si="109"/>
        <v>1.1338507909973354</v>
      </c>
      <c r="N542" s="13">
        <f t="shared" si="105"/>
        <v>0.70298749041834796</v>
      </c>
      <c r="O542" s="13">
        <f t="shared" si="106"/>
        <v>0.70298749041834796</v>
      </c>
      <c r="Q542">
        <v>17.746287399305821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8.7081081079999993</v>
      </c>
      <c r="G543" s="13">
        <f t="shared" si="100"/>
        <v>0</v>
      </c>
      <c r="H543" s="13">
        <f t="shared" si="101"/>
        <v>8.7081081079999993</v>
      </c>
      <c r="I543" s="16">
        <f t="shared" si="108"/>
        <v>9.5552069735831768</v>
      </c>
      <c r="J543" s="13">
        <f t="shared" si="102"/>
        <v>9.5210690362130208</v>
      </c>
      <c r="K543" s="13">
        <f t="shared" si="103"/>
        <v>3.4137937370156024E-2</v>
      </c>
      <c r="L543" s="13">
        <f t="shared" si="104"/>
        <v>0</v>
      </c>
      <c r="M543" s="13">
        <f t="shared" si="109"/>
        <v>0.43086330057898747</v>
      </c>
      <c r="N543" s="13">
        <f t="shared" si="105"/>
        <v>0.26713524635897223</v>
      </c>
      <c r="O543" s="13">
        <f t="shared" si="106"/>
        <v>0.26713524635897223</v>
      </c>
      <c r="Q543">
        <v>21.52656435510502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2.4945945950000001</v>
      </c>
      <c r="G544" s="13">
        <f t="shared" si="100"/>
        <v>0</v>
      </c>
      <c r="H544" s="13">
        <f t="shared" si="101"/>
        <v>2.4945945950000001</v>
      </c>
      <c r="I544" s="16">
        <f t="shared" si="108"/>
        <v>2.5287325323701562</v>
      </c>
      <c r="J544" s="13">
        <f t="shared" si="102"/>
        <v>2.5283304063976613</v>
      </c>
      <c r="K544" s="13">
        <f t="shared" si="103"/>
        <v>4.0212597249489335E-4</v>
      </c>
      <c r="L544" s="13">
        <f t="shared" si="104"/>
        <v>0</v>
      </c>
      <c r="M544" s="13">
        <f t="shared" si="109"/>
        <v>0.16372805422001524</v>
      </c>
      <c r="N544" s="13">
        <f t="shared" si="105"/>
        <v>0.10151139361640944</v>
      </c>
      <c r="O544" s="13">
        <f t="shared" si="106"/>
        <v>0.10151139361640944</v>
      </c>
      <c r="Q544">
        <v>24.788770123646689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1.140540541</v>
      </c>
      <c r="G545" s="13">
        <f t="shared" si="100"/>
        <v>0</v>
      </c>
      <c r="H545" s="13">
        <f t="shared" si="101"/>
        <v>1.140540541</v>
      </c>
      <c r="I545" s="16">
        <f t="shared" si="108"/>
        <v>1.1409426669724949</v>
      </c>
      <c r="J545" s="13">
        <f t="shared" si="102"/>
        <v>1.1409061533275475</v>
      </c>
      <c r="K545" s="13">
        <f t="shared" si="103"/>
        <v>3.6513644947389068E-5</v>
      </c>
      <c r="L545" s="13">
        <f t="shared" si="104"/>
        <v>0</v>
      </c>
      <c r="M545" s="13">
        <f t="shared" si="109"/>
        <v>6.2216660603605797E-2</v>
      </c>
      <c r="N545" s="13">
        <f t="shared" si="105"/>
        <v>3.8574329574235594E-2</v>
      </c>
      <c r="O545" s="13">
        <f t="shared" si="106"/>
        <v>3.8574329574235594E-2</v>
      </c>
      <c r="Q545">
        <v>24.87259000000001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11.01621622</v>
      </c>
      <c r="G546" s="13">
        <f t="shared" si="100"/>
        <v>0</v>
      </c>
      <c r="H546" s="13">
        <f t="shared" si="101"/>
        <v>11.01621622</v>
      </c>
      <c r="I546" s="16">
        <f t="shared" si="108"/>
        <v>11.016252733644947</v>
      </c>
      <c r="J546" s="13">
        <f t="shared" si="102"/>
        <v>10.982925222336419</v>
      </c>
      <c r="K546" s="13">
        <f t="shared" si="103"/>
        <v>3.3327511308527846E-2</v>
      </c>
      <c r="L546" s="13">
        <f t="shared" si="104"/>
        <v>0</v>
      </c>
      <c r="M546" s="13">
        <f t="shared" si="109"/>
        <v>2.3642331029370203E-2</v>
      </c>
      <c r="N546" s="13">
        <f t="shared" si="105"/>
        <v>1.4658245238209525E-2</v>
      </c>
      <c r="O546" s="13">
        <f t="shared" si="106"/>
        <v>1.4658245238209525E-2</v>
      </c>
      <c r="Q546">
        <v>24.74056384504561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13.613513510000001</v>
      </c>
      <c r="G547" s="13">
        <f t="shared" si="100"/>
        <v>0</v>
      </c>
      <c r="H547" s="13">
        <f t="shared" si="101"/>
        <v>13.613513510000001</v>
      </c>
      <c r="I547" s="16">
        <f t="shared" si="108"/>
        <v>13.646841021308528</v>
      </c>
      <c r="J547" s="13">
        <f t="shared" si="102"/>
        <v>13.545947891493578</v>
      </c>
      <c r="K547" s="13">
        <f t="shared" si="103"/>
        <v>0.10089312981495091</v>
      </c>
      <c r="L547" s="13">
        <f t="shared" si="104"/>
        <v>0</v>
      </c>
      <c r="M547" s="13">
        <f t="shared" si="109"/>
        <v>8.9840857911606779E-3</v>
      </c>
      <c r="N547" s="13">
        <f t="shared" si="105"/>
        <v>5.5701331905196206E-3</v>
      </c>
      <c r="O547" s="13">
        <f t="shared" si="106"/>
        <v>5.5701331905196206E-3</v>
      </c>
      <c r="Q547">
        <v>21.384033830130068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99.875675680000001</v>
      </c>
      <c r="G548" s="13">
        <f t="shared" si="100"/>
        <v>9.4825947702599365</v>
      </c>
      <c r="H548" s="13">
        <f t="shared" si="101"/>
        <v>90.393080909740064</v>
      </c>
      <c r="I548" s="16">
        <f t="shared" si="108"/>
        <v>90.493974039555013</v>
      </c>
      <c r="J548" s="13">
        <f t="shared" si="102"/>
        <v>56.153603177746746</v>
      </c>
      <c r="K548" s="13">
        <f t="shared" si="103"/>
        <v>34.340370861808267</v>
      </c>
      <c r="L548" s="13">
        <f t="shared" si="104"/>
        <v>0</v>
      </c>
      <c r="M548" s="13">
        <f t="shared" si="109"/>
        <v>3.4139526006410573E-3</v>
      </c>
      <c r="N548" s="13">
        <f t="shared" si="105"/>
        <v>2.1166506123974555E-3</v>
      </c>
      <c r="O548" s="13">
        <f t="shared" si="106"/>
        <v>9.4847114208723333</v>
      </c>
      <c r="Q548">
        <v>15.09226286208062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49.43513514</v>
      </c>
      <c r="G549" s="13">
        <f t="shared" si="100"/>
        <v>2.20144699185213</v>
      </c>
      <c r="H549" s="13">
        <f t="shared" si="101"/>
        <v>47.23368814814787</v>
      </c>
      <c r="I549" s="16">
        <f t="shared" si="108"/>
        <v>81.57405900995613</v>
      </c>
      <c r="J549" s="13">
        <f t="shared" si="102"/>
        <v>48.543785047370726</v>
      </c>
      <c r="K549" s="13">
        <f t="shared" si="103"/>
        <v>33.030273962585404</v>
      </c>
      <c r="L549" s="13">
        <f t="shared" si="104"/>
        <v>0</v>
      </c>
      <c r="M549" s="13">
        <f t="shared" si="109"/>
        <v>1.2973019882436018E-3</v>
      </c>
      <c r="N549" s="13">
        <f t="shared" si="105"/>
        <v>8.0432723271103314E-4</v>
      </c>
      <c r="O549" s="13">
        <f t="shared" si="106"/>
        <v>2.2022513190848412</v>
      </c>
      <c r="Q549">
        <v>12.62667759354839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36.378378380000001</v>
      </c>
      <c r="G550" s="13">
        <f t="shared" si="100"/>
        <v>0.31668972203471329</v>
      </c>
      <c r="H550" s="13">
        <f t="shared" si="101"/>
        <v>36.061688657965284</v>
      </c>
      <c r="I550" s="16">
        <f t="shared" si="108"/>
        <v>69.091962620550689</v>
      </c>
      <c r="J550" s="13">
        <f t="shared" si="102"/>
        <v>45.933794389653322</v>
      </c>
      <c r="K550" s="13">
        <f t="shared" si="103"/>
        <v>23.158168230897367</v>
      </c>
      <c r="L550" s="13">
        <f t="shared" si="104"/>
        <v>0</v>
      </c>
      <c r="M550" s="13">
        <f t="shared" si="109"/>
        <v>4.9297475553256866E-4</v>
      </c>
      <c r="N550" s="13">
        <f t="shared" si="105"/>
        <v>3.0564434843019257E-4</v>
      </c>
      <c r="O550" s="13">
        <f t="shared" si="106"/>
        <v>0.31699536638314346</v>
      </c>
      <c r="Q550">
        <v>12.88766068416013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21.167567569999999</v>
      </c>
      <c r="G551" s="13">
        <f t="shared" si="100"/>
        <v>0</v>
      </c>
      <c r="H551" s="13">
        <f t="shared" si="101"/>
        <v>21.167567569999999</v>
      </c>
      <c r="I551" s="16">
        <f t="shared" si="108"/>
        <v>44.325735800897363</v>
      </c>
      <c r="J551" s="13">
        <f t="shared" si="102"/>
        <v>35.52824454612584</v>
      </c>
      <c r="K551" s="13">
        <f t="shared" si="103"/>
        <v>8.7974912547715221</v>
      </c>
      <c r="L551" s="13">
        <f t="shared" si="104"/>
        <v>0</v>
      </c>
      <c r="M551" s="13">
        <f t="shared" si="109"/>
        <v>1.873304071023761E-4</v>
      </c>
      <c r="N551" s="13">
        <f t="shared" si="105"/>
        <v>1.1614485240347318E-4</v>
      </c>
      <c r="O551" s="13">
        <f t="shared" si="106"/>
        <v>1.1614485240347318E-4</v>
      </c>
      <c r="Q551">
        <v>12.385004083893151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54.075675680000003</v>
      </c>
      <c r="G552" s="13">
        <f t="shared" si="100"/>
        <v>2.8713141479472895</v>
      </c>
      <c r="H552" s="13">
        <f t="shared" si="101"/>
        <v>51.204361532052715</v>
      </c>
      <c r="I552" s="16">
        <f t="shared" si="108"/>
        <v>60.001852786824237</v>
      </c>
      <c r="J552" s="13">
        <f t="shared" si="102"/>
        <v>47.322027780206973</v>
      </c>
      <c r="K552" s="13">
        <f t="shared" si="103"/>
        <v>12.679825006617264</v>
      </c>
      <c r="L552" s="13">
        <f t="shared" si="104"/>
        <v>0</v>
      </c>
      <c r="M552" s="13">
        <f t="shared" si="109"/>
        <v>7.1185554698902917E-5</v>
      </c>
      <c r="N552" s="13">
        <f t="shared" si="105"/>
        <v>4.4135043913319809E-5</v>
      </c>
      <c r="O552" s="13">
        <f t="shared" si="106"/>
        <v>2.8713582829912028</v>
      </c>
      <c r="Q552">
        <v>16.125416722386859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26.645945950000002</v>
      </c>
      <c r="G553" s="13">
        <f t="shared" si="100"/>
        <v>0</v>
      </c>
      <c r="H553" s="13">
        <f t="shared" si="101"/>
        <v>26.645945950000002</v>
      </c>
      <c r="I553" s="16">
        <f t="shared" si="108"/>
        <v>39.325770956617262</v>
      </c>
      <c r="J553" s="13">
        <f t="shared" si="102"/>
        <v>36.919016913100172</v>
      </c>
      <c r="K553" s="13">
        <f t="shared" si="103"/>
        <v>2.4067540435170898</v>
      </c>
      <c r="L553" s="13">
        <f t="shared" si="104"/>
        <v>0</v>
      </c>
      <c r="M553" s="13">
        <f t="shared" si="109"/>
        <v>2.7050510785583108E-5</v>
      </c>
      <c r="N553" s="13">
        <f t="shared" si="105"/>
        <v>1.6771316687061526E-5</v>
      </c>
      <c r="O553" s="13">
        <f t="shared" si="106"/>
        <v>1.6771316687061526E-5</v>
      </c>
      <c r="Q553">
        <v>20.811991719767999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4.4675675679999998</v>
      </c>
      <c r="G554" s="13">
        <f t="shared" si="100"/>
        <v>0</v>
      </c>
      <c r="H554" s="13">
        <f t="shared" si="101"/>
        <v>4.4675675679999998</v>
      </c>
      <c r="I554" s="16">
        <f t="shared" si="108"/>
        <v>6.8743216115170895</v>
      </c>
      <c r="J554" s="13">
        <f t="shared" si="102"/>
        <v>6.8612341940469861</v>
      </c>
      <c r="K554" s="13">
        <f t="shared" si="103"/>
        <v>1.3087417470103446E-2</v>
      </c>
      <c r="L554" s="13">
        <f t="shared" si="104"/>
        <v>0</v>
      </c>
      <c r="M554" s="13">
        <f t="shared" si="109"/>
        <v>1.0279194098521582E-5</v>
      </c>
      <c r="N554" s="13">
        <f t="shared" si="105"/>
        <v>6.3731003410833805E-6</v>
      </c>
      <c r="O554" s="13">
        <f t="shared" si="106"/>
        <v>6.3731003410833805E-6</v>
      </c>
      <c r="Q554">
        <v>21.33838855750302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4.710810811</v>
      </c>
      <c r="G555" s="13">
        <f t="shared" si="100"/>
        <v>0</v>
      </c>
      <c r="H555" s="13">
        <f t="shared" si="101"/>
        <v>4.710810811</v>
      </c>
      <c r="I555" s="16">
        <f t="shared" si="108"/>
        <v>4.7238982284701034</v>
      </c>
      <c r="J555" s="13">
        <f t="shared" si="102"/>
        <v>4.7199822698903011</v>
      </c>
      <c r="K555" s="13">
        <f t="shared" si="103"/>
        <v>3.9159585798023144E-3</v>
      </c>
      <c r="L555" s="13">
        <f t="shared" si="104"/>
        <v>0</v>
      </c>
      <c r="M555" s="13">
        <f t="shared" si="109"/>
        <v>3.9060937574382014E-6</v>
      </c>
      <c r="N555" s="13">
        <f t="shared" si="105"/>
        <v>2.4217781296116849E-6</v>
      </c>
      <c r="O555" s="13">
        <f t="shared" si="106"/>
        <v>2.4217781296116849E-6</v>
      </c>
      <c r="Q555">
        <v>21.923699801827951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0.28378378399999998</v>
      </c>
      <c r="G556" s="13">
        <f t="shared" si="100"/>
        <v>0</v>
      </c>
      <c r="H556" s="13">
        <f t="shared" si="101"/>
        <v>0.28378378399999998</v>
      </c>
      <c r="I556" s="16">
        <f t="shared" si="108"/>
        <v>0.2876997425798023</v>
      </c>
      <c r="J556" s="13">
        <f t="shared" si="102"/>
        <v>0.28769913562977423</v>
      </c>
      <c r="K556" s="13">
        <f t="shared" si="103"/>
        <v>6.0695002807031884E-7</v>
      </c>
      <c r="L556" s="13">
        <f t="shared" si="104"/>
        <v>0</v>
      </c>
      <c r="M556" s="13">
        <f t="shared" si="109"/>
        <v>1.4843156278265165E-6</v>
      </c>
      <c r="N556" s="13">
        <f t="shared" si="105"/>
        <v>9.2027568925244018E-7</v>
      </c>
      <c r="O556" s="13">
        <f t="shared" si="106"/>
        <v>9.2027568925244018E-7</v>
      </c>
      <c r="Q556">
        <v>24.614100000000011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50.71891892</v>
      </c>
      <c r="G557" s="13">
        <f t="shared" si="100"/>
        <v>2.3867625994493631</v>
      </c>
      <c r="H557" s="13">
        <f t="shared" si="101"/>
        <v>48.332156320550638</v>
      </c>
      <c r="I557" s="16">
        <f t="shared" si="108"/>
        <v>48.332156927500669</v>
      </c>
      <c r="J557" s="13">
        <f t="shared" si="102"/>
        <v>44.617826119444416</v>
      </c>
      <c r="K557" s="13">
        <f t="shared" si="103"/>
        <v>3.7143308080562534</v>
      </c>
      <c r="L557" s="13">
        <f t="shared" si="104"/>
        <v>0</v>
      </c>
      <c r="M557" s="13">
        <f t="shared" si="109"/>
        <v>5.6403993857407632E-7</v>
      </c>
      <c r="N557" s="13">
        <f t="shared" si="105"/>
        <v>3.497047619159273E-7</v>
      </c>
      <c r="O557" s="13">
        <f t="shared" si="106"/>
        <v>2.3867629491541251</v>
      </c>
      <c r="Q557">
        <v>21.937819373721311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14.25675676</v>
      </c>
      <c r="G558" s="13">
        <f t="shared" si="100"/>
        <v>0</v>
      </c>
      <c r="H558" s="13">
        <f t="shared" si="101"/>
        <v>14.25675676</v>
      </c>
      <c r="I558" s="16">
        <f t="shared" si="108"/>
        <v>17.971087568056255</v>
      </c>
      <c r="J558" s="13">
        <f t="shared" si="102"/>
        <v>17.757803352868248</v>
      </c>
      <c r="K558" s="13">
        <f t="shared" si="103"/>
        <v>0.21328421518800766</v>
      </c>
      <c r="L558" s="13">
        <f t="shared" si="104"/>
        <v>0</v>
      </c>
      <c r="M558" s="13">
        <f t="shared" si="109"/>
        <v>2.1433517665814902E-7</v>
      </c>
      <c r="N558" s="13">
        <f t="shared" si="105"/>
        <v>1.328878095280524E-7</v>
      </c>
      <c r="O558" s="13">
        <f t="shared" si="106"/>
        <v>1.328878095280524E-7</v>
      </c>
      <c r="Q558">
        <v>21.882222516526319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113.45405409999999</v>
      </c>
      <c r="G559" s="13">
        <f t="shared" si="100"/>
        <v>11.442648703241908</v>
      </c>
      <c r="H559" s="13">
        <f t="shared" si="101"/>
        <v>102.01140539675808</v>
      </c>
      <c r="I559" s="16">
        <f t="shared" si="108"/>
        <v>102.22468961194609</v>
      </c>
      <c r="J559" s="13">
        <f t="shared" si="102"/>
        <v>69.004053831044132</v>
      </c>
      <c r="K559" s="13">
        <f t="shared" si="103"/>
        <v>33.220635780901958</v>
      </c>
      <c r="L559" s="13">
        <f t="shared" si="104"/>
        <v>0</v>
      </c>
      <c r="M559" s="13">
        <f t="shared" si="109"/>
        <v>8.144736713009662E-8</v>
      </c>
      <c r="N559" s="13">
        <f t="shared" si="105"/>
        <v>5.0497367620659905E-8</v>
      </c>
      <c r="O559" s="13">
        <f t="shared" si="106"/>
        <v>11.442648753739276</v>
      </c>
      <c r="Q559">
        <v>18.888213122201421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42.221621620000001</v>
      </c>
      <c r="G560" s="13">
        <f t="shared" si="100"/>
        <v>1.1601683422109443</v>
      </c>
      <c r="H560" s="13">
        <f t="shared" si="101"/>
        <v>41.061453277789056</v>
      </c>
      <c r="I560" s="16">
        <f t="shared" si="108"/>
        <v>74.282089058691014</v>
      </c>
      <c r="J560" s="13">
        <f t="shared" si="102"/>
        <v>51.544044162629824</v>
      </c>
      <c r="K560" s="13">
        <f t="shared" si="103"/>
        <v>22.73804489606119</v>
      </c>
      <c r="L560" s="13">
        <f t="shared" si="104"/>
        <v>0</v>
      </c>
      <c r="M560" s="13">
        <f t="shared" si="109"/>
        <v>3.0949999509436715E-8</v>
      </c>
      <c r="N560" s="13">
        <f t="shared" si="105"/>
        <v>1.9188999695850765E-8</v>
      </c>
      <c r="O560" s="13">
        <f t="shared" si="106"/>
        <v>1.1601683613999441</v>
      </c>
      <c r="Q560">
        <v>15.08708289193426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14.64054054</v>
      </c>
      <c r="G561" s="13">
        <f t="shared" si="100"/>
        <v>0</v>
      </c>
      <c r="H561" s="13">
        <f t="shared" si="101"/>
        <v>14.64054054</v>
      </c>
      <c r="I561" s="16">
        <f t="shared" si="108"/>
        <v>37.378585436061186</v>
      </c>
      <c r="J561" s="13">
        <f t="shared" si="102"/>
        <v>31.50320405536548</v>
      </c>
      <c r="K561" s="13">
        <f t="shared" si="103"/>
        <v>5.8753813806957069</v>
      </c>
      <c r="L561" s="13">
        <f t="shared" si="104"/>
        <v>0</v>
      </c>
      <c r="M561" s="13">
        <f t="shared" si="109"/>
        <v>1.176099981358595E-8</v>
      </c>
      <c r="N561" s="13">
        <f t="shared" si="105"/>
        <v>7.2918198844232888E-9</v>
      </c>
      <c r="O561" s="13">
        <f t="shared" si="106"/>
        <v>7.2918198844232888E-9</v>
      </c>
      <c r="Q561">
        <v>12.165295110441081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13.951351349999999</v>
      </c>
      <c r="G562" s="13">
        <f t="shared" si="100"/>
        <v>0</v>
      </c>
      <c r="H562" s="13">
        <f t="shared" si="101"/>
        <v>13.951351349999999</v>
      </c>
      <c r="I562" s="16">
        <f t="shared" si="108"/>
        <v>19.826732730695706</v>
      </c>
      <c r="J562" s="13">
        <f t="shared" si="102"/>
        <v>18.8420826293952</v>
      </c>
      <c r="K562" s="13">
        <f t="shared" si="103"/>
        <v>0.98465010130050601</v>
      </c>
      <c r="L562" s="13">
        <f t="shared" si="104"/>
        <v>0</v>
      </c>
      <c r="M562" s="13">
        <f t="shared" si="109"/>
        <v>4.4691799291626616E-9</v>
      </c>
      <c r="N562" s="13">
        <f t="shared" si="105"/>
        <v>2.7708915560808502E-9</v>
      </c>
      <c r="O562" s="13">
        <f t="shared" si="106"/>
        <v>2.7708915560808502E-9</v>
      </c>
      <c r="Q562">
        <v>12.660306593548389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13.737837839999999</v>
      </c>
      <c r="G563" s="13">
        <f t="shared" si="100"/>
        <v>0</v>
      </c>
      <c r="H563" s="13">
        <f t="shared" si="101"/>
        <v>13.737837839999999</v>
      </c>
      <c r="I563" s="16">
        <f t="shared" si="108"/>
        <v>14.722487941300505</v>
      </c>
      <c r="J563" s="13">
        <f t="shared" si="102"/>
        <v>14.395595457471231</v>
      </c>
      <c r="K563" s="13">
        <f t="shared" si="103"/>
        <v>0.32689248382927438</v>
      </c>
      <c r="L563" s="13">
        <f t="shared" si="104"/>
        <v>0</v>
      </c>
      <c r="M563" s="13">
        <f t="shared" si="109"/>
        <v>1.6982883730818114E-9</v>
      </c>
      <c r="N563" s="13">
        <f t="shared" si="105"/>
        <v>1.052938791310723E-9</v>
      </c>
      <c r="O563" s="13">
        <f t="shared" si="106"/>
        <v>1.052938791310723E-9</v>
      </c>
      <c r="Q563">
        <v>14.495132377522481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53.572972970000002</v>
      </c>
      <c r="G564" s="13">
        <f t="shared" si="100"/>
        <v>2.7987484561261744</v>
      </c>
      <c r="H564" s="13">
        <f t="shared" si="101"/>
        <v>50.774224513873826</v>
      </c>
      <c r="I564" s="16">
        <f t="shared" si="108"/>
        <v>51.101116997703102</v>
      </c>
      <c r="J564" s="13">
        <f t="shared" si="102"/>
        <v>41.092194598716127</v>
      </c>
      <c r="K564" s="13">
        <f t="shared" si="103"/>
        <v>10.008922398986975</v>
      </c>
      <c r="L564" s="13">
        <f t="shared" si="104"/>
        <v>0</v>
      </c>
      <c r="M564" s="13">
        <f t="shared" si="109"/>
        <v>6.4534958177108845E-10</v>
      </c>
      <c r="N564" s="13">
        <f t="shared" si="105"/>
        <v>4.0011674069807485E-10</v>
      </c>
      <c r="O564" s="13">
        <f t="shared" si="106"/>
        <v>2.7987484565262912</v>
      </c>
      <c r="Q564">
        <v>14.585359758574491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10.6027027</v>
      </c>
      <c r="G565" s="13">
        <f t="shared" si="100"/>
        <v>0</v>
      </c>
      <c r="H565" s="13">
        <f t="shared" si="101"/>
        <v>10.6027027</v>
      </c>
      <c r="I565" s="16">
        <f t="shared" si="108"/>
        <v>20.611625098986977</v>
      </c>
      <c r="J565" s="13">
        <f t="shared" si="102"/>
        <v>19.995496400141821</v>
      </c>
      <c r="K565" s="13">
        <f t="shared" si="103"/>
        <v>0.61612869884515575</v>
      </c>
      <c r="L565" s="13">
        <f t="shared" si="104"/>
        <v>0</v>
      </c>
      <c r="M565" s="13">
        <f t="shared" si="109"/>
        <v>2.452328410730136E-10</v>
      </c>
      <c r="N565" s="13">
        <f t="shared" si="105"/>
        <v>1.5204436146526842E-10</v>
      </c>
      <c r="O565" s="13">
        <f t="shared" si="106"/>
        <v>1.5204436146526842E-10</v>
      </c>
      <c r="Q565">
        <v>17.094557148398518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13.71891892</v>
      </c>
      <c r="G566" s="13">
        <f t="shared" si="100"/>
        <v>0</v>
      </c>
      <c r="H566" s="13">
        <f t="shared" si="101"/>
        <v>13.71891892</v>
      </c>
      <c r="I566" s="16">
        <f t="shared" si="108"/>
        <v>14.335047618845156</v>
      </c>
      <c r="J566" s="13">
        <f t="shared" si="102"/>
        <v>14.219952809575247</v>
      </c>
      <c r="K566" s="13">
        <f t="shared" si="103"/>
        <v>0.11509480926990889</v>
      </c>
      <c r="L566" s="13">
        <f t="shared" si="104"/>
        <v>0</v>
      </c>
      <c r="M566" s="13">
        <f t="shared" si="109"/>
        <v>9.3188479607745181E-11</v>
      </c>
      <c r="N566" s="13">
        <f t="shared" si="105"/>
        <v>5.7776857356802013E-11</v>
      </c>
      <c r="O566" s="13">
        <f t="shared" si="106"/>
        <v>5.7776857356802013E-11</v>
      </c>
      <c r="Q566">
        <v>21.489692801324949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1.0405405409999999</v>
      </c>
      <c r="G567" s="13">
        <f t="shared" si="100"/>
        <v>0</v>
      </c>
      <c r="H567" s="13">
        <f t="shared" si="101"/>
        <v>1.0405405409999999</v>
      </c>
      <c r="I567" s="16">
        <f t="shared" si="108"/>
        <v>1.1556353502699088</v>
      </c>
      <c r="J567" s="13">
        <f t="shared" si="102"/>
        <v>1.1555909433457352</v>
      </c>
      <c r="K567" s="13">
        <f t="shared" si="103"/>
        <v>4.4406924173623352E-5</v>
      </c>
      <c r="L567" s="13">
        <f t="shared" si="104"/>
        <v>0</v>
      </c>
      <c r="M567" s="13">
        <f t="shared" si="109"/>
        <v>3.5411622250943168E-11</v>
      </c>
      <c r="N567" s="13">
        <f t="shared" si="105"/>
        <v>2.1955205795584764E-11</v>
      </c>
      <c r="O567" s="13">
        <f t="shared" si="106"/>
        <v>2.1955205795584764E-11</v>
      </c>
      <c r="Q567">
        <v>23.746951814058001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4.8513513509999999</v>
      </c>
      <c r="G568" s="13">
        <f t="shared" si="100"/>
        <v>0</v>
      </c>
      <c r="H568" s="13">
        <f t="shared" si="101"/>
        <v>4.8513513509999999</v>
      </c>
      <c r="I568" s="16">
        <f t="shared" si="108"/>
        <v>4.8513957579241733</v>
      </c>
      <c r="J568" s="13">
        <f t="shared" si="102"/>
        <v>4.8487403751778348</v>
      </c>
      <c r="K568" s="13">
        <f t="shared" si="103"/>
        <v>2.6553827463384749E-3</v>
      </c>
      <c r="L568" s="13">
        <f t="shared" si="104"/>
        <v>0</v>
      </c>
      <c r="M568" s="13">
        <f t="shared" si="109"/>
        <v>1.3456416455358404E-11</v>
      </c>
      <c r="N568" s="13">
        <f t="shared" si="105"/>
        <v>8.34297820232221E-12</v>
      </c>
      <c r="O568" s="13">
        <f t="shared" si="106"/>
        <v>8.34297820232221E-12</v>
      </c>
      <c r="Q568">
        <v>25.266490000000012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2.6027027029999998</v>
      </c>
      <c r="G569" s="13">
        <f t="shared" si="100"/>
        <v>0</v>
      </c>
      <c r="H569" s="13">
        <f t="shared" si="101"/>
        <v>2.6027027029999998</v>
      </c>
      <c r="I569" s="16">
        <f t="shared" si="108"/>
        <v>2.6053580857463383</v>
      </c>
      <c r="J569" s="13">
        <f t="shared" si="102"/>
        <v>2.6048738024878562</v>
      </c>
      <c r="K569" s="13">
        <f t="shared" si="103"/>
        <v>4.8428325848215437E-4</v>
      </c>
      <c r="L569" s="13">
        <f t="shared" si="104"/>
        <v>0</v>
      </c>
      <c r="M569" s="13">
        <f t="shared" si="109"/>
        <v>5.1134382530361938E-12</v>
      </c>
      <c r="N569" s="13">
        <f t="shared" si="105"/>
        <v>3.1703317168824401E-12</v>
      </c>
      <c r="O569" s="13">
        <f t="shared" si="106"/>
        <v>3.1703317168824401E-12</v>
      </c>
      <c r="Q569">
        <v>24.098642350538771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5.6648648650000002</v>
      </c>
      <c r="G570" s="13">
        <f t="shared" si="100"/>
        <v>0</v>
      </c>
      <c r="H570" s="13">
        <f t="shared" si="101"/>
        <v>5.6648648650000002</v>
      </c>
      <c r="I570" s="16">
        <f t="shared" si="108"/>
        <v>5.6653491482584819</v>
      </c>
      <c r="J570" s="13">
        <f t="shared" si="102"/>
        <v>5.6601488274109837</v>
      </c>
      <c r="K570" s="13">
        <f t="shared" si="103"/>
        <v>5.2003208474982188E-3</v>
      </c>
      <c r="L570" s="13">
        <f t="shared" si="104"/>
        <v>0</v>
      </c>
      <c r="M570" s="13">
        <f t="shared" si="109"/>
        <v>1.9431065361537537E-12</v>
      </c>
      <c r="N570" s="13">
        <f t="shared" si="105"/>
        <v>1.2047260524153272E-12</v>
      </c>
      <c r="O570" s="13">
        <f t="shared" si="106"/>
        <v>1.2047260524153272E-12</v>
      </c>
      <c r="Q570">
        <v>23.780866099037041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28.743243240000002</v>
      </c>
      <c r="G571" s="13">
        <f t="shared" si="100"/>
        <v>0</v>
      </c>
      <c r="H571" s="13">
        <f t="shared" si="101"/>
        <v>28.743243240000002</v>
      </c>
      <c r="I571" s="16">
        <f t="shared" si="108"/>
        <v>28.748443560847498</v>
      </c>
      <c r="J571" s="13">
        <f t="shared" si="102"/>
        <v>27.610949576660811</v>
      </c>
      <c r="K571" s="13">
        <f t="shared" si="103"/>
        <v>1.1374939841866869</v>
      </c>
      <c r="L571" s="13">
        <f t="shared" si="104"/>
        <v>0</v>
      </c>
      <c r="M571" s="13">
        <f t="shared" si="109"/>
        <v>7.3838048373842647E-13</v>
      </c>
      <c r="N571" s="13">
        <f t="shared" si="105"/>
        <v>4.5779589991782436E-13</v>
      </c>
      <c r="O571" s="13">
        <f t="shared" si="106"/>
        <v>4.5779589991782436E-13</v>
      </c>
      <c r="Q571">
        <v>19.710823304715131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34.178378379999998</v>
      </c>
      <c r="G572" s="13">
        <f t="shared" si="100"/>
        <v>0</v>
      </c>
      <c r="H572" s="13">
        <f t="shared" si="101"/>
        <v>34.178378379999998</v>
      </c>
      <c r="I572" s="16">
        <f t="shared" si="108"/>
        <v>35.315872364186689</v>
      </c>
      <c r="J572" s="13">
        <f t="shared" si="102"/>
        <v>32.044683583648272</v>
      </c>
      <c r="K572" s="13">
        <f t="shared" si="103"/>
        <v>3.2711887805384166</v>
      </c>
      <c r="L572" s="13">
        <f t="shared" si="104"/>
        <v>0</v>
      </c>
      <c r="M572" s="13">
        <f t="shared" si="109"/>
        <v>2.8058458382060211E-13</v>
      </c>
      <c r="N572" s="13">
        <f t="shared" si="105"/>
        <v>1.739624419687733E-13</v>
      </c>
      <c r="O572" s="13">
        <f t="shared" si="106"/>
        <v>1.739624419687733E-13</v>
      </c>
      <c r="Q572">
        <v>15.988992288241279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38.705405409999997</v>
      </c>
      <c r="G573" s="13">
        <f t="shared" si="100"/>
        <v>0.65259864585647598</v>
      </c>
      <c r="H573" s="13">
        <f t="shared" si="101"/>
        <v>38.052806764143519</v>
      </c>
      <c r="I573" s="16">
        <f t="shared" si="108"/>
        <v>41.323995544681935</v>
      </c>
      <c r="J573" s="13">
        <f t="shared" si="102"/>
        <v>33.722059814053026</v>
      </c>
      <c r="K573" s="13">
        <f t="shared" si="103"/>
        <v>7.6019357306289095</v>
      </c>
      <c r="L573" s="13">
        <f t="shared" si="104"/>
        <v>0</v>
      </c>
      <c r="M573" s="13">
        <f t="shared" si="109"/>
        <v>1.0662214185182881E-13</v>
      </c>
      <c r="N573" s="13">
        <f t="shared" si="105"/>
        <v>6.6105727948133867E-14</v>
      </c>
      <c r="O573" s="13">
        <f t="shared" si="106"/>
        <v>0.65259864585654204</v>
      </c>
      <c r="Q573">
        <v>12.117300086612239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3.9405405409999998</v>
      </c>
      <c r="G574" s="13">
        <f t="shared" si="100"/>
        <v>0</v>
      </c>
      <c r="H574" s="13">
        <f t="shared" si="101"/>
        <v>3.9405405409999998</v>
      </c>
      <c r="I574" s="16">
        <f t="shared" si="108"/>
        <v>11.54247627162891</v>
      </c>
      <c r="J574" s="13">
        <f t="shared" si="102"/>
        <v>11.346854919484215</v>
      </c>
      <c r="K574" s="13">
        <f t="shared" si="103"/>
        <v>0.19562135214469478</v>
      </c>
      <c r="L574" s="13">
        <f t="shared" si="104"/>
        <v>0</v>
      </c>
      <c r="M574" s="13">
        <f t="shared" si="109"/>
        <v>4.0516413903694942E-14</v>
      </c>
      <c r="N574" s="13">
        <f t="shared" si="105"/>
        <v>2.5120176620290863E-14</v>
      </c>
      <c r="O574" s="13">
        <f t="shared" si="106"/>
        <v>2.5120176620290863E-14</v>
      </c>
      <c r="Q574">
        <v>12.983143593548389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77.870270270000006</v>
      </c>
      <c r="G575" s="13">
        <f t="shared" si="100"/>
        <v>6.3060901769571673</v>
      </c>
      <c r="H575" s="13">
        <f t="shared" si="101"/>
        <v>71.564180093042836</v>
      </c>
      <c r="I575" s="16">
        <f t="shared" si="108"/>
        <v>71.759801445187534</v>
      </c>
      <c r="J575" s="13">
        <f t="shared" si="102"/>
        <v>45.272688725181354</v>
      </c>
      <c r="K575" s="13">
        <f t="shared" si="103"/>
        <v>26.487112720006181</v>
      </c>
      <c r="L575" s="13">
        <f t="shared" si="104"/>
        <v>0</v>
      </c>
      <c r="M575" s="13">
        <f t="shared" si="109"/>
        <v>1.5396237283404078E-14</v>
      </c>
      <c r="N575" s="13">
        <f t="shared" si="105"/>
        <v>9.5456671157105279E-15</v>
      </c>
      <c r="O575" s="13">
        <f t="shared" si="106"/>
        <v>6.3060901769571771</v>
      </c>
      <c r="Q575">
        <v>12.119218110581651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69.713513509999999</v>
      </c>
      <c r="G576" s="13">
        <f t="shared" si="100"/>
        <v>5.1286533230640288</v>
      </c>
      <c r="H576" s="13">
        <f t="shared" si="101"/>
        <v>64.58486018693597</v>
      </c>
      <c r="I576" s="16">
        <f t="shared" si="108"/>
        <v>91.07197290694215</v>
      </c>
      <c r="J576" s="13">
        <f t="shared" si="102"/>
        <v>54.172497985735397</v>
      </c>
      <c r="K576" s="13">
        <f t="shared" si="103"/>
        <v>36.899474921206753</v>
      </c>
      <c r="L576" s="13">
        <f t="shared" si="104"/>
        <v>0</v>
      </c>
      <c r="M576" s="13">
        <f t="shared" si="109"/>
        <v>5.8505701676935505E-15</v>
      </c>
      <c r="N576" s="13">
        <f t="shared" si="105"/>
        <v>3.6273535039700011E-15</v>
      </c>
      <c r="O576" s="13">
        <f t="shared" si="106"/>
        <v>5.1286533230640323</v>
      </c>
      <c r="Q576">
        <v>14.21858424873211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29.475675679999998</v>
      </c>
      <c r="G577" s="13">
        <f t="shared" si="100"/>
        <v>0</v>
      </c>
      <c r="H577" s="13">
        <f t="shared" si="101"/>
        <v>29.475675679999998</v>
      </c>
      <c r="I577" s="16">
        <f t="shared" si="108"/>
        <v>66.375150601206755</v>
      </c>
      <c r="J577" s="13">
        <f t="shared" si="102"/>
        <v>48.302119287895216</v>
      </c>
      <c r="K577" s="13">
        <f t="shared" si="103"/>
        <v>18.073031313311539</v>
      </c>
      <c r="L577" s="13">
        <f t="shared" si="104"/>
        <v>0</v>
      </c>
      <c r="M577" s="13">
        <f t="shared" si="109"/>
        <v>2.2232166637235494E-15</v>
      </c>
      <c r="N577" s="13">
        <f t="shared" si="105"/>
        <v>1.3783943315086005E-15</v>
      </c>
      <c r="O577" s="13">
        <f t="shared" si="106"/>
        <v>1.3783943315086005E-15</v>
      </c>
      <c r="Q577">
        <v>14.852802344672339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8.781081081</v>
      </c>
      <c r="G578" s="13">
        <f t="shared" si="100"/>
        <v>0</v>
      </c>
      <c r="H578" s="13">
        <f t="shared" si="101"/>
        <v>8.781081081</v>
      </c>
      <c r="I578" s="16">
        <f t="shared" si="108"/>
        <v>26.854112394311539</v>
      </c>
      <c r="J578" s="13">
        <f t="shared" si="102"/>
        <v>26.065615265922023</v>
      </c>
      <c r="K578" s="13">
        <f t="shared" si="103"/>
        <v>0.78849712838951547</v>
      </c>
      <c r="L578" s="13">
        <f t="shared" si="104"/>
        <v>0</v>
      </c>
      <c r="M578" s="13">
        <f t="shared" si="109"/>
        <v>8.4482233221494882E-16</v>
      </c>
      <c r="N578" s="13">
        <f t="shared" si="105"/>
        <v>5.2378984597326829E-16</v>
      </c>
      <c r="O578" s="13">
        <f t="shared" si="106"/>
        <v>5.2378984597326829E-16</v>
      </c>
      <c r="Q578">
        <v>20.96695962385089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0.59189189200000003</v>
      </c>
      <c r="G579" s="13">
        <f t="shared" si="100"/>
        <v>0</v>
      </c>
      <c r="H579" s="13">
        <f t="shared" si="101"/>
        <v>0.59189189200000003</v>
      </c>
      <c r="I579" s="16">
        <f t="shared" si="108"/>
        <v>1.3803890203895155</v>
      </c>
      <c r="J579" s="13">
        <f t="shared" si="102"/>
        <v>1.3802822675492408</v>
      </c>
      <c r="K579" s="13">
        <f t="shared" si="103"/>
        <v>1.0675284027472642E-4</v>
      </c>
      <c r="L579" s="13">
        <f t="shared" si="104"/>
        <v>0</v>
      </c>
      <c r="M579" s="13">
        <f t="shared" si="109"/>
        <v>3.2103248624168053E-16</v>
      </c>
      <c r="N579" s="13">
        <f t="shared" si="105"/>
        <v>1.9904014146984193E-16</v>
      </c>
      <c r="O579" s="13">
        <f t="shared" si="106"/>
        <v>1.9904014146984193E-16</v>
      </c>
      <c r="Q579">
        <v>21.305516515663509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2.1648648650000002</v>
      </c>
      <c r="G580" s="13">
        <f t="shared" si="100"/>
        <v>0</v>
      </c>
      <c r="H580" s="13">
        <f t="shared" si="101"/>
        <v>2.1648648650000002</v>
      </c>
      <c r="I580" s="16">
        <f t="shared" si="108"/>
        <v>2.1649716178402749</v>
      </c>
      <c r="J580" s="13">
        <f t="shared" si="102"/>
        <v>2.1646532552279578</v>
      </c>
      <c r="K580" s="13">
        <f t="shared" si="103"/>
        <v>3.1836261231710239E-4</v>
      </c>
      <c r="L580" s="13">
        <f t="shared" si="104"/>
        <v>0</v>
      </c>
      <c r="M580" s="13">
        <f t="shared" si="109"/>
        <v>1.2199234477183861E-16</v>
      </c>
      <c r="N580" s="13">
        <f t="shared" si="105"/>
        <v>7.5635253758539936E-17</v>
      </c>
      <c r="O580" s="13">
        <f t="shared" si="106"/>
        <v>7.5635253758539936E-17</v>
      </c>
      <c r="Q580">
        <v>23.129590000000011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0.85945945899999998</v>
      </c>
      <c r="G581" s="13">
        <f t="shared" si="100"/>
        <v>0</v>
      </c>
      <c r="H581" s="13">
        <f t="shared" si="101"/>
        <v>0.85945945899999998</v>
      </c>
      <c r="I581" s="16">
        <f t="shared" si="108"/>
        <v>0.85977782161231708</v>
      </c>
      <c r="J581" s="13">
        <f t="shared" si="102"/>
        <v>0.85975877896190733</v>
      </c>
      <c r="K581" s="13">
        <f t="shared" si="103"/>
        <v>1.9042650409750728E-5</v>
      </c>
      <c r="L581" s="13">
        <f t="shared" si="104"/>
        <v>0</v>
      </c>
      <c r="M581" s="13">
        <f t="shared" si="109"/>
        <v>4.635709101329867E-17</v>
      </c>
      <c r="N581" s="13">
        <f t="shared" si="105"/>
        <v>2.8741396428245175E-17</v>
      </c>
      <c r="O581" s="13">
        <f t="shared" si="106"/>
        <v>2.8741396428245175E-17</v>
      </c>
      <c r="Q581">
        <v>23.458611542769479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10.348648649999999</v>
      </c>
      <c r="G582" s="13">
        <f t="shared" ref="G582:G645" si="111">IF((F582-$J$2)&gt;0,$I$2*(F582-$J$2),0)</f>
        <v>0</v>
      </c>
      <c r="H582" s="13">
        <f t="shared" ref="H582:H645" si="112">F582-G582</f>
        <v>10.348648649999999</v>
      </c>
      <c r="I582" s="16">
        <f t="shared" si="108"/>
        <v>10.348667692650409</v>
      </c>
      <c r="J582" s="13">
        <f t="shared" ref="J582:J645" si="113">I582/SQRT(1+(I582/($K$2*(300+(25*Q582)+0.05*(Q582)^3)))^2)</f>
        <v>10.310216429040135</v>
      </c>
      <c r="K582" s="13">
        <f t="shared" ref="K582:K645" si="114">I582-J582</f>
        <v>3.8451263610273401E-2</v>
      </c>
      <c r="L582" s="13">
        <f t="shared" ref="L582:L645" si="115">IF(K582&gt;$N$2,(K582-$N$2)/$L$2,0)</f>
        <v>0</v>
      </c>
      <c r="M582" s="13">
        <f t="shared" si="109"/>
        <v>1.7615694585053496E-17</v>
      </c>
      <c r="N582" s="13">
        <f t="shared" ref="N582:N645" si="116">$M$2*M582</f>
        <v>1.0921730642733168E-17</v>
      </c>
      <c r="O582" s="13">
        <f t="shared" ref="O582:O645" si="117">N582+G582</f>
        <v>1.0921730642733168E-17</v>
      </c>
      <c r="Q582">
        <v>22.377142350183011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62.108108110000003</v>
      </c>
      <c r="G583" s="13">
        <f t="shared" si="111"/>
        <v>4.0308046473904051</v>
      </c>
      <c r="H583" s="13">
        <f t="shared" si="112"/>
        <v>58.077303462609599</v>
      </c>
      <c r="I583" s="16">
        <f t="shared" ref="I583:I646" si="119">H583+K582-L582</f>
        <v>58.115754726219876</v>
      </c>
      <c r="J583" s="13">
        <f t="shared" si="113"/>
        <v>51.520089596604642</v>
      </c>
      <c r="K583" s="13">
        <f t="shared" si="114"/>
        <v>6.5956651296152344</v>
      </c>
      <c r="L583" s="13">
        <f t="shared" si="115"/>
        <v>0</v>
      </c>
      <c r="M583" s="13">
        <f t="shared" ref="M583:M646" si="120">L583+M582-N582</f>
        <v>6.6939639423203278E-18</v>
      </c>
      <c r="N583" s="13">
        <f t="shared" si="116"/>
        <v>4.1502576442386029E-18</v>
      </c>
      <c r="O583" s="13">
        <f t="shared" si="117"/>
        <v>4.0308046473904051</v>
      </c>
      <c r="Q583">
        <v>21.350856030948268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35.93513514</v>
      </c>
      <c r="G584" s="13">
        <f t="shared" si="111"/>
        <v>0.25270707042809581</v>
      </c>
      <c r="H584" s="13">
        <f t="shared" si="112"/>
        <v>35.682428069571905</v>
      </c>
      <c r="I584" s="16">
        <f t="shared" si="119"/>
        <v>42.27809319918714</v>
      </c>
      <c r="J584" s="13">
        <f t="shared" si="113"/>
        <v>38.119126301230992</v>
      </c>
      <c r="K584" s="13">
        <f t="shared" si="114"/>
        <v>4.158966897956148</v>
      </c>
      <c r="L584" s="13">
        <f t="shared" si="115"/>
        <v>0</v>
      </c>
      <c r="M584" s="13">
        <f t="shared" si="120"/>
        <v>2.5437062980817249E-18</v>
      </c>
      <c r="N584" s="13">
        <f t="shared" si="116"/>
        <v>1.5770979048106693E-18</v>
      </c>
      <c r="O584" s="13">
        <f t="shared" si="117"/>
        <v>0.25270707042809581</v>
      </c>
      <c r="Q584">
        <v>18.048597906383339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9.9675675679999998</v>
      </c>
      <c r="G585" s="13">
        <f t="shared" si="111"/>
        <v>0</v>
      </c>
      <c r="H585" s="13">
        <f t="shared" si="112"/>
        <v>9.9675675679999998</v>
      </c>
      <c r="I585" s="16">
        <f t="shared" si="119"/>
        <v>14.126534465956148</v>
      </c>
      <c r="J585" s="13">
        <f t="shared" si="113"/>
        <v>13.808171488590725</v>
      </c>
      <c r="K585" s="13">
        <f t="shared" si="114"/>
        <v>0.31836297736542285</v>
      </c>
      <c r="L585" s="13">
        <f t="shared" si="115"/>
        <v>0</v>
      </c>
      <c r="M585" s="13">
        <f t="shared" si="120"/>
        <v>9.6660839327105556E-19</v>
      </c>
      <c r="N585" s="13">
        <f t="shared" si="116"/>
        <v>5.9929720382805447E-19</v>
      </c>
      <c r="O585" s="13">
        <f t="shared" si="117"/>
        <v>5.9929720382805447E-19</v>
      </c>
      <c r="Q585">
        <v>13.78659161696762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58.294594590000003</v>
      </c>
      <c r="G586" s="13">
        <f t="shared" si="111"/>
        <v>3.4803197557374945</v>
      </c>
      <c r="H586" s="13">
        <f t="shared" si="112"/>
        <v>54.814274834262505</v>
      </c>
      <c r="I586" s="16">
        <f t="shared" si="119"/>
        <v>55.13263781162793</v>
      </c>
      <c r="J586" s="13">
        <f t="shared" si="113"/>
        <v>41.746662019747539</v>
      </c>
      <c r="K586" s="13">
        <f t="shared" si="114"/>
        <v>13.385975791880391</v>
      </c>
      <c r="L586" s="13">
        <f t="shared" si="115"/>
        <v>0</v>
      </c>
      <c r="M586" s="13">
        <f t="shared" si="120"/>
        <v>3.6731118944300109E-19</v>
      </c>
      <c r="N586" s="13">
        <f t="shared" si="116"/>
        <v>2.2773293745466067E-19</v>
      </c>
      <c r="O586" s="13">
        <f t="shared" si="117"/>
        <v>3.4803197557374945</v>
      </c>
      <c r="Q586">
        <v>13.450718593548389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49.494594589999998</v>
      </c>
      <c r="G587" s="13">
        <f t="shared" si="111"/>
        <v>2.2100300291796051</v>
      </c>
      <c r="H587" s="13">
        <f t="shared" si="112"/>
        <v>47.284564560820392</v>
      </c>
      <c r="I587" s="16">
        <f t="shared" si="119"/>
        <v>60.670540352700783</v>
      </c>
      <c r="J587" s="13">
        <f t="shared" si="113"/>
        <v>44.066349129986477</v>
      </c>
      <c r="K587" s="13">
        <f t="shared" si="114"/>
        <v>16.604191222714306</v>
      </c>
      <c r="L587" s="13">
        <f t="shared" si="115"/>
        <v>0</v>
      </c>
      <c r="M587" s="13">
        <f t="shared" si="120"/>
        <v>1.3957825198834042E-19</v>
      </c>
      <c r="N587" s="13">
        <f t="shared" si="116"/>
        <v>8.6538516232771063E-20</v>
      </c>
      <c r="O587" s="13">
        <f t="shared" si="117"/>
        <v>2.2100300291796051</v>
      </c>
      <c r="Q587">
        <v>13.495437489525161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27.727027029999999</v>
      </c>
      <c r="G588" s="13">
        <f t="shared" si="111"/>
        <v>0</v>
      </c>
      <c r="H588" s="13">
        <f t="shared" si="112"/>
        <v>27.727027029999999</v>
      </c>
      <c r="I588" s="16">
        <f t="shared" si="119"/>
        <v>44.331218252714308</v>
      </c>
      <c r="J588" s="13">
        <f t="shared" si="113"/>
        <v>37.212161201119535</v>
      </c>
      <c r="K588" s="13">
        <f t="shared" si="114"/>
        <v>7.1190570515947726</v>
      </c>
      <c r="L588" s="13">
        <f t="shared" si="115"/>
        <v>0</v>
      </c>
      <c r="M588" s="13">
        <f t="shared" si="120"/>
        <v>5.3039735755569353E-20</v>
      </c>
      <c r="N588" s="13">
        <f t="shared" si="116"/>
        <v>3.2884636168453E-20</v>
      </c>
      <c r="O588" s="13">
        <f t="shared" si="117"/>
        <v>3.2884636168453E-20</v>
      </c>
      <c r="Q588">
        <v>14.447395194313421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36.31081081</v>
      </c>
      <c r="G589" s="13">
        <f t="shared" si="111"/>
        <v>0.30693626862340845</v>
      </c>
      <c r="H589" s="13">
        <f t="shared" si="112"/>
        <v>36.003874541376589</v>
      </c>
      <c r="I589" s="16">
        <f t="shared" si="119"/>
        <v>43.122931592971362</v>
      </c>
      <c r="J589" s="13">
        <f t="shared" si="113"/>
        <v>37.794046027716874</v>
      </c>
      <c r="K589" s="13">
        <f t="shared" si="114"/>
        <v>5.3288855652544882</v>
      </c>
      <c r="L589" s="13">
        <f t="shared" si="115"/>
        <v>0</v>
      </c>
      <c r="M589" s="13">
        <f t="shared" si="120"/>
        <v>2.0155099587116354E-20</v>
      </c>
      <c r="N589" s="13">
        <f t="shared" si="116"/>
        <v>1.2496161744012139E-20</v>
      </c>
      <c r="O589" s="13">
        <f t="shared" si="117"/>
        <v>0.30693626862340845</v>
      </c>
      <c r="Q589">
        <v>16.403363205051459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6.4351351350000003</v>
      </c>
      <c r="G590" s="13">
        <f t="shared" si="111"/>
        <v>0</v>
      </c>
      <c r="H590" s="13">
        <f t="shared" si="112"/>
        <v>6.4351351350000003</v>
      </c>
      <c r="I590" s="16">
        <f t="shared" si="119"/>
        <v>11.764020700254488</v>
      </c>
      <c r="J590" s="13">
        <f t="shared" si="113"/>
        <v>11.681834121342749</v>
      </c>
      <c r="K590" s="13">
        <f t="shared" si="114"/>
        <v>8.2186578911738195E-2</v>
      </c>
      <c r="L590" s="13">
        <f t="shared" si="115"/>
        <v>0</v>
      </c>
      <c r="M590" s="13">
        <f t="shared" si="120"/>
        <v>7.6589378431042149E-21</v>
      </c>
      <c r="N590" s="13">
        <f t="shared" si="116"/>
        <v>4.7485414627246129E-21</v>
      </c>
      <c r="O590" s="13">
        <f t="shared" si="117"/>
        <v>4.7485414627246129E-21</v>
      </c>
      <c r="Q590">
        <v>19.69116827747915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6.245945946</v>
      </c>
      <c r="G591" s="13">
        <f t="shared" si="111"/>
        <v>0</v>
      </c>
      <c r="H591" s="13">
        <f t="shared" si="112"/>
        <v>6.245945946</v>
      </c>
      <c r="I591" s="16">
        <f t="shared" si="119"/>
        <v>6.3281325249117382</v>
      </c>
      <c r="J591" s="13">
        <f t="shared" si="113"/>
        <v>6.3194154303501664</v>
      </c>
      <c r="K591" s="13">
        <f t="shared" si="114"/>
        <v>8.7170945615717699E-3</v>
      </c>
      <c r="L591" s="13">
        <f t="shared" si="115"/>
        <v>0</v>
      </c>
      <c r="M591" s="13">
        <f t="shared" si="120"/>
        <v>2.910396380379602E-21</v>
      </c>
      <c r="N591" s="13">
        <f t="shared" si="116"/>
        <v>1.804445755835353E-21</v>
      </c>
      <c r="O591" s="13">
        <f t="shared" si="117"/>
        <v>1.804445755835353E-21</v>
      </c>
      <c r="Q591">
        <v>22.46270482691817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2.4324324000000001E-2</v>
      </c>
      <c r="G592" s="13">
        <f t="shared" si="111"/>
        <v>0</v>
      </c>
      <c r="H592" s="13">
        <f t="shared" si="112"/>
        <v>2.4324324000000001E-2</v>
      </c>
      <c r="I592" s="16">
        <f t="shared" si="119"/>
        <v>3.3041418561571771E-2</v>
      </c>
      <c r="J592" s="13">
        <f t="shared" si="113"/>
        <v>3.304141757987003E-2</v>
      </c>
      <c r="K592" s="13">
        <f t="shared" si="114"/>
        <v>9.8170174073208827E-10</v>
      </c>
      <c r="L592" s="13">
        <f t="shared" si="115"/>
        <v>0</v>
      </c>
      <c r="M592" s="13">
        <f t="shared" si="120"/>
        <v>1.1059506245442489E-21</v>
      </c>
      <c r="N592" s="13">
        <f t="shared" si="116"/>
        <v>6.8568938721743435E-22</v>
      </c>
      <c r="O592" s="13">
        <f t="shared" si="117"/>
        <v>6.8568938721743435E-22</v>
      </c>
      <c r="Q592">
        <v>24.144961000000009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0.29729729700000002</v>
      </c>
      <c r="G593" s="13">
        <f t="shared" si="111"/>
        <v>0</v>
      </c>
      <c r="H593" s="13">
        <f t="shared" si="112"/>
        <v>0.29729729700000002</v>
      </c>
      <c r="I593" s="16">
        <f t="shared" si="119"/>
        <v>0.29729729798170174</v>
      </c>
      <c r="J593" s="13">
        <f t="shared" si="113"/>
        <v>0.29729656707450702</v>
      </c>
      <c r="K593" s="13">
        <f t="shared" si="114"/>
        <v>7.3090719471258225E-7</v>
      </c>
      <c r="L593" s="13">
        <f t="shared" si="115"/>
        <v>0</v>
      </c>
      <c r="M593" s="13">
        <f t="shared" si="120"/>
        <v>4.2026123732681458E-22</v>
      </c>
      <c r="N593" s="13">
        <f t="shared" si="116"/>
        <v>2.6056196714262502E-22</v>
      </c>
      <c r="O593" s="13">
        <f t="shared" si="117"/>
        <v>2.6056196714262502E-22</v>
      </c>
      <c r="Q593">
        <v>23.988886632597531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10.737837839999999</v>
      </c>
      <c r="G594" s="13">
        <f t="shared" si="111"/>
        <v>0</v>
      </c>
      <c r="H594" s="13">
        <f t="shared" si="112"/>
        <v>10.737837839999999</v>
      </c>
      <c r="I594" s="16">
        <f t="shared" si="119"/>
        <v>10.737838570907194</v>
      </c>
      <c r="J594" s="13">
        <f t="shared" si="113"/>
        <v>10.695271814935587</v>
      </c>
      <c r="K594" s="13">
        <f t="shared" si="114"/>
        <v>4.2566755971606085E-2</v>
      </c>
      <c r="L594" s="13">
        <f t="shared" si="115"/>
        <v>0</v>
      </c>
      <c r="M594" s="13">
        <f t="shared" si="120"/>
        <v>1.5969927018418956E-22</v>
      </c>
      <c r="N594" s="13">
        <f t="shared" si="116"/>
        <v>9.9013547514197523E-23</v>
      </c>
      <c r="O594" s="13">
        <f t="shared" si="117"/>
        <v>9.9013547514197523E-23</v>
      </c>
      <c r="Q594">
        <v>22.4387766532885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119.4918919</v>
      </c>
      <c r="G595" s="13">
        <f t="shared" si="111"/>
        <v>12.314217263237691</v>
      </c>
      <c r="H595" s="13">
        <f t="shared" si="112"/>
        <v>107.1776746367623</v>
      </c>
      <c r="I595" s="16">
        <f t="shared" si="119"/>
        <v>107.22024139273391</v>
      </c>
      <c r="J595" s="13">
        <f t="shared" si="113"/>
        <v>65.129630945438194</v>
      </c>
      <c r="K595" s="13">
        <f t="shared" si="114"/>
        <v>42.090610447295717</v>
      </c>
      <c r="L595" s="13">
        <f t="shared" si="115"/>
        <v>4.8194509921451996</v>
      </c>
      <c r="M595" s="13">
        <f t="shared" si="120"/>
        <v>4.8194509921451996</v>
      </c>
      <c r="N595" s="13">
        <f t="shared" si="116"/>
        <v>2.9880596151300236</v>
      </c>
      <c r="O595" s="13">
        <f t="shared" si="117"/>
        <v>15.302276878367714</v>
      </c>
      <c r="Q595">
        <v>17.024260941394619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24.445945949999999</v>
      </c>
      <c r="G596" s="13">
        <f t="shared" si="111"/>
        <v>0</v>
      </c>
      <c r="H596" s="13">
        <f t="shared" si="112"/>
        <v>24.445945949999999</v>
      </c>
      <c r="I596" s="16">
        <f t="shared" si="119"/>
        <v>61.717105405150512</v>
      </c>
      <c r="J596" s="13">
        <f t="shared" si="113"/>
        <v>45.650108264909889</v>
      </c>
      <c r="K596" s="13">
        <f t="shared" si="114"/>
        <v>16.066997140240623</v>
      </c>
      <c r="L596" s="13">
        <f t="shared" si="115"/>
        <v>0</v>
      </c>
      <c r="M596" s="13">
        <f t="shared" si="120"/>
        <v>1.831391377015176</v>
      </c>
      <c r="N596" s="13">
        <f t="shared" si="116"/>
        <v>1.135462653749409</v>
      </c>
      <c r="O596" s="13">
        <f t="shared" si="117"/>
        <v>1.135462653749409</v>
      </c>
      <c r="Q596">
        <v>14.313027346102491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62.881081080000001</v>
      </c>
      <c r="G597" s="13">
        <f t="shared" si="111"/>
        <v>4.1423841499697156</v>
      </c>
      <c r="H597" s="13">
        <f t="shared" si="112"/>
        <v>58.738696930030287</v>
      </c>
      <c r="I597" s="16">
        <f t="shared" si="119"/>
        <v>74.805694070270903</v>
      </c>
      <c r="J597" s="13">
        <f t="shared" si="113"/>
        <v>48.40416387429682</v>
      </c>
      <c r="K597" s="13">
        <f t="shared" si="114"/>
        <v>26.401530195974082</v>
      </c>
      <c r="L597" s="13">
        <f t="shared" si="115"/>
        <v>0</v>
      </c>
      <c r="M597" s="13">
        <f t="shared" si="120"/>
        <v>0.69592872326576694</v>
      </c>
      <c r="N597" s="13">
        <f t="shared" si="116"/>
        <v>0.43147580842477551</v>
      </c>
      <c r="O597" s="13">
        <f t="shared" si="117"/>
        <v>4.5738599583944914</v>
      </c>
      <c r="Q597">
        <v>13.353273725266421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94.154054049999999</v>
      </c>
      <c r="G598" s="13">
        <f t="shared" si="111"/>
        <v>8.6566723639144367</v>
      </c>
      <c r="H598" s="13">
        <f t="shared" si="112"/>
        <v>85.497381686085561</v>
      </c>
      <c r="I598" s="16">
        <f t="shared" si="119"/>
        <v>111.89891188205965</v>
      </c>
      <c r="J598" s="13">
        <f t="shared" si="113"/>
        <v>57.888316296300168</v>
      </c>
      <c r="K598" s="13">
        <f t="shared" si="114"/>
        <v>54.010595585759482</v>
      </c>
      <c r="L598" s="13">
        <f t="shared" si="115"/>
        <v>16.255954921331433</v>
      </c>
      <c r="M598" s="13">
        <f t="shared" si="120"/>
        <v>16.520407836172424</v>
      </c>
      <c r="N598" s="13">
        <f t="shared" si="116"/>
        <v>10.242652858426903</v>
      </c>
      <c r="O598" s="13">
        <f t="shared" si="117"/>
        <v>18.899325222341339</v>
      </c>
      <c r="Q598">
        <v>14.272492593548391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20.875675680000001</v>
      </c>
      <c r="G599" s="13">
        <f t="shared" si="111"/>
        <v>0</v>
      </c>
      <c r="H599" s="13">
        <f t="shared" si="112"/>
        <v>20.875675680000001</v>
      </c>
      <c r="I599" s="16">
        <f t="shared" si="119"/>
        <v>58.630316344428053</v>
      </c>
      <c r="J599" s="13">
        <f t="shared" si="113"/>
        <v>42.406807027831945</v>
      </c>
      <c r="K599" s="13">
        <f t="shared" si="114"/>
        <v>16.223509316596108</v>
      </c>
      <c r="L599" s="13">
        <f t="shared" si="115"/>
        <v>0</v>
      </c>
      <c r="M599" s="13">
        <f t="shared" si="120"/>
        <v>6.2777549777455217</v>
      </c>
      <c r="N599" s="13">
        <f t="shared" si="116"/>
        <v>3.8922080862022232</v>
      </c>
      <c r="O599" s="13">
        <f t="shared" si="117"/>
        <v>3.8922080862022232</v>
      </c>
      <c r="Q599">
        <v>12.868643326397949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6.9432432430000004</v>
      </c>
      <c r="G600" s="13">
        <f t="shared" si="111"/>
        <v>0</v>
      </c>
      <c r="H600" s="13">
        <f t="shared" si="112"/>
        <v>6.9432432430000004</v>
      </c>
      <c r="I600" s="16">
        <f t="shared" si="119"/>
        <v>23.166752559596109</v>
      </c>
      <c r="J600" s="13">
        <f t="shared" si="113"/>
        <v>22.012117460029241</v>
      </c>
      <c r="K600" s="13">
        <f t="shared" si="114"/>
        <v>1.1546350995668675</v>
      </c>
      <c r="L600" s="13">
        <f t="shared" si="115"/>
        <v>0</v>
      </c>
      <c r="M600" s="13">
        <f t="shared" si="120"/>
        <v>2.3855468915432985</v>
      </c>
      <c r="N600" s="13">
        <f t="shared" si="116"/>
        <v>1.479039072756845</v>
      </c>
      <c r="O600" s="13">
        <f t="shared" si="117"/>
        <v>1.479039072756845</v>
      </c>
      <c r="Q600">
        <v>14.889853050573571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60.129729730000001</v>
      </c>
      <c r="G601" s="13">
        <f t="shared" si="111"/>
        <v>3.7452235415542412</v>
      </c>
      <c r="H601" s="13">
        <f t="shared" si="112"/>
        <v>56.384506188445762</v>
      </c>
      <c r="I601" s="16">
        <f t="shared" si="119"/>
        <v>57.53914128801263</v>
      </c>
      <c r="J601" s="13">
        <f t="shared" si="113"/>
        <v>44.736936710063567</v>
      </c>
      <c r="K601" s="13">
        <f t="shared" si="114"/>
        <v>12.802204577949063</v>
      </c>
      <c r="L601" s="13">
        <f t="shared" si="115"/>
        <v>0</v>
      </c>
      <c r="M601" s="13">
        <f t="shared" si="120"/>
        <v>0.90650781878645348</v>
      </c>
      <c r="N601" s="13">
        <f t="shared" si="116"/>
        <v>0.56203484764760114</v>
      </c>
      <c r="O601" s="13">
        <f t="shared" si="117"/>
        <v>4.3072583892018423</v>
      </c>
      <c r="Q601">
        <v>14.99780920828789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74.459459460000005</v>
      </c>
      <c r="G602" s="13">
        <f t="shared" si="111"/>
        <v>5.8137358665963044</v>
      </c>
      <c r="H602" s="13">
        <f t="shared" si="112"/>
        <v>68.645723593403702</v>
      </c>
      <c r="I602" s="16">
        <f t="shared" si="119"/>
        <v>81.447928171352771</v>
      </c>
      <c r="J602" s="13">
        <f t="shared" si="113"/>
        <v>57.326278709446726</v>
      </c>
      <c r="K602" s="13">
        <f t="shared" si="114"/>
        <v>24.121649461906046</v>
      </c>
      <c r="L602" s="13">
        <f t="shared" si="115"/>
        <v>0</v>
      </c>
      <c r="M602" s="13">
        <f t="shared" si="120"/>
        <v>0.34447297113885234</v>
      </c>
      <c r="N602" s="13">
        <f t="shared" si="116"/>
        <v>0.21357324210608844</v>
      </c>
      <c r="O602" s="13">
        <f t="shared" si="117"/>
        <v>6.0273091087023927</v>
      </c>
      <c r="Q602">
        <v>16.79915822470074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2.5</v>
      </c>
      <c r="G603" s="13">
        <f t="shared" si="111"/>
        <v>0</v>
      </c>
      <c r="H603" s="13">
        <f t="shared" si="112"/>
        <v>2.5</v>
      </c>
      <c r="I603" s="16">
        <f t="shared" si="119"/>
        <v>26.621649461906046</v>
      </c>
      <c r="J603" s="13">
        <f t="shared" si="113"/>
        <v>25.971130557204802</v>
      </c>
      <c r="K603" s="13">
        <f t="shared" si="114"/>
        <v>0.65051890470124363</v>
      </c>
      <c r="L603" s="13">
        <f t="shared" si="115"/>
        <v>0</v>
      </c>
      <c r="M603" s="13">
        <f t="shared" si="120"/>
        <v>0.1308997290327639</v>
      </c>
      <c r="N603" s="13">
        <f t="shared" si="116"/>
        <v>8.1157832000313609E-2</v>
      </c>
      <c r="O603" s="13">
        <f t="shared" si="117"/>
        <v>8.1157832000313609E-2</v>
      </c>
      <c r="Q603">
        <v>22.197254784063009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1.1135135140000001</v>
      </c>
      <c r="G604" s="13">
        <f t="shared" si="111"/>
        <v>0</v>
      </c>
      <c r="H604" s="13">
        <f t="shared" si="112"/>
        <v>1.1135135140000001</v>
      </c>
      <c r="I604" s="16">
        <f t="shared" si="119"/>
        <v>1.7640324187012437</v>
      </c>
      <c r="J604" s="13">
        <f t="shared" si="113"/>
        <v>1.7638698368893531</v>
      </c>
      <c r="K604" s="13">
        <f t="shared" si="114"/>
        <v>1.6258181189066079E-4</v>
      </c>
      <c r="L604" s="13">
        <f t="shared" si="115"/>
        <v>0</v>
      </c>
      <c r="M604" s="13">
        <f t="shared" si="120"/>
        <v>4.9741897032450286E-2</v>
      </c>
      <c r="N604" s="13">
        <f t="shared" si="116"/>
        <v>3.0839976160119176E-2</v>
      </c>
      <c r="O604" s="13">
        <f t="shared" si="117"/>
        <v>3.0839976160119176E-2</v>
      </c>
      <c r="Q604">
        <v>23.540146325300579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0.92162162199999997</v>
      </c>
      <c r="G605" s="13">
        <f t="shared" si="111"/>
        <v>0</v>
      </c>
      <c r="H605" s="13">
        <f t="shared" si="112"/>
        <v>0.92162162199999997</v>
      </c>
      <c r="I605" s="16">
        <f t="shared" si="119"/>
        <v>0.92178420381189063</v>
      </c>
      <c r="J605" s="13">
        <f t="shared" si="113"/>
        <v>0.92175929447198734</v>
      </c>
      <c r="K605" s="13">
        <f t="shared" si="114"/>
        <v>2.4909339903289585E-5</v>
      </c>
      <c r="L605" s="13">
        <f t="shared" si="115"/>
        <v>0</v>
      </c>
      <c r="M605" s="13">
        <f t="shared" si="120"/>
        <v>1.8901920872331109E-2</v>
      </c>
      <c r="N605" s="13">
        <f t="shared" si="116"/>
        <v>1.1719190940845288E-2</v>
      </c>
      <c r="O605" s="13">
        <f t="shared" si="117"/>
        <v>1.1719190940845288E-2</v>
      </c>
      <c r="Q605">
        <v>23.034131000000009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26.572972969999999</v>
      </c>
      <c r="G606" s="13">
        <f t="shared" si="111"/>
        <v>0</v>
      </c>
      <c r="H606" s="13">
        <f t="shared" si="112"/>
        <v>26.572972969999999</v>
      </c>
      <c r="I606" s="16">
        <f t="shared" si="119"/>
        <v>26.572997879339901</v>
      </c>
      <c r="J606" s="13">
        <f t="shared" si="113"/>
        <v>25.976256339599509</v>
      </c>
      <c r="K606" s="13">
        <f t="shared" si="114"/>
        <v>0.59674153974039257</v>
      </c>
      <c r="L606" s="13">
        <f t="shared" si="115"/>
        <v>0</v>
      </c>
      <c r="M606" s="13">
        <f t="shared" si="120"/>
        <v>7.1827299314858213E-3</v>
      </c>
      <c r="N606" s="13">
        <f t="shared" si="116"/>
        <v>4.4532925575212091E-3</v>
      </c>
      <c r="O606" s="13">
        <f t="shared" si="117"/>
        <v>4.4532925575212091E-3</v>
      </c>
      <c r="Q606">
        <v>22.792060650982609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0.110810811</v>
      </c>
      <c r="G607" s="13">
        <f t="shared" si="111"/>
        <v>0</v>
      </c>
      <c r="H607" s="13">
        <f t="shared" si="112"/>
        <v>0.110810811</v>
      </c>
      <c r="I607" s="16">
        <f t="shared" si="119"/>
        <v>0.70755235074039258</v>
      </c>
      <c r="J607" s="13">
        <f t="shared" si="113"/>
        <v>0.70753973343142418</v>
      </c>
      <c r="K607" s="13">
        <f t="shared" si="114"/>
        <v>1.2617308968398966E-5</v>
      </c>
      <c r="L607" s="13">
        <f t="shared" si="115"/>
        <v>0</v>
      </c>
      <c r="M607" s="13">
        <f t="shared" si="120"/>
        <v>2.7294373739646122E-3</v>
      </c>
      <c r="N607" s="13">
        <f t="shared" si="116"/>
        <v>1.6922511718580596E-3</v>
      </c>
      <c r="O607" s="13">
        <f t="shared" si="117"/>
        <v>1.6922511718580596E-3</v>
      </c>
      <c r="Q607">
        <v>22.229919565317761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51.15675676</v>
      </c>
      <c r="G608" s="13">
        <f t="shared" si="111"/>
        <v>2.4499649755914423</v>
      </c>
      <c r="H608" s="13">
        <f t="shared" si="112"/>
        <v>48.706791784408558</v>
      </c>
      <c r="I608" s="16">
        <f t="shared" si="119"/>
        <v>48.706804401717527</v>
      </c>
      <c r="J608" s="13">
        <f t="shared" si="113"/>
        <v>42.030822017279398</v>
      </c>
      <c r="K608" s="13">
        <f t="shared" si="114"/>
        <v>6.6759823844381287</v>
      </c>
      <c r="L608" s="13">
        <f t="shared" si="115"/>
        <v>0</v>
      </c>
      <c r="M608" s="13">
        <f t="shared" si="120"/>
        <v>1.0371862021065527E-3</v>
      </c>
      <c r="N608" s="13">
        <f t="shared" si="116"/>
        <v>6.4305544530606266E-4</v>
      </c>
      <c r="O608" s="13">
        <f t="shared" si="117"/>
        <v>2.4506080310367482</v>
      </c>
      <c r="Q608">
        <v>17.2284914087099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107.0540541</v>
      </c>
      <c r="G609" s="13">
        <f t="shared" si="111"/>
        <v>10.518801629381624</v>
      </c>
      <c r="H609" s="13">
        <f t="shared" si="112"/>
        <v>96.535252470618374</v>
      </c>
      <c r="I609" s="16">
        <f t="shared" si="119"/>
        <v>103.2112348550565</v>
      </c>
      <c r="J609" s="13">
        <f t="shared" si="113"/>
        <v>60.458971515766024</v>
      </c>
      <c r="K609" s="13">
        <f t="shared" si="114"/>
        <v>42.752263339290479</v>
      </c>
      <c r="L609" s="13">
        <f t="shared" si="115"/>
        <v>5.4542668758192594</v>
      </c>
      <c r="M609" s="13">
        <f t="shared" si="120"/>
        <v>5.4546610065760595</v>
      </c>
      <c r="N609" s="13">
        <f t="shared" si="116"/>
        <v>3.3818898240771569</v>
      </c>
      <c r="O609" s="13">
        <f t="shared" si="117"/>
        <v>13.90069145345878</v>
      </c>
      <c r="Q609">
        <v>15.67825886192413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19.786486490000001</v>
      </c>
      <c r="G610" s="13">
        <f t="shared" si="111"/>
        <v>0</v>
      </c>
      <c r="H610" s="13">
        <f t="shared" si="112"/>
        <v>19.786486490000001</v>
      </c>
      <c r="I610" s="16">
        <f t="shared" si="119"/>
        <v>57.084482953471223</v>
      </c>
      <c r="J610" s="13">
        <f t="shared" si="113"/>
        <v>43.786566571647697</v>
      </c>
      <c r="K610" s="13">
        <f t="shared" si="114"/>
        <v>13.297916381823526</v>
      </c>
      <c r="L610" s="13">
        <f t="shared" si="115"/>
        <v>0</v>
      </c>
      <c r="M610" s="13">
        <f t="shared" si="120"/>
        <v>2.0727711824989026</v>
      </c>
      <c r="N610" s="13">
        <f t="shared" si="116"/>
        <v>1.2851181331493196</v>
      </c>
      <c r="O610" s="13">
        <f t="shared" si="117"/>
        <v>1.2851181331493196</v>
      </c>
      <c r="Q610">
        <v>14.400734593548391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0.740540541</v>
      </c>
      <c r="G611" s="13">
        <f t="shared" si="111"/>
        <v>0</v>
      </c>
      <c r="H611" s="13">
        <f t="shared" si="112"/>
        <v>0.740540541</v>
      </c>
      <c r="I611" s="16">
        <f t="shared" si="119"/>
        <v>14.038456922823526</v>
      </c>
      <c r="J611" s="13">
        <f t="shared" si="113"/>
        <v>13.755588075005173</v>
      </c>
      <c r="K611" s="13">
        <f t="shared" si="114"/>
        <v>0.28286884781835298</v>
      </c>
      <c r="L611" s="13">
        <f t="shared" si="115"/>
        <v>0</v>
      </c>
      <c r="M611" s="13">
        <f t="shared" si="120"/>
        <v>0.78765304934958302</v>
      </c>
      <c r="N611" s="13">
        <f t="shared" si="116"/>
        <v>0.48834489059674147</v>
      </c>
      <c r="O611" s="13">
        <f t="shared" si="117"/>
        <v>0.48834489059674147</v>
      </c>
      <c r="Q611">
        <v>14.53174048093212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21.46756757</v>
      </c>
      <c r="G612" s="13">
        <f t="shared" si="111"/>
        <v>0</v>
      </c>
      <c r="H612" s="13">
        <f t="shared" si="112"/>
        <v>21.46756757</v>
      </c>
      <c r="I612" s="16">
        <f t="shared" si="119"/>
        <v>21.750436417818353</v>
      </c>
      <c r="J612" s="13">
        <f t="shared" si="113"/>
        <v>21.14363446965249</v>
      </c>
      <c r="K612" s="13">
        <f t="shared" si="114"/>
        <v>0.60680194816586308</v>
      </c>
      <c r="L612" s="13">
        <f t="shared" si="115"/>
        <v>0</v>
      </c>
      <c r="M612" s="13">
        <f t="shared" si="120"/>
        <v>0.29930815875284156</v>
      </c>
      <c r="N612" s="13">
        <f t="shared" si="116"/>
        <v>0.18557105842676178</v>
      </c>
      <c r="O612" s="13">
        <f t="shared" si="117"/>
        <v>0.18557105842676178</v>
      </c>
      <c r="Q612">
        <v>18.367141236769349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0.21891891899999999</v>
      </c>
      <c r="G613" s="13">
        <f t="shared" si="111"/>
        <v>0</v>
      </c>
      <c r="H613" s="13">
        <f t="shared" si="112"/>
        <v>0.21891891899999999</v>
      </c>
      <c r="I613" s="16">
        <f t="shared" si="119"/>
        <v>0.82572086716586313</v>
      </c>
      <c r="J613" s="13">
        <f t="shared" si="113"/>
        <v>0.82569715068810312</v>
      </c>
      <c r="K613" s="13">
        <f t="shared" si="114"/>
        <v>2.3716477760005183E-5</v>
      </c>
      <c r="L613" s="13">
        <f t="shared" si="115"/>
        <v>0</v>
      </c>
      <c r="M613" s="13">
        <f t="shared" si="120"/>
        <v>0.11373710032607978</v>
      </c>
      <c r="N613" s="13">
        <f t="shared" si="116"/>
        <v>7.0517002202169471E-2</v>
      </c>
      <c r="O613" s="13">
        <f t="shared" si="117"/>
        <v>7.0517002202169471E-2</v>
      </c>
      <c r="Q613">
        <v>21.0427907650005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42.910810810000001</v>
      </c>
      <c r="G614" s="13">
        <f t="shared" si="111"/>
        <v>1.2596535635418253</v>
      </c>
      <c r="H614" s="13">
        <f t="shared" si="112"/>
        <v>41.651157246458176</v>
      </c>
      <c r="I614" s="16">
        <f t="shared" si="119"/>
        <v>41.651180962935939</v>
      </c>
      <c r="J614" s="13">
        <f t="shared" si="113"/>
        <v>38.487109506452896</v>
      </c>
      <c r="K614" s="13">
        <f t="shared" si="114"/>
        <v>3.1640714564830432</v>
      </c>
      <c r="L614" s="13">
        <f t="shared" si="115"/>
        <v>0</v>
      </c>
      <c r="M614" s="13">
        <f t="shared" si="120"/>
        <v>4.3220098123910311E-2</v>
      </c>
      <c r="N614" s="13">
        <f t="shared" si="116"/>
        <v>2.6796460836824392E-2</v>
      </c>
      <c r="O614" s="13">
        <f t="shared" si="117"/>
        <v>1.2864500243786496</v>
      </c>
      <c r="Q614">
        <v>19.927364229764279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24.275675679999999</v>
      </c>
      <c r="G615" s="13">
        <f t="shared" si="111"/>
        <v>0</v>
      </c>
      <c r="H615" s="13">
        <f t="shared" si="112"/>
        <v>24.275675679999999</v>
      </c>
      <c r="I615" s="16">
        <f t="shared" si="119"/>
        <v>27.439747136483042</v>
      </c>
      <c r="J615" s="13">
        <f t="shared" si="113"/>
        <v>26.753354652933812</v>
      </c>
      <c r="K615" s="13">
        <f t="shared" si="114"/>
        <v>0.68639248354923055</v>
      </c>
      <c r="L615" s="13">
        <f t="shared" si="115"/>
        <v>0</v>
      </c>
      <c r="M615" s="13">
        <f t="shared" si="120"/>
        <v>1.6423637287085919E-2</v>
      </c>
      <c r="N615" s="13">
        <f t="shared" si="116"/>
        <v>1.018265511799327E-2</v>
      </c>
      <c r="O615" s="13">
        <f t="shared" si="117"/>
        <v>1.018265511799327E-2</v>
      </c>
      <c r="Q615">
        <v>22.454103512651919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0.36756756800000001</v>
      </c>
      <c r="G616" s="13">
        <f t="shared" si="111"/>
        <v>0</v>
      </c>
      <c r="H616" s="13">
        <f t="shared" si="112"/>
        <v>0.36756756800000001</v>
      </c>
      <c r="I616" s="16">
        <f t="shared" si="119"/>
        <v>1.0539600515492307</v>
      </c>
      <c r="J616" s="13">
        <f t="shared" si="113"/>
        <v>1.0539290163823061</v>
      </c>
      <c r="K616" s="13">
        <f t="shared" si="114"/>
        <v>3.1035166924597846E-5</v>
      </c>
      <c r="L616" s="13">
        <f t="shared" si="115"/>
        <v>0</v>
      </c>
      <c r="M616" s="13">
        <f t="shared" si="120"/>
        <v>6.2409821690926487E-3</v>
      </c>
      <c r="N616" s="13">
        <f t="shared" si="116"/>
        <v>3.8694089448374422E-3</v>
      </c>
      <c r="O616" s="13">
        <f t="shared" si="117"/>
        <v>3.8694089448374422E-3</v>
      </c>
      <c r="Q616">
        <v>24.332722000000011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0.56216216200000002</v>
      </c>
      <c r="G617" s="13">
        <f t="shared" si="111"/>
        <v>0</v>
      </c>
      <c r="H617" s="13">
        <f t="shared" si="112"/>
        <v>0.56216216200000002</v>
      </c>
      <c r="I617" s="16">
        <f t="shared" si="119"/>
        <v>0.56219319716692462</v>
      </c>
      <c r="J617" s="13">
        <f t="shared" si="113"/>
        <v>0.56218689199764615</v>
      </c>
      <c r="K617" s="13">
        <f t="shared" si="114"/>
        <v>6.305169278464362E-6</v>
      </c>
      <c r="L617" s="13">
        <f t="shared" si="115"/>
        <v>0</v>
      </c>
      <c r="M617" s="13">
        <f t="shared" si="120"/>
        <v>2.3715732242552065E-3</v>
      </c>
      <c r="N617" s="13">
        <f t="shared" si="116"/>
        <v>1.4703753990382279E-3</v>
      </c>
      <c r="O617" s="13">
        <f t="shared" si="117"/>
        <v>1.4703753990382279E-3</v>
      </c>
      <c r="Q617">
        <v>22.25693322622266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8.789189189</v>
      </c>
      <c r="G618" s="13">
        <f t="shared" si="111"/>
        <v>0</v>
      </c>
      <c r="H618" s="13">
        <f t="shared" si="112"/>
        <v>8.789189189</v>
      </c>
      <c r="I618" s="16">
        <f t="shared" si="119"/>
        <v>8.7891954941692791</v>
      </c>
      <c r="J618" s="13">
        <f t="shared" si="113"/>
        <v>8.7693544706827868</v>
      </c>
      <c r="K618" s="13">
        <f t="shared" si="114"/>
        <v>1.9841023486492304E-2</v>
      </c>
      <c r="L618" s="13">
        <f t="shared" si="115"/>
        <v>0</v>
      </c>
      <c r="M618" s="13">
        <f t="shared" si="120"/>
        <v>9.0119782521697858E-4</v>
      </c>
      <c r="N618" s="13">
        <f t="shared" si="116"/>
        <v>5.587426516345267E-4</v>
      </c>
      <c r="O618" s="13">
        <f t="shared" si="117"/>
        <v>5.587426516345267E-4</v>
      </c>
      <c r="Q618">
        <v>23.612724445471422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16.90540541</v>
      </c>
      <c r="G619" s="13">
        <f t="shared" si="111"/>
        <v>0</v>
      </c>
      <c r="H619" s="13">
        <f t="shared" si="112"/>
        <v>16.90540541</v>
      </c>
      <c r="I619" s="16">
        <f t="shared" si="119"/>
        <v>16.925246433486492</v>
      </c>
      <c r="J619" s="13">
        <f t="shared" si="113"/>
        <v>16.730250645889843</v>
      </c>
      <c r="K619" s="13">
        <f t="shared" si="114"/>
        <v>0.19499578759664971</v>
      </c>
      <c r="L619" s="13">
        <f t="shared" si="115"/>
        <v>0</v>
      </c>
      <c r="M619" s="13">
        <f t="shared" si="120"/>
        <v>3.4245517358245188E-4</v>
      </c>
      <c r="N619" s="13">
        <f t="shared" si="116"/>
        <v>2.1232220762112017E-4</v>
      </c>
      <c r="O619" s="13">
        <f t="shared" si="117"/>
        <v>2.1232220762112017E-4</v>
      </c>
      <c r="Q619">
        <v>21.24771555140439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68.189189189999993</v>
      </c>
      <c r="G620" s="13">
        <f t="shared" si="111"/>
        <v>4.9086154226505796</v>
      </c>
      <c r="H620" s="13">
        <f t="shared" si="112"/>
        <v>63.280573767349416</v>
      </c>
      <c r="I620" s="16">
        <f t="shared" si="119"/>
        <v>63.475569554946063</v>
      </c>
      <c r="J620" s="13">
        <f t="shared" si="113"/>
        <v>48.935993904868916</v>
      </c>
      <c r="K620" s="13">
        <f t="shared" si="114"/>
        <v>14.539575650077147</v>
      </c>
      <c r="L620" s="13">
        <f t="shared" si="115"/>
        <v>0</v>
      </c>
      <c r="M620" s="13">
        <f t="shared" si="120"/>
        <v>1.3013296596133171E-4</v>
      </c>
      <c r="N620" s="13">
        <f t="shared" si="116"/>
        <v>8.0682438896025654E-5</v>
      </c>
      <c r="O620" s="13">
        <f t="shared" si="117"/>
        <v>4.9086961050894757</v>
      </c>
      <c r="Q620">
        <v>16.10014503041749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154.53513509999999</v>
      </c>
      <c r="G621" s="13">
        <f t="shared" si="111"/>
        <v>17.372748152127414</v>
      </c>
      <c r="H621" s="13">
        <f t="shared" si="112"/>
        <v>137.16238694787256</v>
      </c>
      <c r="I621" s="16">
        <f t="shared" si="119"/>
        <v>151.70196259794972</v>
      </c>
      <c r="J621" s="13">
        <f t="shared" si="113"/>
        <v>53.340612636756255</v>
      </c>
      <c r="K621" s="13">
        <f t="shared" si="114"/>
        <v>98.361349961193469</v>
      </c>
      <c r="L621" s="13">
        <f t="shared" si="115"/>
        <v>58.80781809776439</v>
      </c>
      <c r="M621" s="13">
        <f t="shared" si="120"/>
        <v>58.807867548291455</v>
      </c>
      <c r="N621" s="13">
        <f t="shared" si="116"/>
        <v>36.460877879940703</v>
      </c>
      <c r="O621" s="13">
        <f t="shared" si="117"/>
        <v>53.833626032068118</v>
      </c>
      <c r="Q621">
        <v>11.76861016145722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37.416216220000003</v>
      </c>
      <c r="G622" s="13">
        <f t="shared" si="111"/>
        <v>0.46650276135119423</v>
      </c>
      <c r="H622" s="13">
        <f t="shared" si="112"/>
        <v>36.949713458648809</v>
      </c>
      <c r="I622" s="16">
        <f t="shared" si="119"/>
        <v>76.503245322077873</v>
      </c>
      <c r="J622" s="13">
        <f t="shared" si="113"/>
        <v>45.093927908331793</v>
      </c>
      <c r="K622" s="13">
        <f t="shared" si="114"/>
        <v>31.409317413746081</v>
      </c>
      <c r="L622" s="13">
        <f t="shared" si="115"/>
        <v>0</v>
      </c>
      <c r="M622" s="13">
        <f t="shared" si="120"/>
        <v>22.346989668350751</v>
      </c>
      <c r="N622" s="13">
        <f t="shared" si="116"/>
        <v>13.855133594377465</v>
      </c>
      <c r="O622" s="13">
        <f t="shared" si="117"/>
        <v>14.321636355728659</v>
      </c>
      <c r="Q622">
        <v>11.46539759354839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22.918918919999999</v>
      </c>
      <c r="G623" s="13">
        <f t="shared" si="111"/>
        <v>0</v>
      </c>
      <c r="H623" s="13">
        <f t="shared" si="112"/>
        <v>22.918918919999999</v>
      </c>
      <c r="I623" s="16">
        <f t="shared" si="119"/>
        <v>54.328236333746077</v>
      </c>
      <c r="J623" s="13">
        <f t="shared" si="113"/>
        <v>39.013073744797673</v>
      </c>
      <c r="K623" s="13">
        <f t="shared" si="114"/>
        <v>15.315162588948404</v>
      </c>
      <c r="L623" s="13">
        <f t="shared" si="115"/>
        <v>0</v>
      </c>
      <c r="M623" s="13">
        <f t="shared" si="120"/>
        <v>8.4918560739732865</v>
      </c>
      <c r="N623" s="13">
        <f t="shared" si="116"/>
        <v>5.2649507658634374</v>
      </c>
      <c r="O623" s="13">
        <f t="shared" si="117"/>
        <v>5.2649507658634374</v>
      </c>
      <c r="Q623">
        <v>11.52779503216755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75.318918920000002</v>
      </c>
      <c r="G624" s="13">
        <f t="shared" si="111"/>
        <v>5.9377997895998256</v>
      </c>
      <c r="H624" s="13">
        <f t="shared" si="112"/>
        <v>69.38111913040018</v>
      </c>
      <c r="I624" s="16">
        <f t="shared" si="119"/>
        <v>84.696281719348576</v>
      </c>
      <c r="J624" s="13">
        <f t="shared" si="113"/>
        <v>51.103780841028012</v>
      </c>
      <c r="K624" s="13">
        <f t="shared" si="114"/>
        <v>33.592500878320564</v>
      </c>
      <c r="L624" s="13">
        <f t="shared" si="115"/>
        <v>0</v>
      </c>
      <c r="M624" s="13">
        <f t="shared" si="120"/>
        <v>3.2269053081098491</v>
      </c>
      <c r="N624" s="13">
        <f t="shared" si="116"/>
        <v>2.0006812910281062</v>
      </c>
      <c r="O624" s="13">
        <f t="shared" si="117"/>
        <v>7.9384810806279322</v>
      </c>
      <c r="Q624">
        <v>13.489414088917981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72.983783779999996</v>
      </c>
      <c r="G625" s="13">
        <f t="shared" si="111"/>
        <v>5.6007204511377431</v>
      </c>
      <c r="H625" s="13">
        <f t="shared" si="112"/>
        <v>67.383063328862249</v>
      </c>
      <c r="I625" s="16">
        <f t="shared" si="119"/>
        <v>100.97556420718281</v>
      </c>
      <c r="J625" s="13">
        <f t="shared" si="113"/>
        <v>56.763102556586752</v>
      </c>
      <c r="K625" s="13">
        <f t="shared" si="114"/>
        <v>44.212461650596062</v>
      </c>
      <c r="L625" s="13">
        <f t="shared" si="115"/>
        <v>6.8552387336406877</v>
      </c>
      <c r="M625" s="13">
        <f t="shared" si="120"/>
        <v>8.0814627507224301</v>
      </c>
      <c r="N625" s="13">
        <f t="shared" si="116"/>
        <v>5.0105069054479063</v>
      </c>
      <c r="O625" s="13">
        <f t="shared" si="117"/>
        <v>10.611227356585649</v>
      </c>
      <c r="Q625">
        <v>14.482320222880899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20.191891890000001</v>
      </c>
      <c r="G626" s="13">
        <f t="shared" si="111"/>
        <v>0</v>
      </c>
      <c r="H626" s="13">
        <f t="shared" si="112"/>
        <v>20.191891890000001</v>
      </c>
      <c r="I626" s="16">
        <f t="shared" si="119"/>
        <v>57.549114806955373</v>
      </c>
      <c r="J626" s="13">
        <f t="shared" si="113"/>
        <v>47.790217258756201</v>
      </c>
      <c r="K626" s="13">
        <f t="shared" si="114"/>
        <v>9.7588975481991724</v>
      </c>
      <c r="L626" s="13">
        <f t="shared" si="115"/>
        <v>0</v>
      </c>
      <c r="M626" s="13">
        <f t="shared" si="120"/>
        <v>3.0709558452745238</v>
      </c>
      <c r="N626" s="13">
        <f t="shared" si="116"/>
        <v>1.9039926240702048</v>
      </c>
      <c r="O626" s="13">
        <f t="shared" si="117"/>
        <v>1.9039926240702048</v>
      </c>
      <c r="Q626">
        <v>17.665120923222339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14.96486486</v>
      </c>
      <c r="G627" s="13">
        <f t="shared" si="111"/>
        <v>0</v>
      </c>
      <c r="H627" s="13">
        <f t="shared" si="112"/>
        <v>14.96486486</v>
      </c>
      <c r="I627" s="16">
        <f t="shared" si="119"/>
        <v>24.723762408199171</v>
      </c>
      <c r="J627" s="13">
        <f t="shared" si="113"/>
        <v>24.044384848344322</v>
      </c>
      <c r="K627" s="13">
        <f t="shared" si="114"/>
        <v>0.67937755985484927</v>
      </c>
      <c r="L627" s="13">
        <f t="shared" si="115"/>
        <v>0</v>
      </c>
      <c r="M627" s="13">
        <f t="shared" si="120"/>
        <v>1.1669632212043191</v>
      </c>
      <c r="N627" s="13">
        <f t="shared" si="116"/>
        <v>0.72351719714667784</v>
      </c>
      <c r="O627" s="13">
        <f t="shared" si="117"/>
        <v>0.72351719714667784</v>
      </c>
      <c r="Q627">
        <v>20.288372954152209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1.127027027</v>
      </c>
      <c r="G628" s="13">
        <f t="shared" si="111"/>
        <v>0</v>
      </c>
      <c r="H628" s="13">
        <f t="shared" si="112"/>
        <v>1.127027027</v>
      </c>
      <c r="I628" s="16">
        <f t="shared" si="119"/>
        <v>1.8064045868548493</v>
      </c>
      <c r="J628" s="13">
        <f t="shared" si="113"/>
        <v>1.8062302032297912</v>
      </c>
      <c r="K628" s="13">
        <f t="shared" si="114"/>
        <v>1.7438362505806104E-4</v>
      </c>
      <c r="L628" s="13">
        <f t="shared" si="115"/>
        <v>0</v>
      </c>
      <c r="M628" s="13">
        <f t="shared" si="120"/>
        <v>0.44344602405764122</v>
      </c>
      <c r="N628" s="13">
        <f t="shared" si="116"/>
        <v>0.27493653491573755</v>
      </c>
      <c r="O628" s="13">
        <f t="shared" si="117"/>
        <v>0.27493653491573755</v>
      </c>
      <c r="Q628">
        <v>23.548165821345211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2.0243243240000002</v>
      </c>
      <c r="G629" s="13">
        <f t="shared" si="111"/>
        <v>0</v>
      </c>
      <c r="H629" s="13">
        <f t="shared" si="112"/>
        <v>2.0243243240000002</v>
      </c>
      <c r="I629" s="16">
        <f t="shared" si="119"/>
        <v>2.0244987076250585</v>
      </c>
      <c r="J629" s="13">
        <f t="shared" si="113"/>
        <v>2.0242532939701565</v>
      </c>
      <c r="K629" s="13">
        <f t="shared" si="114"/>
        <v>2.4541365490193812E-4</v>
      </c>
      <c r="L629" s="13">
        <f t="shared" si="115"/>
        <v>0</v>
      </c>
      <c r="M629" s="13">
        <f t="shared" si="120"/>
        <v>0.16850948914190367</v>
      </c>
      <c r="N629" s="13">
        <f t="shared" si="116"/>
        <v>0.10447588326798027</v>
      </c>
      <c r="O629" s="13">
        <f t="shared" si="117"/>
        <v>0.10447588326798027</v>
      </c>
      <c r="Q629">
        <v>23.549779000000012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0.83243243200000006</v>
      </c>
      <c r="G630" s="13">
        <f t="shared" si="111"/>
        <v>0</v>
      </c>
      <c r="H630" s="13">
        <f t="shared" si="112"/>
        <v>0.83243243200000006</v>
      </c>
      <c r="I630" s="16">
        <f t="shared" si="119"/>
        <v>0.83267784565490199</v>
      </c>
      <c r="J630" s="13">
        <f t="shared" si="113"/>
        <v>0.83265822650093191</v>
      </c>
      <c r="K630" s="13">
        <f t="shared" si="114"/>
        <v>1.9619153970085179E-5</v>
      </c>
      <c r="L630" s="13">
        <f t="shared" si="115"/>
        <v>0</v>
      </c>
      <c r="M630" s="13">
        <f t="shared" si="120"/>
        <v>6.4033605873923399E-2</v>
      </c>
      <c r="N630" s="13">
        <f t="shared" si="116"/>
        <v>3.9700835641832508E-2</v>
      </c>
      <c r="O630" s="13">
        <f t="shared" si="117"/>
        <v>3.9700835641832508E-2</v>
      </c>
      <c r="Q630">
        <v>22.563628643505869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29.148648649999998</v>
      </c>
      <c r="G631" s="13">
        <f t="shared" si="111"/>
        <v>0</v>
      </c>
      <c r="H631" s="13">
        <f t="shared" si="112"/>
        <v>29.148648649999998</v>
      </c>
      <c r="I631" s="16">
        <f t="shared" si="119"/>
        <v>29.148668269153969</v>
      </c>
      <c r="J631" s="13">
        <f t="shared" si="113"/>
        <v>28.043951646827139</v>
      </c>
      <c r="K631" s="13">
        <f t="shared" si="114"/>
        <v>1.1047166223268299</v>
      </c>
      <c r="L631" s="13">
        <f t="shared" si="115"/>
        <v>0</v>
      </c>
      <c r="M631" s="13">
        <f t="shared" si="120"/>
        <v>2.4332770232090892E-2</v>
      </c>
      <c r="N631" s="13">
        <f t="shared" si="116"/>
        <v>1.5086317543896353E-2</v>
      </c>
      <c r="O631" s="13">
        <f t="shared" si="117"/>
        <v>1.5086317543896353E-2</v>
      </c>
      <c r="Q631">
        <v>20.228487670541419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1.9135135139999999</v>
      </c>
      <c r="G632" s="13">
        <f t="shared" si="111"/>
        <v>0</v>
      </c>
      <c r="H632" s="13">
        <f t="shared" si="112"/>
        <v>1.9135135139999999</v>
      </c>
      <c r="I632" s="16">
        <f t="shared" si="119"/>
        <v>3.0182301363268298</v>
      </c>
      <c r="J632" s="13">
        <f t="shared" si="113"/>
        <v>3.016456826506146</v>
      </c>
      <c r="K632" s="13">
        <f t="shared" si="114"/>
        <v>1.7733098206837994E-3</v>
      </c>
      <c r="L632" s="13">
        <f t="shared" si="115"/>
        <v>0</v>
      </c>
      <c r="M632" s="13">
        <f t="shared" si="120"/>
        <v>9.2464526881945383E-3</v>
      </c>
      <c r="N632" s="13">
        <f t="shared" si="116"/>
        <v>5.7328006666806141E-3</v>
      </c>
      <c r="O632" s="13">
        <f t="shared" si="117"/>
        <v>5.7328006666806141E-3</v>
      </c>
      <c r="Q632">
        <v>18.028549406208281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196.67837840000001</v>
      </c>
      <c r="G633" s="13">
        <f t="shared" si="111"/>
        <v>23.456171903016006</v>
      </c>
      <c r="H633" s="13">
        <f t="shared" si="112"/>
        <v>173.222206496984</v>
      </c>
      <c r="I633" s="16">
        <f t="shared" si="119"/>
        <v>173.22397980680469</v>
      </c>
      <c r="J633" s="13">
        <f t="shared" si="113"/>
        <v>65.821267557329094</v>
      </c>
      <c r="K633" s="13">
        <f t="shared" si="114"/>
        <v>107.4027122494756</v>
      </c>
      <c r="L633" s="13">
        <f t="shared" si="115"/>
        <v>67.482457716355484</v>
      </c>
      <c r="M633" s="13">
        <f t="shared" si="120"/>
        <v>67.485971368376994</v>
      </c>
      <c r="N633" s="13">
        <f t="shared" si="116"/>
        <v>41.841302248393738</v>
      </c>
      <c r="O633" s="13">
        <f t="shared" si="117"/>
        <v>65.297474151409745</v>
      </c>
      <c r="Q633">
        <v>15.00198806321221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80.035135139999994</v>
      </c>
      <c r="G634" s="13">
        <f t="shared" si="111"/>
        <v>6.6185908137466063</v>
      </c>
      <c r="H634" s="13">
        <f t="shared" si="112"/>
        <v>73.416544326253387</v>
      </c>
      <c r="I634" s="16">
        <f t="shared" si="119"/>
        <v>113.3367988593735</v>
      </c>
      <c r="J634" s="13">
        <f t="shared" si="113"/>
        <v>45.237907157911984</v>
      </c>
      <c r="K634" s="13">
        <f t="shared" si="114"/>
        <v>68.098891701461525</v>
      </c>
      <c r="L634" s="13">
        <f t="shared" si="115"/>
        <v>29.772821931748755</v>
      </c>
      <c r="M634" s="13">
        <f t="shared" si="120"/>
        <v>55.417491051732007</v>
      </c>
      <c r="N634" s="13">
        <f t="shared" si="116"/>
        <v>34.358844452073846</v>
      </c>
      <c r="O634" s="13">
        <f t="shared" si="117"/>
        <v>40.977435265820453</v>
      </c>
      <c r="Q634">
        <v>9.6223435935483881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48.789189190000002</v>
      </c>
      <c r="G635" s="13">
        <f t="shared" si="111"/>
        <v>2.108203980011599</v>
      </c>
      <c r="H635" s="13">
        <f t="shared" si="112"/>
        <v>46.6809852099884</v>
      </c>
      <c r="I635" s="16">
        <f t="shared" si="119"/>
        <v>85.007054979701167</v>
      </c>
      <c r="J635" s="13">
        <f t="shared" si="113"/>
        <v>46.879288412322673</v>
      </c>
      <c r="K635" s="13">
        <f t="shared" si="114"/>
        <v>38.127766567378494</v>
      </c>
      <c r="L635" s="13">
        <f t="shared" si="115"/>
        <v>1.017342258202107</v>
      </c>
      <c r="M635" s="13">
        <f t="shared" si="120"/>
        <v>22.075988857860267</v>
      </c>
      <c r="N635" s="13">
        <f t="shared" si="116"/>
        <v>13.687113091873366</v>
      </c>
      <c r="O635" s="13">
        <f t="shared" si="117"/>
        <v>15.795317071884964</v>
      </c>
      <c r="Q635">
        <v>11.56449091309797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35.635135140000003</v>
      </c>
      <c r="G636" s="13">
        <f t="shared" si="111"/>
        <v>0.20940173884089547</v>
      </c>
      <c r="H636" s="13">
        <f t="shared" si="112"/>
        <v>35.425733401159107</v>
      </c>
      <c r="I636" s="16">
        <f t="shared" si="119"/>
        <v>72.536157710335502</v>
      </c>
      <c r="J636" s="13">
        <f t="shared" si="113"/>
        <v>50.265829417380381</v>
      </c>
      <c r="K636" s="13">
        <f t="shared" si="114"/>
        <v>22.270328292955121</v>
      </c>
      <c r="L636" s="13">
        <f t="shared" si="115"/>
        <v>0</v>
      </c>
      <c r="M636" s="13">
        <f t="shared" si="120"/>
        <v>8.3888757659869011</v>
      </c>
      <c r="N636" s="13">
        <f t="shared" si="116"/>
        <v>5.2011029749118789</v>
      </c>
      <c r="O636" s="13">
        <f t="shared" si="117"/>
        <v>5.4105047137527746</v>
      </c>
      <c r="Q636">
        <v>14.70852430995701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19.48378378</v>
      </c>
      <c r="G637" s="13">
        <f t="shared" si="111"/>
        <v>0</v>
      </c>
      <c r="H637" s="13">
        <f t="shared" si="112"/>
        <v>19.48378378</v>
      </c>
      <c r="I637" s="16">
        <f t="shared" si="119"/>
        <v>41.754112072955124</v>
      </c>
      <c r="J637" s="13">
        <f t="shared" si="113"/>
        <v>36.399323450770808</v>
      </c>
      <c r="K637" s="13">
        <f t="shared" si="114"/>
        <v>5.3547886221843157</v>
      </c>
      <c r="L637" s="13">
        <f t="shared" si="115"/>
        <v>0</v>
      </c>
      <c r="M637" s="13">
        <f t="shared" si="120"/>
        <v>3.1877727910750222</v>
      </c>
      <c r="N637" s="13">
        <f t="shared" si="116"/>
        <v>1.9764191304665137</v>
      </c>
      <c r="O637" s="13">
        <f t="shared" si="117"/>
        <v>1.9764191304665137</v>
      </c>
      <c r="Q637">
        <v>15.619777448348399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10.78918919</v>
      </c>
      <c r="G638" s="13">
        <f t="shared" si="111"/>
        <v>0</v>
      </c>
      <c r="H638" s="13">
        <f t="shared" si="112"/>
        <v>10.78918919</v>
      </c>
      <c r="I638" s="16">
        <f t="shared" si="119"/>
        <v>16.143977812184318</v>
      </c>
      <c r="J638" s="13">
        <f t="shared" si="113"/>
        <v>15.8232414492647</v>
      </c>
      <c r="K638" s="13">
        <f t="shared" si="114"/>
        <v>0.32073636291961805</v>
      </c>
      <c r="L638" s="13">
        <f t="shared" si="115"/>
        <v>0</v>
      </c>
      <c r="M638" s="13">
        <f t="shared" si="120"/>
        <v>1.2113536606085085</v>
      </c>
      <c r="N638" s="13">
        <f t="shared" si="116"/>
        <v>0.75103926957727529</v>
      </c>
      <c r="O638" s="13">
        <f t="shared" si="117"/>
        <v>0.75103926957727529</v>
      </c>
      <c r="Q638">
        <v>16.63557382883457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5.6648648650000002</v>
      </c>
      <c r="G639" s="13">
        <f t="shared" si="111"/>
        <v>0</v>
      </c>
      <c r="H639" s="13">
        <f t="shared" si="112"/>
        <v>5.6648648650000002</v>
      </c>
      <c r="I639" s="16">
        <f t="shared" si="119"/>
        <v>5.9856012279196182</v>
      </c>
      <c r="J639" s="13">
        <f t="shared" si="113"/>
        <v>5.9755226216593798</v>
      </c>
      <c r="K639" s="13">
        <f t="shared" si="114"/>
        <v>1.0078606260238487E-2</v>
      </c>
      <c r="L639" s="13">
        <f t="shared" si="115"/>
        <v>0</v>
      </c>
      <c r="M639" s="13">
        <f t="shared" si="120"/>
        <v>0.46031439103123317</v>
      </c>
      <c r="N639" s="13">
        <f t="shared" si="116"/>
        <v>0.28539492243936454</v>
      </c>
      <c r="O639" s="13">
        <f t="shared" si="117"/>
        <v>0.28539492243936454</v>
      </c>
      <c r="Q639">
        <v>20.25238129325388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1.1540540539999999</v>
      </c>
      <c r="G640" s="13">
        <f t="shared" si="111"/>
        <v>0</v>
      </c>
      <c r="H640" s="13">
        <f t="shared" si="112"/>
        <v>1.1540540539999999</v>
      </c>
      <c r="I640" s="16">
        <f t="shared" si="119"/>
        <v>1.1641326602602384</v>
      </c>
      <c r="J640" s="13">
        <f t="shared" si="113"/>
        <v>1.1640781188811138</v>
      </c>
      <c r="K640" s="13">
        <f t="shared" si="114"/>
        <v>5.4541379124639633E-5</v>
      </c>
      <c r="L640" s="13">
        <f t="shared" si="115"/>
        <v>0</v>
      </c>
      <c r="M640" s="13">
        <f t="shared" si="120"/>
        <v>0.17491946859186863</v>
      </c>
      <c r="N640" s="13">
        <f t="shared" si="116"/>
        <v>0.10845007052695856</v>
      </c>
      <c r="O640" s="13">
        <f t="shared" si="117"/>
        <v>0.10845007052695856</v>
      </c>
      <c r="Q640">
        <v>22.44137558960956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7.210810811</v>
      </c>
      <c r="G641" s="13">
        <f t="shared" si="111"/>
        <v>0</v>
      </c>
      <c r="H641" s="13">
        <f t="shared" si="112"/>
        <v>7.210810811</v>
      </c>
      <c r="I641" s="16">
        <f t="shared" si="119"/>
        <v>7.2108653523791251</v>
      </c>
      <c r="J641" s="13">
        <f t="shared" si="113"/>
        <v>7.1977308978549646</v>
      </c>
      <c r="K641" s="13">
        <f t="shared" si="114"/>
        <v>1.313445452416051E-2</v>
      </c>
      <c r="L641" s="13">
        <f t="shared" si="115"/>
        <v>0</v>
      </c>
      <c r="M641" s="13">
        <f t="shared" si="120"/>
        <v>6.6469398064910076E-2</v>
      </c>
      <c r="N641" s="13">
        <f t="shared" si="116"/>
        <v>4.1211026800244244E-2</v>
      </c>
      <c r="O641" s="13">
        <f t="shared" si="117"/>
        <v>4.1211026800244244E-2</v>
      </c>
      <c r="Q641">
        <v>22.328906000000011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3.3891891890000001</v>
      </c>
      <c r="G642" s="13">
        <f t="shared" si="111"/>
        <v>0</v>
      </c>
      <c r="H642" s="13">
        <f t="shared" si="112"/>
        <v>3.3891891890000001</v>
      </c>
      <c r="I642" s="16">
        <f t="shared" si="119"/>
        <v>3.4023236435241606</v>
      </c>
      <c r="J642" s="13">
        <f t="shared" si="113"/>
        <v>3.4009262225887795</v>
      </c>
      <c r="K642" s="13">
        <f t="shared" si="114"/>
        <v>1.3974209353810885E-3</v>
      </c>
      <c r="L642" s="13">
        <f t="shared" si="115"/>
        <v>0</v>
      </c>
      <c r="M642" s="13">
        <f t="shared" si="120"/>
        <v>2.5258371264665833E-2</v>
      </c>
      <c r="N642" s="13">
        <f t="shared" si="116"/>
        <v>1.5660190184092815E-2</v>
      </c>
      <c r="O642" s="13">
        <f t="shared" si="117"/>
        <v>1.5660190184092815E-2</v>
      </c>
      <c r="Q642">
        <v>22.253331341070901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51.918918920000003</v>
      </c>
      <c r="G643" s="13">
        <f t="shared" si="111"/>
        <v>2.5599839257981665</v>
      </c>
      <c r="H643" s="13">
        <f t="shared" si="112"/>
        <v>49.358934994201839</v>
      </c>
      <c r="I643" s="16">
        <f t="shared" si="119"/>
        <v>49.360332415137222</v>
      </c>
      <c r="J643" s="13">
        <f t="shared" si="113"/>
        <v>44.384609689044332</v>
      </c>
      <c r="K643" s="13">
        <f t="shared" si="114"/>
        <v>4.97572272609289</v>
      </c>
      <c r="L643" s="13">
        <f t="shared" si="115"/>
        <v>0</v>
      </c>
      <c r="M643" s="13">
        <f t="shared" si="120"/>
        <v>9.5981810805730178E-3</v>
      </c>
      <c r="N643" s="13">
        <f t="shared" si="116"/>
        <v>5.9508722699552711E-3</v>
      </c>
      <c r="O643" s="13">
        <f t="shared" si="117"/>
        <v>2.5659347980681217</v>
      </c>
      <c r="Q643">
        <v>20.034930936521569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96.035135139999994</v>
      </c>
      <c r="G644" s="13">
        <f t="shared" si="111"/>
        <v>8.9282084983973142</v>
      </c>
      <c r="H644" s="13">
        <f t="shared" si="112"/>
        <v>87.106926641602684</v>
      </c>
      <c r="I644" s="16">
        <f t="shared" si="119"/>
        <v>92.082649367695581</v>
      </c>
      <c r="J644" s="13">
        <f t="shared" si="113"/>
        <v>59.828167224715237</v>
      </c>
      <c r="K644" s="13">
        <f t="shared" si="114"/>
        <v>32.254482142980343</v>
      </c>
      <c r="L644" s="13">
        <f t="shared" si="115"/>
        <v>0</v>
      </c>
      <c r="M644" s="13">
        <f t="shared" si="120"/>
        <v>3.6473088106177467E-3</v>
      </c>
      <c r="N644" s="13">
        <f t="shared" si="116"/>
        <v>2.2613314625830028E-3</v>
      </c>
      <c r="O644" s="13">
        <f t="shared" si="117"/>
        <v>8.9304698298598968</v>
      </c>
      <c r="Q644">
        <v>16.442722909390689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41.68918919</v>
      </c>
      <c r="G645" s="13">
        <f t="shared" si="111"/>
        <v>1.0833111324478475</v>
      </c>
      <c r="H645" s="13">
        <f t="shared" si="112"/>
        <v>40.605878057552154</v>
      </c>
      <c r="I645" s="16">
        <f t="shared" si="119"/>
        <v>72.860360200532497</v>
      </c>
      <c r="J645" s="13">
        <f t="shared" si="113"/>
        <v>47.866401153355156</v>
      </c>
      <c r="K645" s="13">
        <f t="shared" si="114"/>
        <v>24.993959047177341</v>
      </c>
      <c r="L645" s="13">
        <f t="shared" si="115"/>
        <v>0</v>
      </c>
      <c r="M645" s="13">
        <f t="shared" si="120"/>
        <v>1.3859773480347439E-3</v>
      </c>
      <c r="N645" s="13">
        <f t="shared" si="116"/>
        <v>8.5930595578154114E-4</v>
      </c>
      <c r="O645" s="13">
        <f t="shared" si="117"/>
        <v>1.084170438403629</v>
      </c>
      <c r="Q645">
        <v>13.354033747493149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112.1918919</v>
      </c>
      <c r="G646" s="13">
        <f t="shared" ref="G646:G709" si="122">IF((F646-$J$2)&gt;0,$I$2*(F646-$J$2),0)</f>
        <v>11.260454194615805</v>
      </c>
      <c r="H646" s="13">
        <f t="shared" ref="H646:H709" si="123">F646-G646</f>
        <v>100.9314377053842</v>
      </c>
      <c r="I646" s="16">
        <f t="shared" si="119"/>
        <v>125.92539675256154</v>
      </c>
      <c r="J646" s="13">
        <f t="shared" ref="J646:J709" si="124">I646/SQRT(1+(I646/($K$2*(300+(25*Q646)+0.05*(Q646)^3)))^2)</f>
        <v>61.183125940418442</v>
      </c>
      <c r="K646" s="13">
        <f t="shared" ref="K646:K709" si="125">I646-J646</f>
        <v>64.74227081214309</v>
      </c>
      <c r="L646" s="13">
        <f t="shared" ref="L646:L709" si="126">IF(K646&gt;$N$2,(K646-$N$2)/$L$2,0)</f>
        <v>26.552347447631547</v>
      </c>
      <c r="M646" s="13">
        <f t="shared" si="120"/>
        <v>26.552874119023802</v>
      </c>
      <c r="N646" s="13">
        <f t="shared" ref="N646:N709" si="127">$M$2*M646</f>
        <v>16.462781953794757</v>
      </c>
      <c r="O646" s="13">
        <f t="shared" ref="O646:O709" si="128">N646+G646</f>
        <v>27.723236148410564</v>
      </c>
      <c r="Q646">
        <v>14.766266593548391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2.8324324320000001</v>
      </c>
      <c r="G647" s="13">
        <f t="shared" si="122"/>
        <v>0</v>
      </c>
      <c r="H647" s="13">
        <f t="shared" si="123"/>
        <v>2.8324324320000001</v>
      </c>
      <c r="I647" s="16">
        <f t="shared" ref="I647:I710" si="130">H647+K646-L646</f>
        <v>41.022355796511548</v>
      </c>
      <c r="J647" s="13">
        <f t="shared" si="124"/>
        <v>35.038986820906132</v>
      </c>
      <c r="K647" s="13">
        <f t="shared" si="125"/>
        <v>5.9833689756054156</v>
      </c>
      <c r="L647" s="13">
        <f t="shared" si="126"/>
        <v>0</v>
      </c>
      <c r="M647" s="13">
        <f t="shared" ref="M647:M710" si="131">L647+M646-N646</f>
        <v>10.090092165229045</v>
      </c>
      <c r="N647" s="13">
        <f t="shared" si="127"/>
        <v>6.2558571424420082</v>
      </c>
      <c r="O647" s="13">
        <f t="shared" si="128"/>
        <v>6.2558571424420082</v>
      </c>
      <c r="Q647">
        <v>14.21570845101607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16.481081079999999</v>
      </c>
      <c r="G648" s="13">
        <f t="shared" si="122"/>
        <v>0</v>
      </c>
      <c r="H648" s="13">
        <f t="shared" si="123"/>
        <v>16.481081079999999</v>
      </c>
      <c r="I648" s="16">
        <f t="shared" si="130"/>
        <v>22.464450055605415</v>
      </c>
      <c r="J648" s="13">
        <f t="shared" si="124"/>
        <v>21.355043081821076</v>
      </c>
      <c r="K648" s="13">
        <f t="shared" si="125"/>
        <v>1.1094069737843384</v>
      </c>
      <c r="L648" s="13">
        <f t="shared" si="126"/>
        <v>0</v>
      </c>
      <c r="M648" s="13">
        <f t="shared" si="131"/>
        <v>3.8342350227870368</v>
      </c>
      <c r="N648" s="13">
        <f t="shared" si="127"/>
        <v>2.3772257141279627</v>
      </c>
      <c r="O648" s="13">
        <f t="shared" si="128"/>
        <v>2.3772257141279627</v>
      </c>
      <c r="Q648">
        <v>14.518036667450319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5.9621621620000003</v>
      </c>
      <c r="G649" s="13">
        <f t="shared" si="122"/>
        <v>0</v>
      </c>
      <c r="H649" s="13">
        <f t="shared" si="123"/>
        <v>5.9621621620000003</v>
      </c>
      <c r="I649" s="16">
        <f t="shared" si="130"/>
        <v>7.0715691357843387</v>
      </c>
      <c r="J649" s="13">
        <f t="shared" si="124"/>
        <v>7.0412828249607058</v>
      </c>
      <c r="K649" s="13">
        <f t="shared" si="125"/>
        <v>3.0286310823632867E-2</v>
      </c>
      <c r="L649" s="13">
        <f t="shared" si="126"/>
        <v>0</v>
      </c>
      <c r="M649" s="13">
        <f t="shared" si="131"/>
        <v>1.4570093086590741</v>
      </c>
      <c r="N649" s="13">
        <f t="shared" si="127"/>
        <v>0.90334577136862593</v>
      </c>
      <c r="O649" s="13">
        <f t="shared" si="128"/>
        <v>0.90334577136862593</v>
      </c>
      <c r="Q649">
        <v>15.9747525180724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7.0135135139999996</v>
      </c>
      <c r="G650" s="13">
        <f t="shared" si="122"/>
        <v>0</v>
      </c>
      <c r="H650" s="13">
        <f t="shared" si="123"/>
        <v>7.0135135139999996</v>
      </c>
      <c r="I650" s="16">
        <f t="shared" si="130"/>
        <v>7.0437998248236324</v>
      </c>
      <c r="J650" s="13">
        <f t="shared" si="124"/>
        <v>7.0291101664575928</v>
      </c>
      <c r="K650" s="13">
        <f t="shared" si="125"/>
        <v>1.4689658366039637E-2</v>
      </c>
      <c r="L650" s="13">
        <f t="shared" si="126"/>
        <v>0</v>
      </c>
      <c r="M650" s="13">
        <f t="shared" si="131"/>
        <v>0.55366353729044815</v>
      </c>
      <c r="N650" s="13">
        <f t="shared" si="127"/>
        <v>0.34327139312007787</v>
      </c>
      <c r="O650" s="13">
        <f t="shared" si="128"/>
        <v>0.34327139312007787</v>
      </c>
      <c r="Q650">
        <v>21.036579202003601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5.0486486490000004</v>
      </c>
      <c r="G651" s="13">
        <f t="shared" si="122"/>
        <v>0</v>
      </c>
      <c r="H651" s="13">
        <f t="shared" si="123"/>
        <v>5.0486486490000004</v>
      </c>
      <c r="I651" s="16">
        <f t="shared" si="130"/>
        <v>5.0633383073660401</v>
      </c>
      <c r="J651" s="13">
        <f t="shared" si="124"/>
        <v>5.0580901678468573</v>
      </c>
      <c r="K651" s="13">
        <f t="shared" si="125"/>
        <v>5.2481395191827929E-3</v>
      </c>
      <c r="L651" s="13">
        <f t="shared" si="126"/>
        <v>0</v>
      </c>
      <c r="M651" s="13">
        <f t="shared" si="131"/>
        <v>0.21039214417037028</v>
      </c>
      <c r="N651" s="13">
        <f t="shared" si="127"/>
        <v>0.13044312938562957</v>
      </c>
      <c r="O651" s="13">
        <f t="shared" si="128"/>
        <v>0.13044312938562957</v>
      </c>
      <c r="Q651">
        <v>21.322693166705559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0.337837838</v>
      </c>
      <c r="G652" s="13">
        <f t="shared" si="122"/>
        <v>0</v>
      </c>
      <c r="H652" s="13">
        <f t="shared" si="123"/>
        <v>0.337837838</v>
      </c>
      <c r="I652" s="16">
        <f t="shared" si="130"/>
        <v>0.34308597751918279</v>
      </c>
      <c r="J652" s="13">
        <f t="shared" si="124"/>
        <v>0.34308489087330857</v>
      </c>
      <c r="K652" s="13">
        <f t="shared" si="125"/>
        <v>1.0866458742264662E-6</v>
      </c>
      <c r="L652" s="13">
        <f t="shared" si="126"/>
        <v>0</v>
      </c>
      <c r="M652" s="13">
        <f t="shared" si="131"/>
        <v>7.9949014784740702E-2</v>
      </c>
      <c r="N652" s="13">
        <f t="shared" si="127"/>
        <v>4.9568389166539238E-2</v>
      </c>
      <c r="O652" s="13">
        <f t="shared" si="128"/>
        <v>4.9568389166539238E-2</v>
      </c>
      <c r="Q652">
        <v>24.225989468668121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2.5540540539999999</v>
      </c>
      <c r="G653" s="13">
        <f t="shared" si="122"/>
        <v>0</v>
      </c>
      <c r="H653" s="13">
        <f t="shared" si="123"/>
        <v>2.5540540539999999</v>
      </c>
      <c r="I653" s="16">
        <f t="shared" si="130"/>
        <v>2.554055140645874</v>
      </c>
      <c r="J653" s="13">
        <f t="shared" si="124"/>
        <v>2.5536315809070067</v>
      </c>
      <c r="K653" s="13">
        <f t="shared" si="125"/>
        <v>4.2355973886731846E-4</v>
      </c>
      <c r="L653" s="13">
        <f t="shared" si="126"/>
        <v>0</v>
      </c>
      <c r="M653" s="13">
        <f t="shared" si="131"/>
        <v>3.0380625618201464E-2</v>
      </c>
      <c r="N653" s="13">
        <f t="shared" si="127"/>
        <v>1.8835987883284909E-2</v>
      </c>
      <c r="O653" s="13">
        <f t="shared" si="128"/>
        <v>1.8835987883284909E-2</v>
      </c>
      <c r="Q653">
        <v>24.630669000000012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53.729729730000003</v>
      </c>
      <c r="G654" s="13">
        <f t="shared" si="122"/>
        <v>2.8213764676939586</v>
      </c>
      <c r="H654" s="13">
        <f t="shared" si="123"/>
        <v>50.908353262306044</v>
      </c>
      <c r="I654" s="16">
        <f t="shared" si="130"/>
        <v>50.908776822044914</v>
      </c>
      <c r="J654" s="13">
        <f t="shared" si="124"/>
        <v>46.172085281892286</v>
      </c>
      <c r="K654" s="13">
        <f t="shared" si="125"/>
        <v>4.7366915401526271</v>
      </c>
      <c r="L654" s="13">
        <f t="shared" si="126"/>
        <v>0</v>
      </c>
      <c r="M654" s="13">
        <f t="shared" si="131"/>
        <v>1.1544637734916555E-2</v>
      </c>
      <c r="N654" s="13">
        <f t="shared" si="127"/>
        <v>7.1576753956482638E-3</v>
      </c>
      <c r="O654" s="13">
        <f t="shared" si="128"/>
        <v>2.8285341430896067</v>
      </c>
      <c r="Q654">
        <v>21.129593865558611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32.81351351</v>
      </c>
      <c r="G655" s="13">
        <f t="shared" si="122"/>
        <v>0</v>
      </c>
      <c r="H655" s="13">
        <f t="shared" si="123"/>
        <v>32.81351351</v>
      </c>
      <c r="I655" s="16">
        <f t="shared" si="130"/>
        <v>37.550205050152627</v>
      </c>
      <c r="J655" s="13">
        <f t="shared" si="124"/>
        <v>34.812159172140568</v>
      </c>
      <c r="K655" s="13">
        <f t="shared" si="125"/>
        <v>2.7380458780120591</v>
      </c>
      <c r="L655" s="13">
        <f t="shared" si="126"/>
        <v>0</v>
      </c>
      <c r="M655" s="13">
        <f t="shared" si="131"/>
        <v>4.3869623392682909E-3</v>
      </c>
      <c r="N655" s="13">
        <f t="shared" si="127"/>
        <v>2.7199166503463403E-3</v>
      </c>
      <c r="O655" s="13">
        <f t="shared" si="128"/>
        <v>2.7199166503463403E-3</v>
      </c>
      <c r="Q655">
        <v>18.78829585809498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24.375675680000001</v>
      </c>
      <c r="G656" s="13">
        <f t="shared" si="122"/>
        <v>0</v>
      </c>
      <c r="H656" s="13">
        <f t="shared" si="123"/>
        <v>24.375675680000001</v>
      </c>
      <c r="I656" s="16">
        <f t="shared" si="130"/>
        <v>27.11372155801206</v>
      </c>
      <c r="J656" s="13">
        <f t="shared" si="124"/>
        <v>25.527156753287635</v>
      </c>
      <c r="K656" s="13">
        <f t="shared" si="125"/>
        <v>1.586564804724425</v>
      </c>
      <c r="L656" s="13">
        <f t="shared" si="126"/>
        <v>0</v>
      </c>
      <c r="M656" s="13">
        <f t="shared" si="131"/>
        <v>1.6670456889219505E-3</v>
      </c>
      <c r="N656" s="13">
        <f t="shared" si="127"/>
        <v>1.0335683271316092E-3</v>
      </c>
      <c r="O656" s="13">
        <f t="shared" si="128"/>
        <v>1.0335683271316092E-3</v>
      </c>
      <c r="Q656">
        <v>15.89467717698156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35.06486486</v>
      </c>
      <c r="G657" s="13">
        <f t="shared" si="122"/>
        <v>0.12708259360847571</v>
      </c>
      <c r="H657" s="13">
        <f t="shared" si="123"/>
        <v>34.937782266391523</v>
      </c>
      <c r="I657" s="16">
        <f t="shared" si="130"/>
        <v>36.524347071115947</v>
      </c>
      <c r="J657" s="13">
        <f t="shared" si="124"/>
        <v>30.861332827829784</v>
      </c>
      <c r="K657" s="13">
        <f t="shared" si="125"/>
        <v>5.6630142432861632</v>
      </c>
      <c r="L657" s="13">
        <f t="shared" si="126"/>
        <v>0</v>
      </c>
      <c r="M657" s="13">
        <f t="shared" si="131"/>
        <v>6.334773617903413E-4</v>
      </c>
      <c r="N657" s="13">
        <f t="shared" si="127"/>
        <v>3.9275596431001162E-4</v>
      </c>
      <c r="O657" s="13">
        <f t="shared" si="128"/>
        <v>0.12747534957278572</v>
      </c>
      <c r="Q657">
        <v>11.954527784251949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21.43513514</v>
      </c>
      <c r="G658" s="13">
        <f t="shared" si="122"/>
        <v>0</v>
      </c>
      <c r="H658" s="13">
        <f t="shared" si="123"/>
        <v>21.43513514</v>
      </c>
      <c r="I658" s="16">
        <f t="shared" si="130"/>
        <v>27.098149383286163</v>
      </c>
      <c r="J658" s="13">
        <f t="shared" si="124"/>
        <v>24.813755084198142</v>
      </c>
      <c r="K658" s="13">
        <f t="shared" si="125"/>
        <v>2.2843942990880208</v>
      </c>
      <c r="L658" s="13">
        <f t="shared" si="126"/>
        <v>0</v>
      </c>
      <c r="M658" s="13">
        <f t="shared" si="131"/>
        <v>2.4072139748032968E-4</v>
      </c>
      <c r="N658" s="13">
        <f t="shared" si="127"/>
        <v>1.4924726643780441E-4</v>
      </c>
      <c r="O658" s="13">
        <f t="shared" si="128"/>
        <v>1.4924726643780441E-4</v>
      </c>
      <c r="Q658">
        <v>12.94829359354839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9.4108108109999993</v>
      </c>
      <c r="G659" s="13">
        <f t="shared" si="122"/>
        <v>0</v>
      </c>
      <c r="H659" s="13">
        <f t="shared" si="123"/>
        <v>9.4108108109999993</v>
      </c>
      <c r="I659" s="16">
        <f t="shared" si="130"/>
        <v>11.69520511008802</v>
      </c>
      <c r="J659" s="13">
        <f t="shared" si="124"/>
        <v>11.53824359337095</v>
      </c>
      <c r="K659" s="13">
        <f t="shared" si="125"/>
        <v>0.15696151671706993</v>
      </c>
      <c r="L659" s="13">
        <f t="shared" si="126"/>
        <v>0</v>
      </c>
      <c r="M659" s="13">
        <f t="shared" si="131"/>
        <v>9.1474131042525273E-5</v>
      </c>
      <c r="N659" s="13">
        <f t="shared" si="127"/>
        <v>5.6713961246365671E-5</v>
      </c>
      <c r="O659" s="13">
        <f t="shared" si="128"/>
        <v>5.6713961246365671E-5</v>
      </c>
      <c r="Q659">
        <v>14.90167368396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6.2216216219999998</v>
      </c>
      <c r="G660" s="13">
        <f t="shared" si="122"/>
        <v>0</v>
      </c>
      <c r="H660" s="13">
        <f t="shared" si="123"/>
        <v>6.2216216219999998</v>
      </c>
      <c r="I660" s="16">
        <f t="shared" si="130"/>
        <v>6.3785831387170697</v>
      </c>
      <c r="J660" s="13">
        <f t="shared" si="124"/>
        <v>6.3577807893873102</v>
      </c>
      <c r="K660" s="13">
        <f t="shared" si="125"/>
        <v>2.0802349329759551E-2</v>
      </c>
      <c r="L660" s="13">
        <f t="shared" si="126"/>
        <v>0</v>
      </c>
      <c r="M660" s="13">
        <f t="shared" si="131"/>
        <v>3.4760169796159601E-5</v>
      </c>
      <c r="N660" s="13">
        <f t="shared" si="127"/>
        <v>2.1551305273618952E-5</v>
      </c>
      <c r="O660" s="13">
        <f t="shared" si="128"/>
        <v>2.1551305273618952E-5</v>
      </c>
      <c r="Q660">
        <v>16.457695491505309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88.167567570000003</v>
      </c>
      <c r="G661" s="13">
        <f t="shared" si="122"/>
        <v>7.7925164237187898</v>
      </c>
      <c r="H661" s="13">
        <f t="shared" si="123"/>
        <v>80.375051146281209</v>
      </c>
      <c r="I661" s="16">
        <f t="shared" si="130"/>
        <v>80.395853495610965</v>
      </c>
      <c r="J661" s="13">
        <f t="shared" si="124"/>
        <v>54.715227809580917</v>
      </c>
      <c r="K661" s="13">
        <f t="shared" si="125"/>
        <v>25.680625686030048</v>
      </c>
      <c r="L661" s="13">
        <f t="shared" si="126"/>
        <v>0</v>
      </c>
      <c r="M661" s="13">
        <f t="shared" si="131"/>
        <v>1.3208864522540649E-5</v>
      </c>
      <c r="N661" s="13">
        <f t="shared" si="127"/>
        <v>8.1894960039752027E-6</v>
      </c>
      <c r="O661" s="13">
        <f t="shared" si="128"/>
        <v>7.7925246132147938</v>
      </c>
      <c r="Q661">
        <v>15.69373908386199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19.678378380000002</v>
      </c>
      <c r="G662" s="13">
        <f t="shared" si="122"/>
        <v>0</v>
      </c>
      <c r="H662" s="13">
        <f t="shared" si="123"/>
        <v>19.678378380000002</v>
      </c>
      <c r="I662" s="16">
        <f t="shared" si="130"/>
        <v>45.359004066030053</v>
      </c>
      <c r="J662" s="13">
        <f t="shared" si="124"/>
        <v>40.468368198425267</v>
      </c>
      <c r="K662" s="13">
        <f t="shared" si="125"/>
        <v>4.8906358676047859</v>
      </c>
      <c r="L662" s="13">
        <f t="shared" si="126"/>
        <v>0</v>
      </c>
      <c r="M662" s="13">
        <f t="shared" si="131"/>
        <v>5.0193685185654463E-6</v>
      </c>
      <c r="N662" s="13">
        <f t="shared" si="127"/>
        <v>3.1120084815105768E-6</v>
      </c>
      <c r="O662" s="13">
        <f t="shared" si="128"/>
        <v>3.1120084815105768E-6</v>
      </c>
      <c r="Q662">
        <v>18.28112043322546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2.6108108109999999</v>
      </c>
      <c r="G663" s="13">
        <f t="shared" si="122"/>
        <v>0</v>
      </c>
      <c r="H663" s="13">
        <f t="shared" si="123"/>
        <v>2.6108108109999999</v>
      </c>
      <c r="I663" s="16">
        <f t="shared" si="130"/>
        <v>7.5014466786047862</v>
      </c>
      <c r="J663" s="13">
        <f t="shared" si="124"/>
        <v>7.4880695227512488</v>
      </c>
      <c r="K663" s="13">
        <f t="shared" si="125"/>
        <v>1.3377155853537381E-2</v>
      </c>
      <c r="L663" s="13">
        <f t="shared" si="126"/>
        <v>0</v>
      </c>
      <c r="M663" s="13">
        <f t="shared" si="131"/>
        <v>1.9073600370548694E-6</v>
      </c>
      <c r="N663" s="13">
        <f t="shared" si="127"/>
        <v>1.182563222974019E-6</v>
      </c>
      <c r="O663" s="13">
        <f t="shared" si="128"/>
        <v>1.182563222974019E-6</v>
      </c>
      <c r="Q663">
        <v>23.040685234363622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0.159459459</v>
      </c>
      <c r="G664" s="13">
        <f t="shared" si="122"/>
        <v>0</v>
      </c>
      <c r="H664" s="13">
        <f t="shared" si="123"/>
        <v>0.159459459</v>
      </c>
      <c r="I664" s="16">
        <f t="shared" si="130"/>
        <v>0.17283661485353738</v>
      </c>
      <c r="J664" s="13">
        <f t="shared" si="124"/>
        <v>0.17283647845362848</v>
      </c>
      <c r="K664" s="13">
        <f t="shared" si="125"/>
        <v>1.3639990889546816E-7</v>
      </c>
      <c r="L664" s="13">
        <f t="shared" si="126"/>
        <v>0</v>
      </c>
      <c r="M664" s="13">
        <f t="shared" si="131"/>
        <v>7.2479681408085047E-7</v>
      </c>
      <c r="N664" s="13">
        <f t="shared" si="127"/>
        <v>4.493740247301273E-7</v>
      </c>
      <c r="O664" s="13">
        <f t="shared" si="128"/>
        <v>4.493740247301273E-7</v>
      </c>
      <c r="Q664">
        <v>24.357329000000011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15.82972973</v>
      </c>
      <c r="G665" s="13">
        <f t="shared" si="122"/>
        <v>0</v>
      </c>
      <c r="H665" s="13">
        <f t="shared" si="123"/>
        <v>15.82972973</v>
      </c>
      <c r="I665" s="16">
        <f t="shared" si="130"/>
        <v>15.829729866399909</v>
      </c>
      <c r="J665" s="13">
        <f t="shared" si="124"/>
        <v>15.722954915586548</v>
      </c>
      <c r="K665" s="13">
        <f t="shared" si="125"/>
        <v>0.10677495081336019</v>
      </c>
      <c r="L665" s="13">
        <f t="shared" si="126"/>
        <v>0</v>
      </c>
      <c r="M665" s="13">
        <f t="shared" si="131"/>
        <v>2.7542278935072317E-7</v>
      </c>
      <c r="N665" s="13">
        <f t="shared" si="127"/>
        <v>1.7076212939744837E-7</v>
      </c>
      <c r="O665" s="13">
        <f t="shared" si="128"/>
        <v>1.7076212939744837E-7</v>
      </c>
      <c r="Q665">
        <v>24.150608835314419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10.42702703</v>
      </c>
      <c r="G666" s="13">
        <f t="shared" si="122"/>
        <v>0</v>
      </c>
      <c r="H666" s="13">
        <f t="shared" si="123"/>
        <v>10.42702703</v>
      </c>
      <c r="I666" s="16">
        <f t="shared" si="130"/>
        <v>10.53380198081336</v>
      </c>
      <c r="J666" s="13">
        <f t="shared" si="124"/>
        <v>10.4986934930023</v>
      </c>
      <c r="K666" s="13">
        <f t="shared" si="125"/>
        <v>3.510848781106013E-2</v>
      </c>
      <c r="L666" s="13">
        <f t="shared" si="126"/>
        <v>0</v>
      </c>
      <c r="M666" s="13">
        <f t="shared" si="131"/>
        <v>1.046606599532748E-7</v>
      </c>
      <c r="N666" s="13">
        <f t="shared" si="127"/>
        <v>6.488960917103037E-8</v>
      </c>
      <c r="O666" s="13">
        <f t="shared" si="128"/>
        <v>6.488960917103037E-8</v>
      </c>
      <c r="Q666">
        <v>23.405335924541511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32.070270270000002</v>
      </c>
      <c r="G667" s="13">
        <f t="shared" si="122"/>
        <v>0</v>
      </c>
      <c r="H667" s="13">
        <f t="shared" si="123"/>
        <v>32.070270270000002</v>
      </c>
      <c r="I667" s="16">
        <f t="shared" si="130"/>
        <v>32.10537875781106</v>
      </c>
      <c r="J667" s="13">
        <f t="shared" si="124"/>
        <v>30.557109168767198</v>
      </c>
      <c r="K667" s="13">
        <f t="shared" si="125"/>
        <v>1.548269589043862</v>
      </c>
      <c r="L667" s="13">
        <f t="shared" si="126"/>
        <v>0</v>
      </c>
      <c r="M667" s="13">
        <f t="shared" si="131"/>
        <v>3.9771050782244431E-8</v>
      </c>
      <c r="N667" s="13">
        <f t="shared" si="127"/>
        <v>2.4658051484991549E-8</v>
      </c>
      <c r="O667" s="13">
        <f t="shared" si="128"/>
        <v>2.4658051484991549E-8</v>
      </c>
      <c r="Q667">
        <v>19.77664860307932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86.154054049999999</v>
      </c>
      <c r="G668" s="13">
        <f t="shared" si="122"/>
        <v>7.5018635215890841</v>
      </c>
      <c r="H668" s="13">
        <f t="shared" si="123"/>
        <v>78.652190528410912</v>
      </c>
      <c r="I668" s="16">
        <f t="shared" si="130"/>
        <v>80.200460117454782</v>
      </c>
      <c r="J668" s="13">
        <f t="shared" si="124"/>
        <v>53.042016598366878</v>
      </c>
      <c r="K668" s="13">
        <f t="shared" si="125"/>
        <v>27.158443519087903</v>
      </c>
      <c r="L668" s="13">
        <f t="shared" si="126"/>
        <v>0</v>
      </c>
      <c r="M668" s="13">
        <f t="shared" si="131"/>
        <v>1.5112999297252883E-8</v>
      </c>
      <c r="N668" s="13">
        <f t="shared" si="127"/>
        <v>9.3700595642967867E-9</v>
      </c>
      <c r="O668" s="13">
        <f t="shared" si="128"/>
        <v>7.5018635309591435</v>
      </c>
      <c r="Q668">
        <v>14.912560080427671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29.53243243</v>
      </c>
      <c r="G669" s="13">
        <f t="shared" si="122"/>
        <v>0</v>
      </c>
      <c r="H669" s="13">
        <f t="shared" si="123"/>
        <v>29.53243243</v>
      </c>
      <c r="I669" s="16">
        <f t="shared" si="130"/>
        <v>56.690875949087904</v>
      </c>
      <c r="J669" s="13">
        <f t="shared" si="124"/>
        <v>41.366277490260444</v>
      </c>
      <c r="K669" s="13">
        <f t="shared" si="125"/>
        <v>15.32459845882746</v>
      </c>
      <c r="L669" s="13">
        <f t="shared" si="126"/>
        <v>0</v>
      </c>
      <c r="M669" s="13">
        <f t="shared" si="131"/>
        <v>5.742939732956096E-9</v>
      </c>
      <c r="N669" s="13">
        <f t="shared" si="127"/>
        <v>3.5606226344327794E-9</v>
      </c>
      <c r="O669" s="13">
        <f t="shared" si="128"/>
        <v>3.5606226344327794E-9</v>
      </c>
      <c r="Q669">
        <v>12.64907268366904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7.8054054050000001</v>
      </c>
      <c r="G670" s="13">
        <f t="shared" si="122"/>
        <v>0</v>
      </c>
      <c r="H670" s="13">
        <f t="shared" si="123"/>
        <v>7.8054054050000001</v>
      </c>
      <c r="I670" s="16">
        <f t="shared" si="130"/>
        <v>23.130003863827461</v>
      </c>
      <c r="J670" s="13">
        <f t="shared" si="124"/>
        <v>21.736381708124078</v>
      </c>
      <c r="K670" s="13">
        <f t="shared" si="125"/>
        <v>1.3936221557033832</v>
      </c>
      <c r="L670" s="13">
        <f t="shared" si="126"/>
        <v>0</v>
      </c>
      <c r="M670" s="13">
        <f t="shared" si="131"/>
        <v>2.1823170985233166E-9</v>
      </c>
      <c r="N670" s="13">
        <f t="shared" si="127"/>
        <v>1.3530366010844564E-9</v>
      </c>
      <c r="O670" s="13">
        <f t="shared" si="128"/>
        <v>1.3530366010844564E-9</v>
      </c>
      <c r="Q670">
        <v>13.375040593548389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0.72972972999999997</v>
      </c>
      <c r="G671" s="13">
        <f t="shared" si="122"/>
        <v>0</v>
      </c>
      <c r="H671" s="13">
        <f t="shared" si="123"/>
        <v>0.72972972999999997</v>
      </c>
      <c r="I671" s="16">
        <f t="shared" si="130"/>
        <v>2.1233518857033831</v>
      </c>
      <c r="J671" s="13">
        <f t="shared" si="124"/>
        <v>2.1225310151790433</v>
      </c>
      <c r="K671" s="13">
        <f t="shared" si="125"/>
        <v>8.2087052433976737E-4</v>
      </c>
      <c r="L671" s="13">
        <f t="shared" si="126"/>
        <v>0</v>
      </c>
      <c r="M671" s="13">
        <f t="shared" si="131"/>
        <v>8.2928049743886024E-10</v>
      </c>
      <c r="N671" s="13">
        <f t="shared" si="127"/>
        <v>5.141539084120933E-10</v>
      </c>
      <c r="O671" s="13">
        <f t="shared" si="128"/>
        <v>5.141539084120933E-10</v>
      </c>
      <c r="Q671">
        <v>16.008195990107168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25.991891890000002</v>
      </c>
      <c r="G672" s="13">
        <f t="shared" si="122"/>
        <v>0</v>
      </c>
      <c r="H672" s="13">
        <f t="shared" si="123"/>
        <v>25.991891890000002</v>
      </c>
      <c r="I672" s="16">
        <f t="shared" si="130"/>
        <v>25.992712760524341</v>
      </c>
      <c r="J672" s="13">
        <f t="shared" si="124"/>
        <v>24.54985241636404</v>
      </c>
      <c r="K672" s="13">
        <f t="shared" si="125"/>
        <v>1.4428603441603016</v>
      </c>
      <c r="L672" s="13">
        <f t="shared" si="126"/>
        <v>0</v>
      </c>
      <c r="M672" s="13">
        <f t="shared" si="131"/>
        <v>3.1512658902676693E-10</v>
      </c>
      <c r="N672" s="13">
        <f t="shared" si="127"/>
        <v>1.953784851965955E-10</v>
      </c>
      <c r="O672" s="13">
        <f t="shared" si="128"/>
        <v>1.953784851965955E-10</v>
      </c>
      <c r="Q672">
        <v>15.702499731218399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49.889189190000003</v>
      </c>
      <c r="G673" s="13">
        <f t="shared" si="122"/>
        <v>2.266990195831335</v>
      </c>
      <c r="H673" s="13">
        <f t="shared" si="123"/>
        <v>47.62219899416867</v>
      </c>
      <c r="I673" s="16">
        <f t="shared" si="130"/>
        <v>49.065059338328972</v>
      </c>
      <c r="J673" s="13">
        <f t="shared" si="124"/>
        <v>40.40893808362906</v>
      </c>
      <c r="K673" s="13">
        <f t="shared" si="125"/>
        <v>8.6561212546999116</v>
      </c>
      <c r="L673" s="13">
        <f t="shared" si="126"/>
        <v>0</v>
      </c>
      <c r="M673" s="13">
        <f t="shared" si="131"/>
        <v>1.1974810383017144E-10</v>
      </c>
      <c r="N673" s="13">
        <f t="shared" si="127"/>
        <v>7.4243824374706295E-11</v>
      </c>
      <c r="O673" s="13">
        <f t="shared" si="128"/>
        <v>2.2669901959055787</v>
      </c>
      <c r="Q673">
        <v>15.018954798266609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3.4729729730000001</v>
      </c>
      <c r="G674" s="13">
        <f t="shared" si="122"/>
        <v>0</v>
      </c>
      <c r="H674" s="13">
        <f t="shared" si="123"/>
        <v>3.4729729730000001</v>
      </c>
      <c r="I674" s="16">
        <f t="shared" si="130"/>
        <v>12.129094227699913</v>
      </c>
      <c r="J674" s="13">
        <f t="shared" si="124"/>
        <v>12.055917360813233</v>
      </c>
      <c r="K674" s="13">
        <f t="shared" si="125"/>
        <v>7.3176866886679903E-2</v>
      </c>
      <c r="L674" s="13">
        <f t="shared" si="126"/>
        <v>0</v>
      </c>
      <c r="M674" s="13">
        <f t="shared" si="131"/>
        <v>4.5504279455465142E-11</v>
      </c>
      <c r="N674" s="13">
        <f t="shared" si="127"/>
        <v>2.8212653262388387E-11</v>
      </c>
      <c r="O674" s="13">
        <f t="shared" si="128"/>
        <v>2.8212653262388387E-11</v>
      </c>
      <c r="Q674">
        <v>21.16867543902622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1.045945946</v>
      </c>
      <c r="G675" s="13">
        <f t="shared" si="122"/>
        <v>0</v>
      </c>
      <c r="H675" s="13">
        <f t="shared" si="123"/>
        <v>1.045945946</v>
      </c>
      <c r="I675" s="16">
        <f t="shared" si="130"/>
        <v>1.1191228128866799</v>
      </c>
      <c r="J675" s="13">
        <f t="shared" si="124"/>
        <v>1.11908091750401</v>
      </c>
      <c r="K675" s="13">
        <f t="shared" si="125"/>
        <v>4.1895382669965286E-5</v>
      </c>
      <c r="L675" s="13">
        <f t="shared" si="126"/>
        <v>0</v>
      </c>
      <c r="M675" s="13">
        <f t="shared" si="131"/>
        <v>1.7291626193076754E-11</v>
      </c>
      <c r="N675" s="13">
        <f t="shared" si="127"/>
        <v>1.0720808239707588E-11</v>
      </c>
      <c r="O675" s="13">
        <f t="shared" si="128"/>
        <v>1.0720808239707588E-11</v>
      </c>
      <c r="Q675">
        <v>23.475434985338239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1.7837837839999999</v>
      </c>
      <c r="G676" s="13">
        <f t="shared" si="122"/>
        <v>0</v>
      </c>
      <c r="H676" s="13">
        <f t="shared" si="123"/>
        <v>1.7837837839999999</v>
      </c>
      <c r="I676" s="16">
        <f t="shared" si="130"/>
        <v>1.7838256793826699</v>
      </c>
      <c r="J676" s="13">
        <f t="shared" si="124"/>
        <v>1.7837110972776355</v>
      </c>
      <c r="K676" s="13">
        <f t="shared" si="125"/>
        <v>1.1458210503434429E-4</v>
      </c>
      <c r="L676" s="13">
        <f t="shared" si="126"/>
        <v>0</v>
      </c>
      <c r="M676" s="13">
        <f t="shared" si="131"/>
        <v>6.5708179533691665E-12</v>
      </c>
      <c r="N676" s="13">
        <f t="shared" si="127"/>
        <v>4.0739071310888833E-12</v>
      </c>
      <c r="O676" s="13">
        <f t="shared" si="128"/>
        <v>4.0739071310888833E-12</v>
      </c>
      <c r="Q676">
        <v>26.294006046389409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0.79189189199999999</v>
      </c>
      <c r="G677" s="13">
        <f t="shared" si="122"/>
        <v>0</v>
      </c>
      <c r="H677" s="13">
        <f t="shared" si="123"/>
        <v>0.79189189199999999</v>
      </c>
      <c r="I677" s="16">
        <f t="shared" si="130"/>
        <v>0.79200647410503433</v>
      </c>
      <c r="J677" s="13">
        <f t="shared" si="124"/>
        <v>0.79199679511471077</v>
      </c>
      <c r="K677" s="13">
        <f t="shared" si="125"/>
        <v>9.6789903235583452E-6</v>
      </c>
      <c r="L677" s="13">
        <f t="shared" si="126"/>
        <v>0</v>
      </c>
      <c r="M677" s="13">
        <f t="shared" si="131"/>
        <v>2.4969108222802832E-12</v>
      </c>
      <c r="N677" s="13">
        <f t="shared" si="127"/>
        <v>1.5480847098137757E-12</v>
      </c>
      <c r="O677" s="13">
        <f t="shared" si="128"/>
        <v>1.5480847098137757E-12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4.9945945949999997</v>
      </c>
      <c r="G678" s="13">
        <f t="shared" si="122"/>
        <v>0</v>
      </c>
      <c r="H678" s="13">
        <f t="shared" si="123"/>
        <v>4.9945945949999997</v>
      </c>
      <c r="I678" s="16">
        <f t="shared" si="130"/>
        <v>4.9946042739903236</v>
      </c>
      <c r="J678" s="13">
        <f t="shared" si="124"/>
        <v>4.9910483535968178</v>
      </c>
      <c r="K678" s="13">
        <f t="shared" si="125"/>
        <v>3.5559203935058292E-3</v>
      </c>
      <c r="L678" s="13">
        <f t="shared" si="126"/>
        <v>0</v>
      </c>
      <c r="M678" s="13">
        <f t="shared" si="131"/>
        <v>9.4882611246650755E-13</v>
      </c>
      <c r="N678" s="13">
        <f t="shared" si="127"/>
        <v>5.8827218972923471E-13</v>
      </c>
      <c r="O678" s="13">
        <f t="shared" si="128"/>
        <v>5.8827218972923471E-13</v>
      </c>
      <c r="Q678">
        <v>23.797877746857051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22.756756759999998</v>
      </c>
      <c r="G679" s="13">
        <f t="shared" si="122"/>
        <v>0</v>
      </c>
      <c r="H679" s="13">
        <f t="shared" si="123"/>
        <v>22.756756759999998</v>
      </c>
      <c r="I679" s="16">
        <f t="shared" si="130"/>
        <v>22.760312680393504</v>
      </c>
      <c r="J679" s="13">
        <f t="shared" si="124"/>
        <v>22.280483075695997</v>
      </c>
      <c r="K679" s="13">
        <f t="shared" si="125"/>
        <v>0.4798296046975068</v>
      </c>
      <c r="L679" s="13">
        <f t="shared" si="126"/>
        <v>0</v>
      </c>
      <c r="M679" s="13">
        <f t="shared" si="131"/>
        <v>3.6055392273727284E-13</v>
      </c>
      <c r="N679" s="13">
        <f t="shared" si="127"/>
        <v>2.2354343209710917E-13</v>
      </c>
      <c r="O679" s="13">
        <f t="shared" si="128"/>
        <v>2.2354343209710917E-13</v>
      </c>
      <c r="Q679">
        <v>21.060878246957081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132.18378379999999</v>
      </c>
      <c r="G680" s="13">
        <f t="shared" si="122"/>
        <v>14.146305887232378</v>
      </c>
      <c r="H680" s="13">
        <f t="shared" si="123"/>
        <v>118.03747791276761</v>
      </c>
      <c r="I680" s="16">
        <f t="shared" si="130"/>
        <v>118.51730751746513</v>
      </c>
      <c r="J680" s="13">
        <f t="shared" si="124"/>
        <v>64.78887332570892</v>
      </c>
      <c r="K680" s="13">
        <f t="shared" si="125"/>
        <v>53.728434191756207</v>
      </c>
      <c r="L680" s="13">
        <f t="shared" si="126"/>
        <v>15.985238149984939</v>
      </c>
      <c r="M680" s="13">
        <f t="shared" si="131"/>
        <v>15.985238149985076</v>
      </c>
      <c r="N680" s="13">
        <f t="shared" si="127"/>
        <v>9.9108476529907463</v>
      </c>
      <c r="O680" s="13">
        <f t="shared" si="128"/>
        <v>24.057153540223126</v>
      </c>
      <c r="Q680">
        <v>16.199890198227529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6.4972972970000002</v>
      </c>
      <c r="G681" s="13">
        <f t="shared" si="122"/>
        <v>0</v>
      </c>
      <c r="H681" s="13">
        <f t="shared" si="123"/>
        <v>6.4972972970000002</v>
      </c>
      <c r="I681" s="16">
        <f t="shared" si="130"/>
        <v>44.240493338771273</v>
      </c>
      <c r="J681" s="13">
        <f t="shared" si="124"/>
        <v>35.756104359027987</v>
      </c>
      <c r="K681" s="13">
        <f t="shared" si="125"/>
        <v>8.4843889797432865</v>
      </c>
      <c r="L681" s="13">
        <f t="shared" si="126"/>
        <v>0</v>
      </c>
      <c r="M681" s="13">
        <f t="shared" si="131"/>
        <v>6.0743904969943294</v>
      </c>
      <c r="N681" s="13">
        <f t="shared" si="127"/>
        <v>3.7661221081364844</v>
      </c>
      <c r="O681" s="13">
        <f t="shared" si="128"/>
        <v>3.7661221081364844</v>
      </c>
      <c r="Q681">
        <v>12.702955855321891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13.837837840000001</v>
      </c>
      <c r="G682" s="13">
        <f t="shared" si="122"/>
        <v>0</v>
      </c>
      <c r="H682" s="13">
        <f t="shared" si="123"/>
        <v>13.837837840000001</v>
      </c>
      <c r="I682" s="16">
        <f t="shared" si="130"/>
        <v>22.322226819743285</v>
      </c>
      <c r="J682" s="13">
        <f t="shared" si="124"/>
        <v>20.810764562123232</v>
      </c>
      <c r="K682" s="13">
        <f t="shared" si="125"/>
        <v>1.5114622576200532</v>
      </c>
      <c r="L682" s="13">
        <f t="shared" si="126"/>
        <v>0</v>
      </c>
      <c r="M682" s="13">
        <f t="shared" si="131"/>
        <v>2.308268388857845</v>
      </c>
      <c r="N682" s="13">
        <f t="shared" si="127"/>
        <v>1.4311264010918638</v>
      </c>
      <c r="O682" s="13">
        <f t="shared" si="128"/>
        <v>1.4311264010918638</v>
      </c>
      <c r="Q682">
        <v>11.911515593548391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41.162162160000001</v>
      </c>
      <c r="G683" s="13">
        <f t="shared" si="122"/>
        <v>1.0072341981492887</v>
      </c>
      <c r="H683" s="13">
        <f t="shared" si="123"/>
        <v>40.15492796185071</v>
      </c>
      <c r="I683" s="16">
        <f t="shared" si="130"/>
        <v>41.666390219470763</v>
      </c>
      <c r="J683" s="13">
        <f t="shared" si="124"/>
        <v>34.270833275571853</v>
      </c>
      <c r="K683" s="13">
        <f t="shared" si="125"/>
        <v>7.3955569438989102</v>
      </c>
      <c r="L683" s="13">
        <f t="shared" si="126"/>
        <v>0</v>
      </c>
      <c r="M683" s="13">
        <f t="shared" si="131"/>
        <v>0.87714198776598118</v>
      </c>
      <c r="N683" s="13">
        <f t="shared" si="127"/>
        <v>0.54382803241490829</v>
      </c>
      <c r="O683" s="13">
        <f t="shared" si="128"/>
        <v>1.551062230564197</v>
      </c>
      <c r="Q683">
        <v>12.59081257541361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24.494594589999998</v>
      </c>
      <c r="G684" s="13">
        <f t="shared" si="122"/>
        <v>0</v>
      </c>
      <c r="H684" s="13">
        <f t="shared" si="123"/>
        <v>24.494594589999998</v>
      </c>
      <c r="I684" s="16">
        <f t="shared" si="130"/>
        <v>31.890151533898909</v>
      </c>
      <c r="J684" s="13">
        <f t="shared" si="124"/>
        <v>28.604044977451629</v>
      </c>
      <c r="K684" s="13">
        <f t="shared" si="125"/>
        <v>3.2861065564472796</v>
      </c>
      <c r="L684" s="13">
        <f t="shared" si="126"/>
        <v>0</v>
      </c>
      <c r="M684" s="13">
        <f t="shared" si="131"/>
        <v>0.33331395535107289</v>
      </c>
      <c r="N684" s="13">
        <f t="shared" si="127"/>
        <v>0.20665465231766519</v>
      </c>
      <c r="O684" s="13">
        <f t="shared" si="128"/>
        <v>0.20665465231766519</v>
      </c>
      <c r="Q684">
        <v>13.627869496481811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33.256756760000002</v>
      </c>
      <c r="G685" s="13">
        <f t="shared" si="122"/>
        <v>0</v>
      </c>
      <c r="H685" s="13">
        <f t="shared" si="123"/>
        <v>33.256756760000002</v>
      </c>
      <c r="I685" s="16">
        <f t="shared" si="130"/>
        <v>36.542863316447281</v>
      </c>
      <c r="J685" s="13">
        <f t="shared" si="124"/>
        <v>32.324286913154879</v>
      </c>
      <c r="K685" s="13">
        <f t="shared" si="125"/>
        <v>4.2185764032924027</v>
      </c>
      <c r="L685" s="13">
        <f t="shared" si="126"/>
        <v>0</v>
      </c>
      <c r="M685" s="13">
        <f t="shared" si="131"/>
        <v>0.12665930303340769</v>
      </c>
      <c r="N685" s="13">
        <f t="shared" si="127"/>
        <v>7.8528767880712766E-2</v>
      </c>
      <c r="O685" s="13">
        <f t="shared" si="128"/>
        <v>7.8528767880712766E-2</v>
      </c>
      <c r="Q685">
        <v>14.62171212826637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7.3648648650000004</v>
      </c>
      <c r="G686" s="13">
        <f t="shared" si="122"/>
        <v>0</v>
      </c>
      <c r="H686" s="13">
        <f t="shared" si="123"/>
        <v>7.3648648650000004</v>
      </c>
      <c r="I686" s="16">
        <f t="shared" si="130"/>
        <v>11.583441268292404</v>
      </c>
      <c r="J686" s="13">
        <f t="shared" si="124"/>
        <v>11.50108670655154</v>
      </c>
      <c r="K686" s="13">
        <f t="shared" si="125"/>
        <v>8.2354561740864085E-2</v>
      </c>
      <c r="L686" s="13">
        <f t="shared" si="126"/>
        <v>0</v>
      </c>
      <c r="M686" s="13">
        <f t="shared" si="131"/>
        <v>4.8130535152694928E-2</v>
      </c>
      <c r="N686" s="13">
        <f t="shared" si="127"/>
        <v>2.9840931794670855E-2</v>
      </c>
      <c r="O686" s="13">
        <f t="shared" si="128"/>
        <v>2.9840931794670855E-2</v>
      </c>
      <c r="Q686">
        <v>19.347835862540609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16.408108110000001</v>
      </c>
      <c r="G687" s="13">
        <f t="shared" si="122"/>
        <v>0</v>
      </c>
      <c r="H687" s="13">
        <f t="shared" si="123"/>
        <v>16.408108110000001</v>
      </c>
      <c r="I687" s="16">
        <f t="shared" si="130"/>
        <v>16.490462671740865</v>
      </c>
      <c r="J687" s="13">
        <f t="shared" si="124"/>
        <v>16.31447369776216</v>
      </c>
      <c r="K687" s="13">
        <f t="shared" si="125"/>
        <v>0.17598897397870417</v>
      </c>
      <c r="L687" s="13">
        <f t="shared" si="126"/>
        <v>0</v>
      </c>
      <c r="M687" s="13">
        <f t="shared" si="131"/>
        <v>1.8289603358024074E-2</v>
      </c>
      <c r="N687" s="13">
        <f t="shared" si="127"/>
        <v>1.1339554081974925E-2</v>
      </c>
      <c r="O687" s="13">
        <f t="shared" si="128"/>
        <v>1.1339554081974925E-2</v>
      </c>
      <c r="Q687">
        <v>21.429939340371199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0.243243243</v>
      </c>
      <c r="G688" s="13">
        <f t="shared" si="122"/>
        <v>0</v>
      </c>
      <c r="H688" s="13">
        <f t="shared" si="123"/>
        <v>0.243243243</v>
      </c>
      <c r="I688" s="16">
        <f t="shared" si="130"/>
        <v>0.41923221697870416</v>
      </c>
      <c r="J688" s="13">
        <f t="shared" si="124"/>
        <v>0.41923023942692855</v>
      </c>
      <c r="K688" s="13">
        <f t="shared" si="125"/>
        <v>1.9775517756115413E-6</v>
      </c>
      <c r="L688" s="13">
        <f t="shared" si="126"/>
        <v>0</v>
      </c>
      <c r="M688" s="13">
        <f t="shared" si="131"/>
        <v>6.9500492760491486E-3</v>
      </c>
      <c r="N688" s="13">
        <f t="shared" si="127"/>
        <v>4.3090305511504718E-3</v>
      </c>
      <c r="O688" s="13">
        <f t="shared" si="128"/>
        <v>4.3090305511504718E-3</v>
      </c>
      <c r="Q688">
        <v>24.244336000000011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14.8972973</v>
      </c>
      <c r="G689" s="13">
        <f t="shared" si="122"/>
        <v>0</v>
      </c>
      <c r="H689" s="13">
        <f t="shared" si="123"/>
        <v>14.8972973</v>
      </c>
      <c r="I689" s="16">
        <f t="shared" si="130"/>
        <v>14.897299277551776</v>
      </c>
      <c r="J689" s="13">
        <f t="shared" si="124"/>
        <v>14.798455333634687</v>
      </c>
      <c r="K689" s="13">
        <f t="shared" si="125"/>
        <v>9.884394391708895E-2</v>
      </c>
      <c r="L689" s="13">
        <f t="shared" si="126"/>
        <v>0</v>
      </c>
      <c r="M689" s="13">
        <f t="shared" si="131"/>
        <v>2.6410187248986769E-3</v>
      </c>
      <c r="N689" s="13">
        <f t="shared" si="127"/>
        <v>1.6374316094371797E-3</v>
      </c>
      <c r="O689" s="13">
        <f t="shared" si="128"/>
        <v>1.6374316094371797E-3</v>
      </c>
      <c r="Q689">
        <v>23.403131409751101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33.035135140000001</v>
      </c>
      <c r="G690" s="13">
        <f t="shared" si="122"/>
        <v>0</v>
      </c>
      <c r="H690" s="13">
        <f t="shared" si="123"/>
        <v>33.035135140000001</v>
      </c>
      <c r="I690" s="16">
        <f t="shared" si="130"/>
        <v>33.13397908391709</v>
      </c>
      <c r="J690" s="13">
        <f t="shared" si="124"/>
        <v>31.899682020513552</v>
      </c>
      <c r="K690" s="13">
        <f t="shared" si="125"/>
        <v>1.2342970634035382</v>
      </c>
      <c r="L690" s="13">
        <f t="shared" si="126"/>
        <v>0</v>
      </c>
      <c r="M690" s="13">
        <f t="shared" si="131"/>
        <v>1.0035871154614971E-3</v>
      </c>
      <c r="N690" s="13">
        <f t="shared" si="127"/>
        <v>6.2222401158612821E-4</v>
      </c>
      <c r="O690" s="13">
        <f t="shared" si="128"/>
        <v>6.2222401158612821E-4</v>
      </c>
      <c r="Q690">
        <v>22.169458916882348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36.962162159999998</v>
      </c>
      <c r="G691" s="13">
        <f t="shared" si="122"/>
        <v>0.40095955592847782</v>
      </c>
      <c r="H691" s="13">
        <f t="shared" si="123"/>
        <v>36.561202604071518</v>
      </c>
      <c r="I691" s="16">
        <f t="shared" si="130"/>
        <v>37.795499667475056</v>
      </c>
      <c r="J691" s="13">
        <f t="shared" si="124"/>
        <v>34.856099730473602</v>
      </c>
      <c r="K691" s="13">
        <f t="shared" si="125"/>
        <v>2.9393999370014541</v>
      </c>
      <c r="L691" s="13">
        <f t="shared" si="126"/>
        <v>0</v>
      </c>
      <c r="M691" s="13">
        <f t="shared" si="131"/>
        <v>3.8136310387536893E-4</v>
      </c>
      <c r="N691" s="13">
        <f t="shared" si="127"/>
        <v>2.3644512440272874E-4</v>
      </c>
      <c r="O691" s="13">
        <f t="shared" si="128"/>
        <v>0.40119600105288056</v>
      </c>
      <c r="Q691">
        <v>18.368490709013361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18.048648650000001</v>
      </c>
      <c r="G692" s="13">
        <f t="shared" si="122"/>
        <v>0</v>
      </c>
      <c r="H692" s="13">
        <f t="shared" si="123"/>
        <v>18.048648650000001</v>
      </c>
      <c r="I692" s="16">
        <f t="shared" si="130"/>
        <v>20.988048587001455</v>
      </c>
      <c r="J692" s="13">
        <f t="shared" si="124"/>
        <v>20.236498710515058</v>
      </c>
      <c r="K692" s="13">
        <f t="shared" si="125"/>
        <v>0.75154987648639704</v>
      </c>
      <c r="L692" s="13">
        <f t="shared" si="126"/>
        <v>0</v>
      </c>
      <c r="M692" s="13">
        <f t="shared" si="131"/>
        <v>1.449179794726402E-4</v>
      </c>
      <c r="N692" s="13">
        <f t="shared" si="127"/>
        <v>8.9849147273036919E-5</v>
      </c>
      <c r="O692" s="13">
        <f t="shared" si="128"/>
        <v>8.9849147273036919E-5</v>
      </c>
      <c r="Q692">
        <v>16.00148936114649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55.175675679999998</v>
      </c>
      <c r="G693" s="13">
        <f t="shared" si="122"/>
        <v>3.0301003637670245</v>
      </c>
      <c r="H693" s="13">
        <f t="shared" si="123"/>
        <v>52.145575316232971</v>
      </c>
      <c r="I693" s="16">
        <f t="shared" si="130"/>
        <v>52.897125192719372</v>
      </c>
      <c r="J693" s="13">
        <f t="shared" si="124"/>
        <v>41.194531155366221</v>
      </c>
      <c r="K693" s="13">
        <f t="shared" si="125"/>
        <v>11.702594037353151</v>
      </c>
      <c r="L693" s="13">
        <f t="shared" si="126"/>
        <v>0</v>
      </c>
      <c r="M693" s="13">
        <f t="shared" si="131"/>
        <v>5.5068832199603278E-5</v>
      </c>
      <c r="N693" s="13">
        <f t="shared" si="127"/>
        <v>3.4142675963754032E-5</v>
      </c>
      <c r="O693" s="13">
        <f t="shared" si="128"/>
        <v>3.0301345064429883</v>
      </c>
      <c r="Q693">
        <v>13.84387273023628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36.381081080000001</v>
      </c>
      <c r="G694" s="13">
        <f t="shared" si="122"/>
        <v>0.31707985976698244</v>
      </c>
      <c r="H694" s="13">
        <f t="shared" si="123"/>
        <v>36.064001220233017</v>
      </c>
      <c r="I694" s="16">
        <f t="shared" si="130"/>
        <v>47.766595257586168</v>
      </c>
      <c r="J694" s="13">
        <f t="shared" si="124"/>
        <v>37.702363070040711</v>
      </c>
      <c r="K694" s="13">
        <f t="shared" si="125"/>
        <v>10.064232187545457</v>
      </c>
      <c r="L694" s="13">
        <f t="shared" si="126"/>
        <v>0</v>
      </c>
      <c r="M694" s="13">
        <f t="shared" si="131"/>
        <v>2.0926156235849246E-5</v>
      </c>
      <c r="N694" s="13">
        <f t="shared" si="127"/>
        <v>1.2974216866226532E-5</v>
      </c>
      <c r="O694" s="13">
        <f t="shared" si="128"/>
        <v>0.31709283398384869</v>
      </c>
      <c r="Q694">
        <v>12.867075593548391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77.748648650000007</v>
      </c>
      <c r="G695" s="13">
        <f t="shared" si="122"/>
        <v>6.2885339616829254</v>
      </c>
      <c r="H695" s="13">
        <f t="shared" si="123"/>
        <v>71.460114688317077</v>
      </c>
      <c r="I695" s="16">
        <f t="shared" si="130"/>
        <v>81.524346875862534</v>
      </c>
      <c r="J695" s="13">
        <f t="shared" si="124"/>
        <v>52.33714047265142</v>
      </c>
      <c r="K695" s="13">
        <f t="shared" si="125"/>
        <v>29.187206403211114</v>
      </c>
      <c r="L695" s="13">
        <f t="shared" si="126"/>
        <v>0</v>
      </c>
      <c r="M695" s="13">
        <f t="shared" si="131"/>
        <v>7.9519393696227141E-6</v>
      </c>
      <c r="N695" s="13">
        <f t="shared" si="127"/>
        <v>4.9302024091660824E-6</v>
      </c>
      <c r="O695" s="13">
        <f t="shared" si="128"/>
        <v>6.2885388918853344</v>
      </c>
      <c r="Q695">
        <v>14.40370180209068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19.305405409999999</v>
      </c>
      <c r="G696" s="13">
        <f t="shared" si="122"/>
        <v>0</v>
      </c>
      <c r="H696" s="13">
        <f t="shared" si="123"/>
        <v>19.305405409999999</v>
      </c>
      <c r="I696" s="16">
        <f t="shared" si="130"/>
        <v>48.492611813211113</v>
      </c>
      <c r="J696" s="13">
        <f t="shared" si="124"/>
        <v>40.096707279290378</v>
      </c>
      <c r="K696" s="13">
        <f t="shared" si="125"/>
        <v>8.395904533920735</v>
      </c>
      <c r="L696" s="13">
        <f t="shared" si="126"/>
        <v>0</v>
      </c>
      <c r="M696" s="13">
        <f t="shared" si="131"/>
        <v>3.0217369604566317E-6</v>
      </c>
      <c r="N696" s="13">
        <f t="shared" si="127"/>
        <v>1.8734769154831115E-6</v>
      </c>
      <c r="O696" s="13">
        <f t="shared" si="128"/>
        <v>1.8734769154831115E-6</v>
      </c>
      <c r="Q696">
        <v>15.029540999021931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80.037837839999995</v>
      </c>
      <c r="G697" s="13">
        <f t="shared" si="122"/>
        <v>6.6189809514788758</v>
      </c>
      <c r="H697" s="13">
        <f t="shared" si="123"/>
        <v>73.41885688852112</v>
      </c>
      <c r="I697" s="16">
        <f t="shared" si="130"/>
        <v>81.814761422441848</v>
      </c>
      <c r="J697" s="13">
        <f t="shared" si="124"/>
        <v>54.034283270908851</v>
      </c>
      <c r="K697" s="13">
        <f t="shared" si="125"/>
        <v>27.780478151532996</v>
      </c>
      <c r="L697" s="13">
        <f t="shared" si="126"/>
        <v>0</v>
      </c>
      <c r="M697" s="13">
        <f t="shared" si="131"/>
        <v>1.1482600449735202E-6</v>
      </c>
      <c r="N697" s="13">
        <f t="shared" si="127"/>
        <v>7.1192122788358246E-7</v>
      </c>
      <c r="O697" s="13">
        <f t="shared" si="128"/>
        <v>6.6189816634001035</v>
      </c>
      <c r="Q697">
        <v>15.16315206898796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17.416216219999999</v>
      </c>
      <c r="G698" s="13">
        <f t="shared" si="122"/>
        <v>0</v>
      </c>
      <c r="H698" s="13">
        <f t="shared" si="123"/>
        <v>17.416216219999999</v>
      </c>
      <c r="I698" s="16">
        <f t="shared" si="130"/>
        <v>45.196694371532999</v>
      </c>
      <c r="J698" s="13">
        <f t="shared" si="124"/>
        <v>41.638556081999106</v>
      </c>
      <c r="K698" s="13">
        <f t="shared" si="125"/>
        <v>3.5581382895338933</v>
      </c>
      <c r="L698" s="13">
        <f t="shared" si="126"/>
        <v>0</v>
      </c>
      <c r="M698" s="13">
        <f t="shared" si="131"/>
        <v>4.3633881708993769E-7</v>
      </c>
      <c r="N698" s="13">
        <f t="shared" si="127"/>
        <v>2.7053006659576137E-7</v>
      </c>
      <c r="O698" s="13">
        <f t="shared" si="128"/>
        <v>2.7053006659576137E-7</v>
      </c>
      <c r="Q698">
        <v>20.796913253747679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1.0648648650000001</v>
      </c>
      <c r="G699" s="13">
        <f t="shared" si="122"/>
        <v>0</v>
      </c>
      <c r="H699" s="13">
        <f t="shared" si="123"/>
        <v>1.0648648650000001</v>
      </c>
      <c r="I699" s="16">
        <f t="shared" si="130"/>
        <v>4.6230031545338939</v>
      </c>
      <c r="J699" s="13">
        <f t="shared" si="124"/>
        <v>4.61954465588249</v>
      </c>
      <c r="K699" s="13">
        <f t="shared" si="125"/>
        <v>3.4584986514039073E-3</v>
      </c>
      <c r="L699" s="13">
        <f t="shared" si="126"/>
        <v>0</v>
      </c>
      <c r="M699" s="13">
        <f t="shared" si="131"/>
        <v>1.6580875049417633E-7</v>
      </c>
      <c r="N699" s="13">
        <f t="shared" si="127"/>
        <v>1.0280142530638932E-7</v>
      </c>
      <c r="O699" s="13">
        <f t="shared" si="128"/>
        <v>1.0280142530638932E-7</v>
      </c>
      <c r="Q699">
        <v>22.345803928015862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3.2621621620000001</v>
      </c>
      <c r="G700" s="13">
        <f t="shared" si="122"/>
        <v>0</v>
      </c>
      <c r="H700" s="13">
        <f t="shared" si="123"/>
        <v>3.2621621620000001</v>
      </c>
      <c r="I700" s="16">
        <f t="shared" si="130"/>
        <v>3.265620660651404</v>
      </c>
      <c r="J700" s="13">
        <f t="shared" si="124"/>
        <v>3.2645152504052568</v>
      </c>
      <c r="K700" s="13">
        <f t="shared" si="125"/>
        <v>1.1054102461471871E-3</v>
      </c>
      <c r="L700" s="13">
        <f t="shared" si="126"/>
        <v>0</v>
      </c>
      <c r="M700" s="13">
        <f t="shared" si="131"/>
        <v>6.300732518778701E-8</v>
      </c>
      <c r="N700" s="13">
        <f t="shared" si="127"/>
        <v>3.9064541616427945E-8</v>
      </c>
      <c r="O700" s="13">
        <f t="shared" si="128"/>
        <v>3.9064541616427945E-8</v>
      </c>
      <c r="Q700">
        <v>23.044692000000008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2.3783783779999998</v>
      </c>
      <c r="G701" s="13">
        <f t="shared" si="122"/>
        <v>0</v>
      </c>
      <c r="H701" s="13">
        <f t="shared" si="123"/>
        <v>2.3783783779999998</v>
      </c>
      <c r="I701" s="16">
        <f t="shared" si="130"/>
        <v>2.379483788246147</v>
      </c>
      <c r="J701" s="13">
        <f t="shared" si="124"/>
        <v>2.3790855751803535</v>
      </c>
      <c r="K701" s="13">
        <f t="shared" si="125"/>
        <v>3.9821306579357341E-4</v>
      </c>
      <c r="L701" s="13">
        <f t="shared" si="126"/>
        <v>0</v>
      </c>
      <c r="M701" s="13">
        <f t="shared" si="131"/>
        <v>2.3942783571359065E-8</v>
      </c>
      <c r="N701" s="13">
        <f t="shared" si="127"/>
        <v>1.484452581424262E-8</v>
      </c>
      <c r="O701" s="13">
        <f t="shared" si="128"/>
        <v>1.484452581424262E-8</v>
      </c>
      <c r="Q701">
        <v>23.553862690711121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8.3405405409999993</v>
      </c>
      <c r="G702" s="13">
        <f t="shared" si="122"/>
        <v>0</v>
      </c>
      <c r="H702" s="13">
        <f t="shared" si="123"/>
        <v>8.3405405409999993</v>
      </c>
      <c r="I702" s="16">
        <f t="shared" si="130"/>
        <v>8.3409387540657924</v>
      </c>
      <c r="J702" s="13">
        <f t="shared" si="124"/>
        <v>8.3218897923941206</v>
      </c>
      <c r="K702" s="13">
        <f t="shared" si="125"/>
        <v>1.9048961671671805E-2</v>
      </c>
      <c r="L702" s="13">
        <f t="shared" si="126"/>
        <v>0</v>
      </c>
      <c r="M702" s="13">
        <f t="shared" si="131"/>
        <v>9.098257757116445E-9</v>
      </c>
      <c r="N702" s="13">
        <f t="shared" si="127"/>
        <v>5.6409198094121961E-9</v>
      </c>
      <c r="O702" s="13">
        <f t="shared" si="128"/>
        <v>5.6409198094121961E-9</v>
      </c>
      <c r="Q702">
        <v>22.78506788318164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12.07567568</v>
      </c>
      <c r="G703" s="13">
        <f t="shared" si="122"/>
        <v>0</v>
      </c>
      <c r="H703" s="13">
        <f t="shared" si="123"/>
        <v>12.07567568</v>
      </c>
      <c r="I703" s="16">
        <f t="shared" si="130"/>
        <v>12.094724641671672</v>
      </c>
      <c r="J703" s="13">
        <f t="shared" si="124"/>
        <v>12.016494092808205</v>
      </c>
      <c r="K703" s="13">
        <f t="shared" si="125"/>
        <v>7.8230548863466254E-2</v>
      </c>
      <c r="L703" s="13">
        <f t="shared" si="126"/>
        <v>0</v>
      </c>
      <c r="M703" s="13">
        <f t="shared" si="131"/>
        <v>3.4573379477042489E-9</v>
      </c>
      <c r="N703" s="13">
        <f t="shared" si="127"/>
        <v>2.1435495275766345E-9</v>
      </c>
      <c r="O703" s="13">
        <f t="shared" si="128"/>
        <v>2.1435495275766345E-9</v>
      </c>
      <c r="Q703">
        <v>20.63211427660913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31.95405405</v>
      </c>
      <c r="G704" s="13">
        <f t="shared" si="122"/>
        <v>0</v>
      </c>
      <c r="H704" s="13">
        <f t="shared" si="123"/>
        <v>31.95405405</v>
      </c>
      <c r="I704" s="16">
        <f t="shared" si="130"/>
        <v>32.03228459886347</v>
      </c>
      <c r="J704" s="13">
        <f t="shared" si="124"/>
        <v>29.245991423242973</v>
      </c>
      <c r="K704" s="13">
        <f t="shared" si="125"/>
        <v>2.7862931756204965</v>
      </c>
      <c r="L704" s="13">
        <f t="shared" si="126"/>
        <v>0</v>
      </c>
      <c r="M704" s="13">
        <f t="shared" si="131"/>
        <v>1.3137884201276144E-9</v>
      </c>
      <c r="N704" s="13">
        <f t="shared" si="127"/>
        <v>8.1454882047912096E-10</v>
      </c>
      <c r="O704" s="13">
        <f t="shared" si="128"/>
        <v>8.1454882047912096E-10</v>
      </c>
      <c r="Q704">
        <v>15.109785009605639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57.71621622</v>
      </c>
      <c r="G705" s="13">
        <f t="shared" si="122"/>
        <v>3.3968301987517786</v>
      </c>
      <c r="H705" s="13">
        <f t="shared" si="123"/>
        <v>54.319386021248221</v>
      </c>
      <c r="I705" s="16">
        <f t="shared" si="130"/>
        <v>57.105679196868721</v>
      </c>
      <c r="J705" s="13">
        <f t="shared" si="124"/>
        <v>42.590712963988295</v>
      </c>
      <c r="K705" s="13">
        <f t="shared" si="125"/>
        <v>14.514966232880425</v>
      </c>
      <c r="L705" s="13">
        <f t="shared" si="126"/>
        <v>0</v>
      </c>
      <c r="M705" s="13">
        <f t="shared" si="131"/>
        <v>4.9923959964849343E-10</v>
      </c>
      <c r="N705" s="13">
        <f t="shared" si="127"/>
        <v>3.0952855178206594E-10</v>
      </c>
      <c r="O705" s="13">
        <f t="shared" si="128"/>
        <v>3.396830199061307</v>
      </c>
      <c r="Q705">
        <v>13.45595571993581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23.135135139999999</v>
      </c>
      <c r="G706" s="13">
        <f t="shared" si="122"/>
        <v>0</v>
      </c>
      <c r="H706" s="13">
        <f t="shared" si="123"/>
        <v>23.135135139999999</v>
      </c>
      <c r="I706" s="16">
        <f t="shared" si="130"/>
        <v>37.650101372880428</v>
      </c>
      <c r="J706" s="13">
        <f t="shared" si="124"/>
        <v>32.469056334355628</v>
      </c>
      <c r="K706" s="13">
        <f t="shared" si="125"/>
        <v>5.1810450385248004</v>
      </c>
      <c r="L706" s="13">
        <f t="shared" si="126"/>
        <v>0</v>
      </c>
      <c r="M706" s="13">
        <f t="shared" si="131"/>
        <v>1.8971104786642749E-10</v>
      </c>
      <c r="N706" s="13">
        <f t="shared" si="127"/>
        <v>1.1762084967718505E-10</v>
      </c>
      <c r="O706" s="13">
        <f t="shared" si="128"/>
        <v>1.1762084967718505E-10</v>
      </c>
      <c r="Q706">
        <v>13.501545593548389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114.1378378</v>
      </c>
      <c r="G707" s="13">
        <f t="shared" si="122"/>
        <v>11.54135363611665</v>
      </c>
      <c r="H707" s="13">
        <f t="shared" si="123"/>
        <v>102.59648416388335</v>
      </c>
      <c r="I707" s="16">
        <f t="shared" si="130"/>
        <v>107.77752920240815</v>
      </c>
      <c r="J707" s="13">
        <f t="shared" si="124"/>
        <v>55.990735354154943</v>
      </c>
      <c r="K707" s="13">
        <f t="shared" si="125"/>
        <v>51.786793848253204</v>
      </c>
      <c r="L707" s="13">
        <f t="shared" si="126"/>
        <v>14.122351815849758</v>
      </c>
      <c r="M707" s="13">
        <f t="shared" si="131"/>
        <v>14.122351815921848</v>
      </c>
      <c r="N707" s="13">
        <f t="shared" si="127"/>
        <v>8.755858125871546</v>
      </c>
      <c r="O707" s="13">
        <f t="shared" si="128"/>
        <v>20.297211761988194</v>
      </c>
      <c r="Q707">
        <v>13.812674969999209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59.691891890000001</v>
      </c>
      <c r="G708" s="13">
        <f t="shared" si="122"/>
        <v>3.682021165412162</v>
      </c>
      <c r="H708" s="13">
        <f t="shared" si="123"/>
        <v>56.009870724587842</v>
      </c>
      <c r="I708" s="16">
        <f t="shared" si="130"/>
        <v>93.674312756991299</v>
      </c>
      <c r="J708" s="13">
        <f t="shared" si="124"/>
        <v>53.546003768505102</v>
      </c>
      <c r="K708" s="13">
        <f t="shared" si="125"/>
        <v>40.128308988486197</v>
      </c>
      <c r="L708" s="13">
        <f t="shared" si="126"/>
        <v>2.9367415690011334</v>
      </c>
      <c r="M708" s="13">
        <f t="shared" si="131"/>
        <v>8.3032352590514353</v>
      </c>
      <c r="N708" s="13">
        <f t="shared" si="127"/>
        <v>5.1480058606118897</v>
      </c>
      <c r="O708" s="13">
        <f t="shared" si="128"/>
        <v>8.8300270260240517</v>
      </c>
      <c r="Q708">
        <v>13.753202222815499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10.88108108</v>
      </c>
      <c r="G709" s="13">
        <f t="shared" si="122"/>
        <v>0</v>
      </c>
      <c r="H709" s="13">
        <f t="shared" si="123"/>
        <v>10.88108108</v>
      </c>
      <c r="I709" s="16">
        <f t="shared" si="130"/>
        <v>48.072648499485062</v>
      </c>
      <c r="J709" s="13">
        <f t="shared" si="124"/>
        <v>41.341946404246606</v>
      </c>
      <c r="K709" s="13">
        <f t="shared" si="125"/>
        <v>6.7307020952384562</v>
      </c>
      <c r="L709" s="13">
        <f t="shared" si="126"/>
        <v>0</v>
      </c>
      <c r="M709" s="13">
        <f t="shared" si="131"/>
        <v>3.1552293984395456</v>
      </c>
      <c r="N709" s="13">
        <f t="shared" si="127"/>
        <v>1.9562422270325184</v>
      </c>
      <c r="O709" s="13">
        <f t="shared" si="128"/>
        <v>1.9562422270325184</v>
      </c>
      <c r="Q709">
        <v>16.85409073589183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11.127027030000001</v>
      </c>
      <c r="G710" s="13">
        <f t="shared" ref="G710:G773" si="133">IF((F710-$J$2)&gt;0,$I$2*(F710-$J$2),0)</f>
        <v>0</v>
      </c>
      <c r="H710" s="13">
        <f t="shared" ref="H710:H773" si="134">F710-G710</f>
        <v>11.127027030000001</v>
      </c>
      <c r="I710" s="16">
        <f t="shared" si="130"/>
        <v>17.857729125238457</v>
      </c>
      <c r="J710" s="13">
        <f t="shared" ref="J710:J773" si="135">I710/SQRT(1+(I710/($K$2*(300+(25*Q710)+0.05*(Q710)^3)))^2)</f>
        <v>17.547772105472031</v>
      </c>
      <c r="K710" s="13">
        <f t="shared" ref="K710:K773" si="136">I710-J710</f>
        <v>0.30995701976642565</v>
      </c>
      <c r="L710" s="13">
        <f t="shared" ref="L710:L773" si="137">IF(K710&gt;$N$2,(K710-$N$2)/$L$2,0)</f>
        <v>0</v>
      </c>
      <c r="M710" s="13">
        <f t="shared" si="131"/>
        <v>1.1989871714070273</v>
      </c>
      <c r="N710" s="13">
        <f t="shared" ref="N710:N773" si="138">$M$2*M710</f>
        <v>0.74337204627235687</v>
      </c>
      <c r="O710" s="13">
        <f t="shared" ref="O710:O773" si="139">N710+G710</f>
        <v>0.74337204627235687</v>
      </c>
      <c r="Q710">
        <v>19.048361771363201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5.1432432429999997</v>
      </c>
      <c r="G711" s="13">
        <f t="shared" si="133"/>
        <v>0</v>
      </c>
      <c r="H711" s="13">
        <f t="shared" si="134"/>
        <v>5.1432432429999997</v>
      </c>
      <c r="I711" s="16">
        <f t="shared" ref="I711:I774" si="141">H711+K710-L710</f>
        <v>5.4532002627664253</v>
      </c>
      <c r="J711" s="13">
        <f t="shared" si="135"/>
        <v>5.4486839235018101</v>
      </c>
      <c r="K711" s="13">
        <f t="shared" si="136"/>
        <v>4.5163392646152545E-3</v>
      </c>
      <c r="L711" s="13">
        <f t="shared" si="137"/>
        <v>0</v>
      </c>
      <c r="M711" s="13">
        <f t="shared" ref="M711:M774" si="142">L711+M710-N710</f>
        <v>0.4556151251346704</v>
      </c>
      <c r="N711" s="13">
        <f t="shared" si="138"/>
        <v>0.28248137758349562</v>
      </c>
      <c r="O711" s="13">
        <f t="shared" si="139"/>
        <v>0.28248137758349562</v>
      </c>
      <c r="Q711">
        <v>23.971111025711021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1.205405405</v>
      </c>
      <c r="G712" s="13">
        <f t="shared" si="133"/>
        <v>0</v>
      </c>
      <c r="H712" s="13">
        <f t="shared" si="134"/>
        <v>1.205405405</v>
      </c>
      <c r="I712" s="16">
        <f t="shared" si="141"/>
        <v>1.2099217442646153</v>
      </c>
      <c r="J712" s="13">
        <f t="shared" si="135"/>
        <v>1.2098736229309368</v>
      </c>
      <c r="K712" s="13">
        <f t="shared" si="136"/>
        <v>4.8121333678485811E-5</v>
      </c>
      <c r="L712" s="13">
        <f t="shared" si="137"/>
        <v>0</v>
      </c>
      <c r="M712" s="13">
        <f t="shared" si="142"/>
        <v>0.17313374755117478</v>
      </c>
      <c r="N712" s="13">
        <f t="shared" si="138"/>
        <v>0.10734292348172836</v>
      </c>
      <c r="O712" s="13">
        <f t="shared" si="139"/>
        <v>0.10734292348172836</v>
      </c>
      <c r="Q712">
        <v>24.15667605137693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0.28918918900000001</v>
      </c>
      <c r="G713" s="13">
        <f t="shared" si="133"/>
        <v>0</v>
      </c>
      <c r="H713" s="13">
        <f t="shared" si="134"/>
        <v>0.28918918900000001</v>
      </c>
      <c r="I713" s="16">
        <f t="shared" si="141"/>
        <v>0.2892373103336785</v>
      </c>
      <c r="J713" s="13">
        <f t="shared" si="135"/>
        <v>0.28923678615901954</v>
      </c>
      <c r="K713" s="13">
        <f t="shared" si="136"/>
        <v>5.2417465895571169E-7</v>
      </c>
      <c r="L713" s="13">
        <f t="shared" si="137"/>
        <v>0</v>
      </c>
      <c r="M713" s="13">
        <f t="shared" si="142"/>
        <v>6.5790824069446419E-2</v>
      </c>
      <c r="N713" s="13">
        <f t="shared" si="138"/>
        <v>4.079031092305678E-2</v>
      </c>
      <c r="O713" s="13">
        <f t="shared" si="139"/>
        <v>4.079031092305678E-2</v>
      </c>
      <c r="Q713">
        <v>25.783926000000012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0.27567567599999998</v>
      </c>
      <c r="G714" s="13">
        <f t="shared" si="133"/>
        <v>0</v>
      </c>
      <c r="H714" s="13">
        <f t="shared" si="134"/>
        <v>0.27567567599999998</v>
      </c>
      <c r="I714" s="16">
        <f t="shared" si="141"/>
        <v>0.27567620017465894</v>
      </c>
      <c r="J714" s="13">
        <f t="shared" si="135"/>
        <v>0.27567564654235233</v>
      </c>
      <c r="K714" s="13">
        <f t="shared" si="136"/>
        <v>5.5363230661020779E-7</v>
      </c>
      <c r="L714" s="13">
        <f t="shared" si="137"/>
        <v>0</v>
      </c>
      <c r="M714" s="13">
        <f t="shared" si="142"/>
        <v>2.5000513146389639E-2</v>
      </c>
      <c r="N714" s="13">
        <f t="shared" si="138"/>
        <v>1.5500318150761576E-2</v>
      </c>
      <c r="O714" s="13">
        <f t="shared" si="139"/>
        <v>1.5500318150761576E-2</v>
      </c>
      <c r="Q714">
        <v>24.355391721333081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53.432432429999999</v>
      </c>
      <c r="G715" s="13">
        <f t="shared" si="133"/>
        <v>2.7784612738390262</v>
      </c>
      <c r="H715" s="13">
        <f t="shared" si="134"/>
        <v>50.653971156160971</v>
      </c>
      <c r="I715" s="16">
        <f t="shared" si="141"/>
        <v>50.653971709793275</v>
      </c>
      <c r="J715" s="13">
        <f t="shared" si="135"/>
        <v>46.30517550078936</v>
      </c>
      <c r="K715" s="13">
        <f t="shared" si="136"/>
        <v>4.3487962090039147</v>
      </c>
      <c r="L715" s="13">
        <f t="shared" si="137"/>
        <v>0</v>
      </c>
      <c r="M715" s="13">
        <f t="shared" si="142"/>
        <v>9.5001949956280626E-3</v>
      </c>
      <c r="N715" s="13">
        <f t="shared" si="138"/>
        <v>5.8901208972893986E-3</v>
      </c>
      <c r="O715" s="13">
        <f t="shared" si="139"/>
        <v>2.7843513947363157</v>
      </c>
      <c r="Q715">
        <v>21.712391335383671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26.351351350000002</v>
      </c>
      <c r="G716" s="13">
        <f t="shared" si="133"/>
        <v>0</v>
      </c>
      <c r="H716" s="13">
        <f t="shared" si="134"/>
        <v>26.351351350000002</v>
      </c>
      <c r="I716" s="16">
        <f t="shared" si="141"/>
        <v>30.700147559003916</v>
      </c>
      <c r="J716" s="13">
        <f t="shared" si="135"/>
        <v>28.223437489209878</v>
      </c>
      <c r="K716" s="13">
        <f t="shared" si="136"/>
        <v>2.4767100697940378</v>
      </c>
      <c r="L716" s="13">
        <f t="shared" si="137"/>
        <v>0</v>
      </c>
      <c r="M716" s="13">
        <f t="shared" si="142"/>
        <v>3.610074098338664E-3</v>
      </c>
      <c r="N716" s="13">
        <f t="shared" si="138"/>
        <v>2.2382459409699719E-3</v>
      </c>
      <c r="O716" s="13">
        <f t="shared" si="139"/>
        <v>2.2382459409699719E-3</v>
      </c>
      <c r="Q716">
        <v>15.11575318717907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36.308108109999999</v>
      </c>
      <c r="G717" s="13">
        <f t="shared" si="133"/>
        <v>0.3065461308911393</v>
      </c>
      <c r="H717" s="13">
        <f t="shared" si="134"/>
        <v>36.001561979108857</v>
      </c>
      <c r="I717" s="16">
        <f t="shared" si="141"/>
        <v>38.478272048902895</v>
      </c>
      <c r="J717" s="13">
        <f t="shared" si="135"/>
        <v>33.386096737763246</v>
      </c>
      <c r="K717" s="13">
        <f t="shared" si="136"/>
        <v>5.0921753111396484</v>
      </c>
      <c r="L717" s="13">
        <f t="shared" si="137"/>
        <v>0</v>
      </c>
      <c r="M717" s="13">
        <f t="shared" si="142"/>
        <v>1.3718281573686921E-3</v>
      </c>
      <c r="N717" s="13">
        <f t="shared" si="138"/>
        <v>8.5053345756858913E-4</v>
      </c>
      <c r="O717" s="13">
        <f t="shared" si="139"/>
        <v>0.30739666434870788</v>
      </c>
      <c r="Q717">
        <v>14.16765104143478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65.654054049999999</v>
      </c>
      <c r="G718" s="13">
        <f t="shared" si="133"/>
        <v>4.5426658631303658</v>
      </c>
      <c r="H718" s="13">
        <f t="shared" si="134"/>
        <v>61.111388186869632</v>
      </c>
      <c r="I718" s="16">
        <f t="shared" si="141"/>
        <v>66.203563498009288</v>
      </c>
      <c r="J718" s="13">
        <f t="shared" si="135"/>
        <v>46.590710299345901</v>
      </c>
      <c r="K718" s="13">
        <f t="shared" si="136"/>
        <v>19.612853198663387</v>
      </c>
      <c r="L718" s="13">
        <f t="shared" si="137"/>
        <v>0</v>
      </c>
      <c r="M718" s="13">
        <f t="shared" si="142"/>
        <v>5.2129469980010301E-4</v>
      </c>
      <c r="N718" s="13">
        <f t="shared" si="138"/>
        <v>3.2320271387606387E-4</v>
      </c>
      <c r="O718" s="13">
        <f t="shared" si="139"/>
        <v>4.5429890658442416</v>
      </c>
      <c r="Q718">
        <v>13.82424659354839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15.3972973</v>
      </c>
      <c r="G719" s="13">
        <f t="shared" si="133"/>
        <v>0</v>
      </c>
      <c r="H719" s="13">
        <f t="shared" si="134"/>
        <v>15.3972973</v>
      </c>
      <c r="I719" s="16">
        <f t="shared" si="141"/>
        <v>35.010150498663386</v>
      </c>
      <c r="J719" s="13">
        <f t="shared" si="135"/>
        <v>30.630765960258461</v>
      </c>
      <c r="K719" s="13">
        <f t="shared" si="136"/>
        <v>4.3793845384049241</v>
      </c>
      <c r="L719" s="13">
        <f t="shared" si="137"/>
        <v>0</v>
      </c>
      <c r="M719" s="13">
        <f t="shared" si="142"/>
        <v>1.9809198592403914E-4</v>
      </c>
      <c r="N719" s="13">
        <f t="shared" si="138"/>
        <v>1.2281703127290427E-4</v>
      </c>
      <c r="O719" s="13">
        <f t="shared" si="139"/>
        <v>1.2281703127290427E-4</v>
      </c>
      <c r="Q719">
        <v>13.298917498653291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48.278378379999999</v>
      </c>
      <c r="G720" s="13">
        <f t="shared" si="133"/>
        <v>2.0344678749936764</v>
      </c>
      <c r="H720" s="13">
        <f t="shared" si="134"/>
        <v>46.243910505006326</v>
      </c>
      <c r="I720" s="16">
        <f t="shared" si="141"/>
        <v>50.623295043411247</v>
      </c>
      <c r="J720" s="13">
        <f t="shared" si="135"/>
        <v>41.497199472690596</v>
      </c>
      <c r="K720" s="13">
        <f t="shared" si="136"/>
        <v>9.1260955707206506</v>
      </c>
      <c r="L720" s="13">
        <f t="shared" si="137"/>
        <v>0</v>
      </c>
      <c r="M720" s="13">
        <f t="shared" si="142"/>
        <v>7.5274954651134875E-5</v>
      </c>
      <c r="N720" s="13">
        <f t="shared" si="138"/>
        <v>4.667047188370362E-5</v>
      </c>
      <c r="O720" s="13">
        <f t="shared" si="139"/>
        <v>2.03451454546556</v>
      </c>
      <c r="Q720">
        <v>15.26042110005311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79.556756759999999</v>
      </c>
      <c r="G721" s="13">
        <f t="shared" si="133"/>
        <v>6.5495363658464472</v>
      </c>
      <c r="H721" s="13">
        <f t="shared" si="134"/>
        <v>73.007220394153549</v>
      </c>
      <c r="I721" s="16">
        <f t="shared" si="141"/>
        <v>82.1333159648742</v>
      </c>
      <c r="J721" s="13">
        <f t="shared" si="135"/>
        <v>57.770723364769729</v>
      </c>
      <c r="K721" s="13">
        <f t="shared" si="136"/>
        <v>24.36259260010447</v>
      </c>
      <c r="L721" s="13">
        <f t="shared" si="137"/>
        <v>0</v>
      </c>
      <c r="M721" s="13">
        <f t="shared" si="142"/>
        <v>2.8604482767431255E-5</v>
      </c>
      <c r="N721" s="13">
        <f t="shared" si="138"/>
        <v>1.7734779315807379E-5</v>
      </c>
      <c r="O721" s="13">
        <f t="shared" si="139"/>
        <v>6.5495541006257634</v>
      </c>
      <c r="Q721">
        <v>16.899753596519211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26.15675676</v>
      </c>
      <c r="G722" s="13">
        <f t="shared" si="133"/>
        <v>0</v>
      </c>
      <c r="H722" s="13">
        <f t="shared" si="134"/>
        <v>26.15675676</v>
      </c>
      <c r="I722" s="16">
        <f t="shared" si="141"/>
        <v>50.519349360104471</v>
      </c>
      <c r="J722" s="13">
        <f t="shared" si="135"/>
        <v>44.50075174064439</v>
      </c>
      <c r="K722" s="13">
        <f t="shared" si="136"/>
        <v>6.0185976194600812</v>
      </c>
      <c r="L722" s="13">
        <f t="shared" si="137"/>
        <v>0</v>
      </c>
      <c r="M722" s="13">
        <f t="shared" si="142"/>
        <v>1.0869703451623876E-5</v>
      </c>
      <c r="N722" s="13">
        <f t="shared" si="138"/>
        <v>6.7392161400068037E-6</v>
      </c>
      <c r="O722" s="13">
        <f t="shared" si="139"/>
        <v>6.7392161400068037E-6</v>
      </c>
      <c r="Q722">
        <v>18.96079774698498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0.39459459499999999</v>
      </c>
      <c r="G723" s="13">
        <f t="shared" si="133"/>
        <v>0</v>
      </c>
      <c r="H723" s="13">
        <f t="shared" si="134"/>
        <v>0.39459459499999999</v>
      </c>
      <c r="I723" s="16">
        <f t="shared" si="141"/>
        <v>6.4131922144600813</v>
      </c>
      <c r="J723" s="13">
        <f t="shared" si="135"/>
        <v>6.4041235161384842</v>
      </c>
      <c r="K723" s="13">
        <f t="shared" si="136"/>
        <v>9.0686983215970685E-3</v>
      </c>
      <c r="L723" s="13">
        <f t="shared" si="137"/>
        <v>0</v>
      </c>
      <c r="M723" s="13">
        <f t="shared" si="142"/>
        <v>4.1304873116170727E-6</v>
      </c>
      <c r="N723" s="13">
        <f t="shared" si="138"/>
        <v>2.5609021332025852E-6</v>
      </c>
      <c r="O723" s="13">
        <f t="shared" si="139"/>
        <v>2.5609021332025852E-6</v>
      </c>
      <c r="Q723">
        <v>22.465955202400512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0.35675675699999998</v>
      </c>
      <c r="G724" s="13">
        <f t="shared" si="133"/>
        <v>0</v>
      </c>
      <c r="H724" s="13">
        <f t="shared" si="134"/>
        <v>0.35675675699999998</v>
      </c>
      <c r="I724" s="16">
        <f t="shared" si="141"/>
        <v>0.36582545532159705</v>
      </c>
      <c r="J724" s="13">
        <f t="shared" si="135"/>
        <v>0.36582412818899934</v>
      </c>
      <c r="K724" s="13">
        <f t="shared" si="136"/>
        <v>1.3271325977060044E-6</v>
      </c>
      <c r="L724" s="13">
        <f t="shared" si="137"/>
        <v>0</v>
      </c>
      <c r="M724" s="13">
        <f t="shared" si="142"/>
        <v>1.5695851784144875E-6</v>
      </c>
      <c r="N724" s="13">
        <f t="shared" si="138"/>
        <v>9.7314281061698231E-7</v>
      </c>
      <c r="O724" s="13">
        <f t="shared" si="139"/>
        <v>9.7314281061698231E-7</v>
      </c>
      <c r="Q724">
        <v>24.173082978528601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0.10270270300000001</v>
      </c>
      <c r="G725" s="13">
        <f t="shared" si="133"/>
        <v>0</v>
      </c>
      <c r="H725" s="13">
        <f t="shared" si="134"/>
        <v>0.10270270300000001</v>
      </c>
      <c r="I725" s="16">
        <f t="shared" si="141"/>
        <v>0.10270403013259771</v>
      </c>
      <c r="J725" s="13">
        <f t="shared" si="135"/>
        <v>0.10270400043320128</v>
      </c>
      <c r="K725" s="13">
        <f t="shared" si="136"/>
        <v>2.9699396428273239E-8</v>
      </c>
      <c r="L725" s="13">
        <f t="shared" si="137"/>
        <v>0</v>
      </c>
      <c r="M725" s="13">
        <f t="shared" si="142"/>
        <v>5.9644236779750521E-7</v>
      </c>
      <c r="N725" s="13">
        <f t="shared" si="138"/>
        <v>3.6979426803445323E-7</v>
      </c>
      <c r="O725" s="13">
        <f t="shared" si="139"/>
        <v>3.6979426803445323E-7</v>
      </c>
      <c r="Q725">
        <v>24.092603000000011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11.31351351</v>
      </c>
      <c r="G726" s="13">
        <f t="shared" si="133"/>
        <v>0</v>
      </c>
      <c r="H726" s="13">
        <f t="shared" si="134"/>
        <v>11.31351351</v>
      </c>
      <c r="I726" s="16">
        <f t="shared" si="141"/>
        <v>11.313513539699397</v>
      </c>
      <c r="J726" s="13">
        <f t="shared" si="135"/>
        <v>11.264683474357518</v>
      </c>
      <c r="K726" s="13">
        <f t="shared" si="136"/>
        <v>4.8830065341878282E-2</v>
      </c>
      <c r="L726" s="13">
        <f t="shared" si="137"/>
        <v>0</v>
      </c>
      <c r="M726" s="13">
        <f t="shared" si="142"/>
        <v>2.2664809976305198E-7</v>
      </c>
      <c r="N726" s="13">
        <f t="shared" si="138"/>
        <v>1.4052182185309223E-7</v>
      </c>
      <c r="O726" s="13">
        <f t="shared" si="139"/>
        <v>1.4052182185309223E-7</v>
      </c>
      <c r="Q726">
        <v>22.572631017316208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34.962162159999998</v>
      </c>
      <c r="G727" s="13">
        <f t="shared" si="133"/>
        <v>0.11225734534713942</v>
      </c>
      <c r="H727" s="13">
        <f t="shared" si="134"/>
        <v>34.849904814652859</v>
      </c>
      <c r="I727" s="16">
        <f t="shared" si="141"/>
        <v>34.898734879994734</v>
      </c>
      <c r="J727" s="13">
        <f t="shared" si="135"/>
        <v>33.381344604394201</v>
      </c>
      <c r="K727" s="13">
        <f t="shared" si="136"/>
        <v>1.5173902756005333</v>
      </c>
      <c r="L727" s="13">
        <f t="shared" si="137"/>
        <v>0</v>
      </c>
      <c r="M727" s="13">
        <f t="shared" si="142"/>
        <v>8.6126277909959752E-8</v>
      </c>
      <c r="N727" s="13">
        <f t="shared" si="138"/>
        <v>5.3398292304175044E-8</v>
      </c>
      <c r="O727" s="13">
        <f t="shared" si="139"/>
        <v>0.11225739874543172</v>
      </c>
      <c r="Q727">
        <v>21.74021346030154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1.3513513509999999</v>
      </c>
      <c r="G728" s="13">
        <f t="shared" si="133"/>
        <v>0</v>
      </c>
      <c r="H728" s="13">
        <f t="shared" si="134"/>
        <v>1.3513513509999999</v>
      </c>
      <c r="I728" s="16">
        <f t="shared" si="141"/>
        <v>2.8687416266005332</v>
      </c>
      <c r="J728" s="13">
        <f t="shared" si="135"/>
        <v>2.8667668206122485</v>
      </c>
      <c r="K728" s="13">
        <f t="shared" si="136"/>
        <v>1.9748059882847002E-3</v>
      </c>
      <c r="L728" s="13">
        <f t="shared" si="137"/>
        <v>0</v>
      </c>
      <c r="M728" s="13">
        <f t="shared" si="142"/>
        <v>3.2727985605784708E-8</v>
      </c>
      <c r="N728" s="13">
        <f t="shared" si="138"/>
        <v>2.0291351075586519E-8</v>
      </c>
      <c r="O728" s="13">
        <f t="shared" si="139"/>
        <v>2.0291351075586519E-8</v>
      </c>
      <c r="Q728">
        <v>16.181640944890521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7.8837837840000002</v>
      </c>
      <c r="G729" s="13">
        <f t="shared" si="133"/>
        <v>0</v>
      </c>
      <c r="H729" s="13">
        <f t="shared" si="134"/>
        <v>7.8837837840000002</v>
      </c>
      <c r="I729" s="16">
        <f t="shared" si="141"/>
        <v>7.8857585899882849</v>
      </c>
      <c r="J729" s="13">
        <f t="shared" si="135"/>
        <v>7.8269801143116826</v>
      </c>
      <c r="K729" s="13">
        <f t="shared" si="136"/>
        <v>5.8778475676602326E-2</v>
      </c>
      <c r="L729" s="13">
        <f t="shared" si="137"/>
        <v>0</v>
      </c>
      <c r="M729" s="13">
        <f t="shared" si="142"/>
        <v>1.2436634530198189E-8</v>
      </c>
      <c r="N729" s="13">
        <f t="shared" si="138"/>
        <v>7.7107134087228776E-9</v>
      </c>
      <c r="O729" s="13">
        <f t="shared" si="139"/>
        <v>7.7107134087228776E-9</v>
      </c>
      <c r="Q729">
        <v>13.521412145618941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82.767567569999997</v>
      </c>
      <c r="G730" s="13">
        <f t="shared" si="133"/>
        <v>7.0130204551491762</v>
      </c>
      <c r="H730" s="13">
        <f t="shared" si="134"/>
        <v>75.754547114850823</v>
      </c>
      <c r="I730" s="16">
        <f t="shared" si="141"/>
        <v>75.813325590527427</v>
      </c>
      <c r="J730" s="13">
        <f t="shared" si="135"/>
        <v>47.225284575313452</v>
      </c>
      <c r="K730" s="13">
        <f t="shared" si="136"/>
        <v>28.588041015213975</v>
      </c>
      <c r="L730" s="13">
        <f t="shared" si="137"/>
        <v>0</v>
      </c>
      <c r="M730" s="13">
        <f t="shared" si="142"/>
        <v>4.7259211214753111E-9</v>
      </c>
      <c r="N730" s="13">
        <f t="shared" si="138"/>
        <v>2.930071095314693E-9</v>
      </c>
      <c r="O730" s="13">
        <f t="shared" si="139"/>
        <v>7.0130204580792475</v>
      </c>
      <c r="Q730">
        <v>12.61811359354839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39.921621620000003</v>
      </c>
      <c r="G731" s="13">
        <f t="shared" si="133"/>
        <v>0.82816080004240555</v>
      </c>
      <c r="H731" s="13">
        <f t="shared" si="134"/>
        <v>39.093460819957599</v>
      </c>
      <c r="I731" s="16">
        <f t="shared" si="141"/>
        <v>67.681501835171574</v>
      </c>
      <c r="J731" s="13">
        <f t="shared" si="135"/>
        <v>46.62597458688542</v>
      </c>
      <c r="K731" s="13">
        <f t="shared" si="136"/>
        <v>21.055527248286154</v>
      </c>
      <c r="L731" s="13">
        <f t="shared" si="137"/>
        <v>0</v>
      </c>
      <c r="M731" s="13">
        <f t="shared" si="142"/>
        <v>1.7958500261606181E-9</v>
      </c>
      <c r="N731" s="13">
        <f t="shared" si="138"/>
        <v>1.1134270162195833E-9</v>
      </c>
      <c r="O731" s="13">
        <f t="shared" si="139"/>
        <v>0.82816080115583257</v>
      </c>
      <c r="Q731">
        <v>13.543988178508741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3.0729729730000002</v>
      </c>
      <c r="G732" s="13">
        <f t="shared" si="133"/>
        <v>0</v>
      </c>
      <c r="H732" s="13">
        <f t="shared" si="134"/>
        <v>3.0729729730000002</v>
      </c>
      <c r="I732" s="16">
        <f t="shared" si="141"/>
        <v>24.128500221286153</v>
      </c>
      <c r="J732" s="13">
        <f t="shared" si="135"/>
        <v>23.274536644854845</v>
      </c>
      <c r="K732" s="13">
        <f t="shared" si="136"/>
        <v>0.85396357643130827</v>
      </c>
      <c r="L732" s="13">
        <f t="shared" si="137"/>
        <v>0</v>
      </c>
      <c r="M732" s="13">
        <f t="shared" si="142"/>
        <v>6.8242300994103482E-10</v>
      </c>
      <c r="N732" s="13">
        <f t="shared" si="138"/>
        <v>4.231022661634416E-10</v>
      </c>
      <c r="O732" s="13">
        <f t="shared" si="139"/>
        <v>4.231022661634416E-10</v>
      </c>
      <c r="Q732">
        <v>18.069565109141219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50.183783779999999</v>
      </c>
      <c r="G733" s="13">
        <f t="shared" si="133"/>
        <v>2.3095152505104859</v>
      </c>
      <c r="H733" s="13">
        <f t="shared" si="134"/>
        <v>47.874268529489513</v>
      </c>
      <c r="I733" s="16">
        <f t="shared" si="141"/>
        <v>48.728232105920824</v>
      </c>
      <c r="J733" s="13">
        <f t="shared" si="135"/>
        <v>41.609185197144072</v>
      </c>
      <c r="K733" s="13">
        <f t="shared" si="136"/>
        <v>7.1190469087767525</v>
      </c>
      <c r="L733" s="13">
        <f t="shared" si="137"/>
        <v>0</v>
      </c>
      <c r="M733" s="13">
        <f t="shared" si="142"/>
        <v>2.5932074377759321E-10</v>
      </c>
      <c r="N733" s="13">
        <f t="shared" si="138"/>
        <v>1.6077886114210779E-10</v>
      </c>
      <c r="O733" s="13">
        <f t="shared" si="139"/>
        <v>2.3095152506712648</v>
      </c>
      <c r="Q733">
        <v>16.66654337986073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22.6</v>
      </c>
      <c r="G734" s="13">
        <f t="shared" si="133"/>
        <v>0</v>
      </c>
      <c r="H734" s="13">
        <f t="shared" si="134"/>
        <v>22.6</v>
      </c>
      <c r="I734" s="16">
        <f t="shared" si="141"/>
        <v>29.719046908776754</v>
      </c>
      <c r="J734" s="13">
        <f t="shared" si="135"/>
        <v>28.579509939957326</v>
      </c>
      <c r="K734" s="13">
        <f t="shared" si="136"/>
        <v>1.1395369688194279</v>
      </c>
      <c r="L734" s="13">
        <f t="shared" si="137"/>
        <v>0</v>
      </c>
      <c r="M734" s="13">
        <f t="shared" si="142"/>
        <v>9.8541882635485426E-11</v>
      </c>
      <c r="N734" s="13">
        <f t="shared" si="138"/>
        <v>6.1095967234000961E-11</v>
      </c>
      <c r="O734" s="13">
        <f t="shared" si="139"/>
        <v>6.1095967234000961E-11</v>
      </c>
      <c r="Q734">
        <v>20.414913983812149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5.5135135139999996</v>
      </c>
      <c r="G735" s="13">
        <f t="shared" si="133"/>
        <v>0</v>
      </c>
      <c r="H735" s="13">
        <f t="shared" si="134"/>
        <v>5.5135135139999996</v>
      </c>
      <c r="I735" s="16">
        <f t="shared" si="141"/>
        <v>6.6530504828194275</v>
      </c>
      <c r="J735" s="13">
        <f t="shared" si="135"/>
        <v>6.6430086390289418</v>
      </c>
      <c r="K735" s="13">
        <f t="shared" si="136"/>
        <v>1.0041843790485672E-2</v>
      </c>
      <c r="L735" s="13">
        <f t="shared" si="137"/>
        <v>0</v>
      </c>
      <c r="M735" s="13">
        <f t="shared" si="142"/>
        <v>3.7445915401484464E-11</v>
      </c>
      <c r="N735" s="13">
        <f t="shared" si="138"/>
        <v>2.3216467548920367E-11</v>
      </c>
      <c r="O735" s="13">
        <f t="shared" si="139"/>
        <v>2.3216467548920367E-11</v>
      </c>
      <c r="Q735">
        <v>22.52326916435289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14.45405405</v>
      </c>
      <c r="G736" s="13">
        <f t="shared" si="133"/>
        <v>0</v>
      </c>
      <c r="H736" s="13">
        <f t="shared" si="134"/>
        <v>14.45405405</v>
      </c>
      <c r="I736" s="16">
        <f t="shared" si="141"/>
        <v>14.464095893790486</v>
      </c>
      <c r="J736" s="13">
        <f t="shared" si="135"/>
        <v>14.361694894718338</v>
      </c>
      <c r="K736" s="13">
        <f t="shared" si="136"/>
        <v>0.10240099907214706</v>
      </c>
      <c r="L736" s="13">
        <f t="shared" si="137"/>
        <v>0</v>
      </c>
      <c r="M736" s="13">
        <f t="shared" si="142"/>
        <v>1.4229447852564097E-11</v>
      </c>
      <c r="N736" s="13">
        <f t="shared" si="138"/>
        <v>8.8222576685897399E-12</v>
      </c>
      <c r="O736" s="13">
        <f t="shared" si="139"/>
        <v>8.8222576685897399E-12</v>
      </c>
      <c r="Q736">
        <v>22.51793873558168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0.81081081099999996</v>
      </c>
      <c r="G737" s="13">
        <f t="shared" si="133"/>
        <v>0</v>
      </c>
      <c r="H737" s="13">
        <f t="shared" si="134"/>
        <v>0.81081081099999996</v>
      </c>
      <c r="I737" s="16">
        <f t="shared" si="141"/>
        <v>0.91321181007214702</v>
      </c>
      <c r="J737" s="13">
        <f t="shared" si="135"/>
        <v>0.91318697058473486</v>
      </c>
      <c r="K737" s="13">
        <f t="shared" si="136"/>
        <v>2.4839487412164907E-5</v>
      </c>
      <c r="L737" s="13">
        <f t="shared" si="137"/>
        <v>0</v>
      </c>
      <c r="M737" s="13">
        <f t="shared" si="142"/>
        <v>5.4071901839743569E-12</v>
      </c>
      <c r="N737" s="13">
        <f t="shared" si="138"/>
        <v>3.3524579140641012E-12</v>
      </c>
      <c r="O737" s="13">
        <f t="shared" si="139"/>
        <v>3.3524579140641012E-12</v>
      </c>
      <c r="Q737">
        <v>22.85490561519202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2.9891891890000002</v>
      </c>
      <c r="G738" s="13">
        <f t="shared" si="133"/>
        <v>0</v>
      </c>
      <c r="H738" s="13">
        <f t="shared" si="134"/>
        <v>2.9891891890000002</v>
      </c>
      <c r="I738" s="16">
        <f t="shared" si="141"/>
        <v>2.9892140284874125</v>
      </c>
      <c r="J738" s="13">
        <f t="shared" si="135"/>
        <v>2.988263953132944</v>
      </c>
      <c r="K738" s="13">
        <f t="shared" si="136"/>
        <v>9.5007535446844926E-4</v>
      </c>
      <c r="L738" s="13">
        <f t="shared" si="137"/>
        <v>0</v>
      </c>
      <c r="M738" s="13">
        <f t="shared" si="142"/>
        <v>2.0547322699102557E-12</v>
      </c>
      <c r="N738" s="13">
        <f t="shared" si="138"/>
        <v>1.2739340073443584E-12</v>
      </c>
      <c r="O738" s="13">
        <f t="shared" si="139"/>
        <v>1.2739340073443584E-12</v>
      </c>
      <c r="Q738">
        <v>22.23658600000001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5.1432432429999997</v>
      </c>
      <c r="G739" s="13">
        <f t="shared" si="133"/>
        <v>0</v>
      </c>
      <c r="H739" s="13">
        <f t="shared" si="134"/>
        <v>5.1432432429999997</v>
      </c>
      <c r="I739" s="16">
        <f t="shared" si="141"/>
        <v>5.1441933183544677</v>
      </c>
      <c r="J739" s="13">
        <f t="shared" si="135"/>
        <v>5.138075351829122</v>
      </c>
      <c r="K739" s="13">
        <f t="shared" si="136"/>
        <v>6.1179665253456861E-3</v>
      </c>
      <c r="L739" s="13">
        <f t="shared" si="137"/>
        <v>0</v>
      </c>
      <c r="M739" s="13">
        <f t="shared" si="142"/>
        <v>7.8079826256589725E-13</v>
      </c>
      <c r="N739" s="13">
        <f t="shared" si="138"/>
        <v>4.8409492279085628E-13</v>
      </c>
      <c r="O739" s="13">
        <f t="shared" si="139"/>
        <v>4.8409492279085628E-13</v>
      </c>
      <c r="Q739">
        <v>20.57337401096018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41.740540539999998</v>
      </c>
      <c r="G740" s="13">
        <f t="shared" si="133"/>
        <v>1.0907237565785151</v>
      </c>
      <c r="H740" s="13">
        <f t="shared" si="134"/>
        <v>40.649816783421485</v>
      </c>
      <c r="I740" s="16">
        <f t="shared" si="141"/>
        <v>40.65593474994683</v>
      </c>
      <c r="J740" s="13">
        <f t="shared" si="135"/>
        <v>35.971292998530984</v>
      </c>
      <c r="K740" s="13">
        <f t="shared" si="136"/>
        <v>4.684641751415846</v>
      </c>
      <c r="L740" s="13">
        <f t="shared" si="137"/>
        <v>0</v>
      </c>
      <c r="M740" s="13">
        <f t="shared" si="142"/>
        <v>2.9670333977504097E-13</v>
      </c>
      <c r="N740" s="13">
        <f t="shared" si="138"/>
        <v>1.839560706605254E-13</v>
      </c>
      <c r="O740" s="13">
        <f t="shared" si="139"/>
        <v>1.0907237565786989</v>
      </c>
      <c r="Q740">
        <v>16.165706389531952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18.21891892</v>
      </c>
      <c r="G741" s="13">
        <f t="shared" si="133"/>
        <v>0</v>
      </c>
      <c r="H741" s="13">
        <f t="shared" si="134"/>
        <v>18.21891892</v>
      </c>
      <c r="I741" s="16">
        <f t="shared" si="141"/>
        <v>22.903560671415846</v>
      </c>
      <c r="J741" s="13">
        <f t="shared" si="135"/>
        <v>21.845676181807274</v>
      </c>
      <c r="K741" s="13">
        <f t="shared" si="136"/>
        <v>1.057884489608572</v>
      </c>
      <c r="L741" s="13">
        <f t="shared" si="137"/>
        <v>0</v>
      </c>
      <c r="M741" s="13">
        <f t="shared" si="142"/>
        <v>1.1274726911451557E-13</v>
      </c>
      <c r="N741" s="13">
        <f t="shared" si="138"/>
        <v>6.9903306850999651E-14</v>
      </c>
      <c r="O741" s="13">
        <f t="shared" si="139"/>
        <v>6.9903306850999651E-14</v>
      </c>
      <c r="Q741">
        <v>15.31349247760385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144.4945946</v>
      </c>
      <c r="G742" s="13">
        <f t="shared" si="133"/>
        <v>15.923385033236688</v>
      </c>
      <c r="H742" s="13">
        <f t="shared" si="134"/>
        <v>128.57120956676332</v>
      </c>
      <c r="I742" s="16">
        <f t="shared" si="141"/>
        <v>129.62909405637188</v>
      </c>
      <c r="J742" s="13">
        <f t="shared" si="135"/>
        <v>55.679634535708807</v>
      </c>
      <c r="K742" s="13">
        <f t="shared" si="136"/>
        <v>73.949459520663083</v>
      </c>
      <c r="L742" s="13">
        <f t="shared" si="137"/>
        <v>35.386087474871104</v>
      </c>
      <c r="M742" s="13">
        <f t="shared" si="142"/>
        <v>35.386087474871147</v>
      </c>
      <c r="N742" s="13">
        <f t="shared" si="138"/>
        <v>21.939374234420111</v>
      </c>
      <c r="O742" s="13">
        <f t="shared" si="139"/>
        <v>37.862759267656799</v>
      </c>
      <c r="Q742">
        <v>12.927120593548389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13.24864865</v>
      </c>
      <c r="G743" s="13">
        <f t="shared" si="133"/>
        <v>0</v>
      </c>
      <c r="H743" s="13">
        <f t="shared" si="134"/>
        <v>13.24864865</v>
      </c>
      <c r="I743" s="16">
        <f t="shared" si="141"/>
        <v>51.812020695791986</v>
      </c>
      <c r="J743" s="13">
        <f t="shared" si="135"/>
        <v>39.128736832106242</v>
      </c>
      <c r="K743" s="13">
        <f t="shared" si="136"/>
        <v>12.683283863685745</v>
      </c>
      <c r="L743" s="13">
        <f t="shared" si="137"/>
        <v>0</v>
      </c>
      <c r="M743" s="13">
        <f t="shared" si="142"/>
        <v>13.446713240451036</v>
      </c>
      <c r="N743" s="13">
        <f t="shared" si="138"/>
        <v>8.3369622090796422</v>
      </c>
      <c r="O743" s="13">
        <f t="shared" si="139"/>
        <v>8.3369622090796422</v>
      </c>
      <c r="Q743">
        <v>12.45355936392745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5.464864865</v>
      </c>
      <c r="G744" s="13">
        <f t="shared" si="133"/>
        <v>0</v>
      </c>
      <c r="H744" s="13">
        <f t="shared" si="134"/>
        <v>5.464864865</v>
      </c>
      <c r="I744" s="16">
        <f t="shared" si="141"/>
        <v>18.148148728685744</v>
      </c>
      <c r="J744" s="13">
        <f t="shared" si="135"/>
        <v>17.630801753071978</v>
      </c>
      <c r="K744" s="13">
        <f t="shared" si="136"/>
        <v>0.51734697561376564</v>
      </c>
      <c r="L744" s="13">
        <f t="shared" si="137"/>
        <v>0</v>
      </c>
      <c r="M744" s="13">
        <f t="shared" si="142"/>
        <v>5.1097510313713936</v>
      </c>
      <c r="N744" s="13">
        <f t="shared" si="138"/>
        <v>3.1680456394502641</v>
      </c>
      <c r="O744" s="13">
        <f t="shared" si="139"/>
        <v>3.1680456394502641</v>
      </c>
      <c r="Q744">
        <v>15.634672293084041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17.89189189</v>
      </c>
      <c r="G745" s="13">
        <f t="shared" si="133"/>
        <v>0</v>
      </c>
      <c r="H745" s="13">
        <f t="shared" si="134"/>
        <v>17.89189189</v>
      </c>
      <c r="I745" s="16">
        <f t="shared" si="141"/>
        <v>18.409238865613766</v>
      </c>
      <c r="J745" s="13">
        <f t="shared" si="135"/>
        <v>18.014100553966607</v>
      </c>
      <c r="K745" s="13">
        <f t="shared" si="136"/>
        <v>0.39513831164715896</v>
      </c>
      <c r="L745" s="13">
        <f t="shared" si="137"/>
        <v>0</v>
      </c>
      <c r="M745" s="13">
        <f t="shared" si="142"/>
        <v>1.9417053919211296</v>
      </c>
      <c r="N745" s="13">
        <f t="shared" si="138"/>
        <v>1.2038573429911004</v>
      </c>
      <c r="O745" s="13">
        <f t="shared" si="139"/>
        <v>1.2038573429911004</v>
      </c>
      <c r="Q745">
        <v>17.932550158391109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2.4135135139999999</v>
      </c>
      <c r="G746" s="13">
        <f t="shared" si="133"/>
        <v>0</v>
      </c>
      <c r="H746" s="13">
        <f t="shared" si="134"/>
        <v>2.4135135139999999</v>
      </c>
      <c r="I746" s="16">
        <f t="shared" si="141"/>
        <v>2.8086518256471589</v>
      </c>
      <c r="J746" s="13">
        <f t="shared" si="135"/>
        <v>2.8073037177663265</v>
      </c>
      <c r="K746" s="13">
        <f t="shared" si="136"/>
        <v>1.3481078808323943E-3</v>
      </c>
      <c r="L746" s="13">
        <f t="shared" si="137"/>
        <v>0</v>
      </c>
      <c r="M746" s="13">
        <f t="shared" si="142"/>
        <v>0.7378480489300292</v>
      </c>
      <c r="N746" s="13">
        <f t="shared" si="138"/>
        <v>0.45746579033661811</v>
      </c>
      <c r="O746" s="13">
        <f t="shared" si="139"/>
        <v>0.45746579033661811</v>
      </c>
      <c r="Q746">
        <v>18.44161546434778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1.975675676</v>
      </c>
      <c r="G747" s="13">
        <f t="shared" si="133"/>
        <v>0</v>
      </c>
      <c r="H747" s="13">
        <f t="shared" si="134"/>
        <v>1.975675676</v>
      </c>
      <c r="I747" s="16">
        <f t="shared" si="141"/>
        <v>1.9770237838808324</v>
      </c>
      <c r="J747" s="13">
        <f t="shared" si="135"/>
        <v>1.9767303791075175</v>
      </c>
      <c r="K747" s="13">
        <f t="shared" si="136"/>
        <v>2.9340477331496473E-4</v>
      </c>
      <c r="L747" s="13">
        <f t="shared" si="137"/>
        <v>0</v>
      </c>
      <c r="M747" s="13">
        <f t="shared" si="142"/>
        <v>0.28038225859341109</v>
      </c>
      <c r="N747" s="13">
        <f t="shared" si="138"/>
        <v>0.17383700032791488</v>
      </c>
      <c r="O747" s="13">
        <f t="shared" si="139"/>
        <v>0.17383700032791488</v>
      </c>
      <c r="Q747">
        <v>21.776163737502792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0.71621621599999996</v>
      </c>
      <c r="G748" s="13">
        <f t="shared" si="133"/>
        <v>0</v>
      </c>
      <c r="H748" s="13">
        <f t="shared" si="134"/>
        <v>0.71621621599999996</v>
      </c>
      <c r="I748" s="16">
        <f t="shared" si="141"/>
        <v>0.71650962077331493</v>
      </c>
      <c r="J748" s="13">
        <f t="shared" si="135"/>
        <v>0.71650098454225164</v>
      </c>
      <c r="K748" s="13">
        <f t="shared" si="136"/>
        <v>8.6362310632859263E-6</v>
      </c>
      <c r="L748" s="13">
        <f t="shared" si="137"/>
        <v>0</v>
      </c>
      <c r="M748" s="13">
        <f t="shared" si="142"/>
        <v>0.10654525826549621</v>
      </c>
      <c r="N748" s="13">
        <f t="shared" si="138"/>
        <v>6.6058060124607645E-2</v>
      </c>
      <c r="O748" s="13">
        <f t="shared" si="139"/>
        <v>6.6058060124607645E-2</v>
      </c>
      <c r="Q748">
        <v>25.203825100668709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8.9189189000000002E-2</v>
      </c>
      <c r="G749" s="13">
        <f t="shared" si="133"/>
        <v>0</v>
      </c>
      <c r="H749" s="13">
        <f t="shared" si="134"/>
        <v>8.9189189000000002E-2</v>
      </c>
      <c r="I749" s="16">
        <f t="shared" si="141"/>
        <v>8.9197825231063288E-2</v>
      </c>
      <c r="J749" s="13">
        <f t="shared" si="135"/>
        <v>8.919780877859837E-2</v>
      </c>
      <c r="K749" s="13">
        <f t="shared" si="136"/>
        <v>1.6452464918215171E-8</v>
      </c>
      <c r="L749" s="13">
        <f t="shared" si="137"/>
        <v>0</v>
      </c>
      <c r="M749" s="13">
        <f t="shared" si="142"/>
        <v>4.0487198140888567E-2</v>
      </c>
      <c r="N749" s="13">
        <f t="shared" si="138"/>
        <v>2.510206284735091E-2</v>
      </c>
      <c r="O749" s="13">
        <f t="shared" si="139"/>
        <v>2.510206284735091E-2</v>
      </c>
      <c r="Q749">
        <v>25.294919000000011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11.345945950000001</v>
      </c>
      <c r="G750" s="13">
        <f t="shared" si="133"/>
        <v>0</v>
      </c>
      <c r="H750" s="13">
        <f t="shared" si="134"/>
        <v>11.345945950000001</v>
      </c>
      <c r="I750" s="16">
        <f t="shared" si="141"/>
        <v>11.345945966452465</v>
      </c>
      <c r="J750" s="13">
        <f t="shared" si="135"/>
        <v>11.307851800442956</v>
      </c>
      <c r="K750" s="13">
        <f t="shared" si="136"/>
        <v>3.8094166009509323E-2</v>
      </c>
      <c r="L750" s="13">
        <f t="shared" si="137"/>
        <v>0</v>
      </c>
      <c r="M750" s="13">
        <f t="shared" si="142"/>
        <v>1.5385135293537657E-2</v>
      </c>
      <c r="N750" s="13">
        <f t="shared" si="138"/>
        <v>9.5387838819933467E-3</v>
      </c>
      <c r="O750" s="13">
        <f t="shared" si="139"/>
        <v>9.5387838819933467E-3</v>
      </c>
      <c r="Q750">
        <v>24.413023283781939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64.627027029999994</v>
      </c>
      <c r="G751" s="13">
        <f t="shared" si="133"/>
        <v>4.3944133776299825</v>
      </c>
      <c r="H751" s="13">
        <f t="shared" si="134"/>
        <v>60.232613652370013</v>
      </c>
      <c r="I751" s="16">
        <f t="shared" si="141"/>
        <v>60.27070781837952</v>
      </c>
      <c r="J751" s="13">
        <f t="shared" si="135"/>
        <v>50.474498777037141</v>
      </c>
      <c r="K751" s="13">
        <f t="shared" si="136"/>
        <v>9.7962090413423795</v>
      </c>
      <c r="L751" s="13">
        <f t="shared" si="137"/>
        <v>0</v>
      </c>
      <c r="M751" s="13">
        <f t="shared" si="142"/>
        <v>5.8463514115443104E-3</v>
      </c>
      <c r="N751" s="13">
        <f t="shared" si="138"/>
        <v>3.6247378751574724E-3</v>
      </c>
      <c r="O751" s="13">
        <f t="shared" si="139"/>
        <v>4.3980381155051402</v>
      </c>
      <c r="Q751">
        <v>18.71087353284533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26.556756759999999</v>
      </c>
      <c r="G752" s="13">
        <f t="shared" si="133"/>
        <v>0</v>
      </c>
      <c r="H752" s="13">
        <f t="shared" si="134"/>
        <v>26.556756759999999</v>
      </c>
      <c r="I752" s="16">
        <f t="shared" si="141"/>
        <v>36.352965801342378</v>
      </c>
      <c r="J752" s="13">
        <f t="shared" si="135"/>
        <v>32.86305307948534</v>
      </c>
      <c r="K752" s="13">
        <f t="shared" si="136"/>
        <v>3.4899127218570385</v>
      </c>
      <c r="L752" s="13">
        <f t="shared" si="137"/>
        <v>0</v>
      </c>
      <c r="M752" s="13">
        <f t="shared" si="142"/>
        <v>2.221613536386838E-3</v>
      </c>
      <c r="N752" s="13">
        <f t="shared" si="138"/>
        <v>1.3774003925598396E-3</v>
      </c>
      <c r="O752" s="13">
        <f t="shared" si="139"/>
        <v>1.3774003925598396E-3</v>
      </c>
      <c r="Q752">
        <v>16.10617170478838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5.8972972969999997</v>
      </c>
      <c r="G753" s="13">
        <f t="shared" si="133"/>
        <v>0</v>
      </c>
      <c r="H753" s="13">
        <f t="shared" si="134"/>
        <v>5.8972972969999997</v>
      </c>
      <c r="I753" s="16">
        <f t="shared" si="141"/>
        <v>9.3872100188570382</v>
      </c>
      <c r="J753" s="13">
        <f t="shared" si="135"/>
        <v>9.2978474947174625</v>
      </c>
      <c r="K753" s="13">
        <f t="shared" si="136"/>
        <v>8.9362524139575683E-2</v>
      </c>
      <c r="L753" s="13">
        <f t="shared" si="137"/>
        <v>0</v>
      </c>
      <c r="M753" s="13">
        <f t="shared" si="142"/>
        <v>8.442131438269984E-4</v>
      </c>
      <c r="N753" s="13">
        <f t="shared" si="138"/>
        <v>5.2341214917273895E-4</v>
      </c>
      <c r="O753" s="13">
        <f t="shared" si="139"/>
        <v>5.2341214917273895E-4</v>
      </c>
      <c r="Q753">
        <v>14.25151932171506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36.980674341708593</v>
      </c>
      <c r="G754" s="13">
        <f t="shared" si="133"/>
        <v>0.40363180981945512</v>
      </c>
      <c r="H754" s="13">
        <f t="shared" si="134"/>
        <v>36.577042531889134</v>
      </c>
      <c r="I754" s="16">
        <f t="shared" si="141"/>
        <v>36.666405056028708</v>
      </c>
      <c r="J754" s="13">
        <f t="shared" si="135"/>
        <v>31.959074285132104</v>
      </c>
      <c r="K754" s="13">
        <f t="shared" si="136"/>
        <v>4.7073307708966041</v>
      </c>
      <c r="L754" s="13">
        <f t="shared" si="137"/>
        <v>0</v>
      </c>
      <c r="M754" s="13">
        <f t="shared" si="142"/>
        <v>3.2080099465425945E-4</v>
      </c>
      <c r="N754" s="13">
        <f t="shared" si="138"/>
        <v>1.9889661668564087E-4</v>
      </c>
      <c r="O754" s="13">
        <f t="shared" si="139"/>
        <v>0.40383070643614077</v>
      </c>
      <c r="Q754">
        <v>13.73965259354839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55.990196609381329</v>
      </c>
      <c r="G755" s="13">
        <f t="shared" si="133"/>
        <v>3.147677360205603</v>
      </c>
      <c r="H755" s="13">
        <f t="shared" si="134"/>
        <v>52.842519249175723</v>
      </c>
      <c r="I755" s="16">
        <f t="shared" si="141"/>
        <v>57.549850020072327</v>
      </c>
      <c r="J755" s="13">
        <f t="shared" si="135"/>
        <v>44.23674718642097</v>
      </c>
      <c r="K755" s="13">
        <f t="shared" si="136"/>
        <v>13.313102833651357</v>
      </c>
      <c r="L755" s="13">
        <f t="shared" si="137"/>
        <v>0</v>
      </c>
      <c r="M755" s="13">
        <f t="shared" si="142"/>
        <v>1.2190437796861858E-4</v>
      </c>
      <c r="N755" s="13">
        <f t="shared" si="138"/>
        <v>7.5580714340543523E-5</v>
      </c>
      <c r="O755" s="13">
        <f t="shared" si="139"/>
        <v>3.1477529409199434</v>
      </c>
      <c r="Q755">
        <v>14.591863185498569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5.6678838360156742</v>
      </c>
      <c r="G756" s="13">
        <f t="shared" si="133"/>
        <v>0</v>
      </c>
      <c r="H756" s="13">
        <f t="shared" si="134"/>
        <v>5.6678838360156742</v>
      </c>
      <c r="I756" s="16">
        <f t="shared" si="141"/>
        <v>18.980986669667033</v>
      </c>
      <c r="J756" s="13">
        <f t="shared" si="135"/>
        <v>18.519958085074556</v>
      </c>
      <c r="K756" s="13">
        <f t="shared" si="136"/>
        <v>0.46102858459247642</v>
      </c>
      <c r="L756" s="13">
        <f t="shared" si="137"/>
        <v>0</v>
      </c>
      <c r="M756" s="13">
        <f t="shared" si="142"/>
        <v>4.6323663628075056E-5</v>
      </c>
      <c r="N756" s="13">
        <f t="shared" si="138"/>
        <v>2.8720671449406535E-5</v>
      </c>
      <c r="O756" s="13">
        <f t="shared" si="139"/>
        <v>2.8720671449406535E-5</v>
      </c>
      <c r="Q756">
        <v>17.45928287745576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22.274291547983811</v>
      </c>
      <c r="G757" s="13">
        <f t="shared" si="133"/>
        <v>0</v>
      </c>
      <c r="H757" s="13">
        <f t="shared" si="134"/>
        <v>22.274291547983811</v>
      </c>
      <c r="I757" s="16">
        <f t="shared" si="141"/>
        <v>22.735320132576287</v>
      </c>
      <c r="J757" s="13">
        <f t="shared" si="135"/>
        <v>22.033619804328595</v>
      </c>
      <c r="K757" s="13">
        <f t="shared" si="136"/>
        <v>0.7017003282476928</v>
      </c>
      <c r="L757" s="13">
        <f t="shared" si="137"/>
        <v>0</v>
      </c>
      <c r="M757" s="13">
        <f t="shared" si="142"/>
        <v>1.7602992178668521E-5</v>
      </c>
      <c r="N757" s="13">
        <f t="shared" si="138"/>
        <v>1.0913855150774483E-5</v>
      </c>
      <c r="O757" s="13">
        <f t="shared" si="139"/>
        <v>1.0913855150774483E-5</v>
      </c>
      <c r="Q757">
        <v>18.246570564522059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22.73899410132184</v>
      </c>
      <c r="G758" s="13">
        <f t="shared" si="133"/>
        <v>0</v>
      </c>
      <c r="H758" s="13">
        <f t="shared" si="134"/>
        <v>22.73899410132184</v>
      </c>
      <c r="I758" s="16">
        <f t="shared" si="141"/>
        <v>23.440694429569533</v>
      </c>
      <c r="J758" s="13">
        <f t="shared" si="135"/>
        <v>22.936543250554681</v>
      </c>
      <c r="K758" s="13">
        <f t="shared" si="136"/>
        <v>0.50415117901485118</v>
      </c>
      <c r="L758" s="13">
        <f t="shared" si="137"/>
        <v>0</v>
      </c>
      <c r="M758" s="13">
        <f t="shared" si="142"/>
        <v>6.689137027894038E-6</v>
      </c>
      <c r="N758" s="13">
        <f t="shared" si="138"/>
        <v>4.1472649572943032E-6</v>
      </c>
      <c r="O758" s="13">
        <f t="shared" si="139"/>
        <v>4.1472649572943032E-6</v>
      </c>
      <c r="Q758">
        <v>21.33134336242431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0.54406775846739552</v>
      </c>
      <c r="G759" s="13">
        <f t="shared" si="133"/>
        <v>0</v>
      </c>
      <c r="H759" s="13">
        <f t="shared" si="134"/>
        <v>0.54406775846739552</v>
      </c>
      <c r="I759" s="16">
        <f t="shared" si="141"/>
        <v>1.0482189374822468</v>
      </c>
      <c r="J759" s="13">
        <f t="shared" si="135"/>
        <v>1.0481846154612708</v>
      </c>
      <c r="K759" s="13">
        <f t="shared" si="136"/>
        <v>3.4322020975974254E-5</v>
      </c>
      <c r="L759" s="13">
        <f t="shared" si="137"/>
        <v>0</v>
      </c>
      <c r="M759" s="13">
        <f t="shared" si="142"/>
        <v>2.5418720705997348E-6</v>
      </c>
      <c r="N759" s="13">
        <f t="shared" si="138"/>
        <v>1.5759606837718355E-6</v>
      </c>
      <c r="O759" s="13">
        <f t="shared" si="139"/>
        <v>1.5759606837718355E-6</v>
      </c>
      <c r="Q759">
        <v>23.497070917332209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0.49134984597046177</v>
      </c>
      <c r="G760" s="13">
        <f t="shared" si="133"/>
        <v>0</v>
      </c>
      <c r="H760" s="13">
        <f t="shared" si="134"/>
        <v>0.49134984597046177</v>
      </c>
      <c r="I760" s="16">
        <f t="shared" si="141"/>
        <v>0.49138416799143775</v>
      </c>
      <c r="J760" s="13">
        <f t="shared" si="135"/>
        <v>0.49138100164833992</v>
      </c>
      <c r="K760" s="13">
        <f t="shared" si="136"/>
        <v>3.1663430978268181E-6</v>
      </c>
      <c r="L760" s="13">
        <f t="shared" si="137"/>
        <v>0</v>
      </c>
      <c r="M760" s="13">
        <f t="shared" si="142"/>
        <v>9.6591138682789926E-7</v>
      </c>
      <c r="N760" s="13">
        <f t="shared" si="138"/>
        <v>5.9886505983329755E-7</v>
      </c>
      <c r="O760" s="13">
        <f t="shared" si="139"/>
        <v>5.9886505983329755E-7</v>
      </c>
      <c r="Q760">
        <v>24.284985705391431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0.16119482783627689</v>
      </c>
      <c r="G761" s="13">
        <f t="shared" si="133"/>
        <v>0</v>
      </c>
      <c r="H761" s="13">
        <f t="shared" si="134"/>
        <v>0.16119482783627689</v>
      </c>
      <c r="I761" s="16">
        <f t="shared" si="141"/>
        <v>0.16119799417937472</v>
      </c>
      <c r="J761" s="13">
        <f t="shared" si="135"/>
        <v>0.16119789419644764</v>
      </c>
      <c r="K761" s="13">
        <f t="shared" si="136"/>
        <v>9.9982927076469608E-8</v>
      </c>
      <c r="L761" s="13">
        <f t="shared" si="137"/>
        <v>0</v>
      </c>
      <c r="M761" s="13">
        <f t="shared" si="142"/>
        <v>3.6704632699460171E-7</v>
      </c>
      <c r="N761" s="13">
        <f t="shared" si="138"/>
        <v>2.2756872273665305E-7</v>
      </c>
      <c r="O761" s="13">
        <f t="shared" si="139"/>
        <v>2.2756872273665305E-7</v>
      </c>
      <c r="Q761">
        <v>25.084918000000009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23.076034118473359</v>
      </c>
      <c r="G762" s="13">
        <f t="shared" si="133"/>
        <v>0</v>
      </c>
      <c r="H762" s="13">
        <f t="shared" si="134"/>
        <v>23.076034118473359</v>
      </c>
      <c r="I762" s="16">
        <f t="shared" si="141"/>
        <v>23.076034218456286</v>
      </c>
      <c r="J762" s="13">
        <f t="shared" si="135"/>
        <v>22.763636589437386</v>
      </c>
      <c r="K762" s="13">
        <f t="shared" si="136"/>
        <v>0.31239762901889989</v>
      </c>
      <c r="L762" s="13">
        <f t="shared" si="137"/>
        <v>0</v>
      </c>
      <c r="M762" s="13">
        <f t="shared" si="142"/>
        <v>1.3947760425794866E-7</v>
      </c>
      <c r="N762" s="13">
        <f t="shared" si="138"/>
        <v>8.6476114639928167E-8</v>
      </c>
      <c r="O762" s="13">
        <f t="shared" si="139"/>
        <v>8.6476114639928167E-8</v>
      </c>
      <c r="Q762">
        <v>24.485798200083551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37.098026717495102</v>
      </c>
      <c r="G763" s="13">
        <f t="shared" si="133"/>
        <v>0.42057175497272375</v>
      </c>
      <c r="H763" s="13">
        <f t="shared" si="134"/>
        <v>36.677454962522376</v>
      </c>
      <c r="I763" s="16">
        <f t="shared" si="141"/>
        <v>36.989852591541279</v>
      </c>
      <c r="J763" s="13">
        <f t="shared" si="135"/>
        <v>35.14630531670997</v>
      </c>
      <c r="K763" s="13">
        <f t="shared" si="136"/>
        <v>1.8435472748313089</v>
      </c>
      <c r="L763" s="13">
        <f t="shared" si="137"/>
        <v>0</v>
      </c>
      <c r="M763" s="13">
        <f t="shared" si="142"/>
        <v>5.300148961802049E-8</v>
      </c>
      <c r="N763" s="13">
        <f t="shared" si="138"/>
        <v>3.2860923563172703E-8</v>
      </c>
      <c r="O763" s="13">
        <f t="shared" si="139"/>
        <v>0.42057178783364729</v>
      </c>
      <c r="Q763">
        <v>21.52650766213517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42.886562171139467</v>
      </c>
      <c r="G764" s="13">
        <f t="shared" si="133"/>
        <v>1.2561532457205129</v>
      </c>
      <c r="H764" s="13">
        <f t="shared" si="134"/>
        <v>41.630408925418955</v>
      </c>
      <c r="I764" s="16">
        <f t="shared" si="141"/>
        <v>43.473956200250264</v>
      </c>
      <c r="J764" s="13">
        <f t="shared" si="135"/>
        <v>37.965822661949673</v>
      </c>
      <c r="K764" s="13">
        <f t="shared" si="136"/>
        <v>5.5081335383005907</v>
      </c>
      <c r="L764" s="13">
        <f t="shared" si="137"/>
        <v>0</v>
      </c>
      <c r="M764" s="13">
        <f t="shared" si="142"/>
        <v>2.0140566054847788E-8</v>
      </c>
      <c r="N764" s="13">
        <f t="shared" si="138"/>
        <v>1.2487150954005628E-8</v>
      </c>
      <c r="O764" s="13">
        <f t="shared" si="139"/>
        <v>1.2561532582076638</v>
      </c>
      <c r="Q764">
        <v>16.301944202537459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79.717473685443608</v>
      </c>
      <c r="G765" s="13">
        <f t="shared" si="133"/>
        <v>6.5727360316731502</v>
      </c>
      <c r="H765" s="13">
        <f t="shared" si="134"/>
        <v>73.144737653770463</v>
      </c>
      <c r="I765" s="16">
        <f t="shared" si="141"/>
        <v>78.652871192071046</v>
      </c>
      <c r="J765" s="13">
        <f t="shared" si="135"/>
        <v>52.431594138338006</v>
      </c>
      <c r="K765" s="13">
        <f t="shared" si="136"/>
        <v>26.22127705373304</v>
      </c>
      <c r="L765" s="13">
        <f t="shared" si="137"/>
        <v>0</v>
      </c>
      <c r="M765" s="13">
        <f t="shared" si="142"/>
        <v>7.6534151008421599E-9</v>
      </c>
      <c r="N765" s="13">
        <f t="shared" si="138"/>
        <v>4.7451173625221395E-9</v>
      </c>
      <c r="O765" s="13">
        <f t="shared" si="139"/>
        <v>6.5727360364182674</v>
      </c>
      <c r="Q765">
        <v>14.835838387228801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50.559789314577174</v>
      </c>
      <c r="G766" s="13">
        <f t="shared" si="133"/>
        <v>2.36379206502211</v>
      </c>
      <c r="H766" s="13">
        <f t="shared" si="134"/>
        <v>48.195997249555063</v>
      </c>
      <c r="I766" s="16">
        <f t="shared" si="141"/>
        <v>74.41727430328811</v>
      </c>
      <c r="J766" s="13">
        <f t="shared" si="135"/>
        <v>47.909069592181339</v>
      </c>
      <c r="K766" s="13">
        <f t="shared" si="136"/>
        <v>26.508204711106771</v>
      </c>
      <c r="L766" s="13">
        <f t="shared" si="137"/>
        <v>0</v>
      </c>
      <c r="M766" s="13">
        <f t="shared" si="142"/>
        <v>2.9082977383200204E-9</v>
      </c>
      <c r="N766" s="13">
        <f t="shared" si="138"/>
        <v>1.8031445977584126E-9</v>
      </c>
      <c r="O766" s="13">
        <f t="shared" si="139"/>
        <v>2.3637920668252548</v>
      </c>
      <c r="Q766">
        <v>13.150788093548391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64.082789587957294</v>
      </c>
      <c r="G767" s="13">
        <f t="shared" si="133"/>
        <v>4.3158521013305524</v>
      </c>
      <c r="H767" s="13">
        <f t="shared" si="134"/>
        <v>59.766937486626745</v>
      </c>
      <c r="I767" s="16">
        <f t="shared" si="141"/>
        <v>86.275142197733516</v>
      </c>
      <c r="J767" s="13">
        <f t="shared" si="135"/>
        <v>53.884469753596932</v>
      </c>
      <c r="K767" s="13">
        <f t="shared" si="136"/>
        <v>32.390672444136584</v>
      </c>
      <c r="L767" s="13">
        <f t="shared" si="137"/>
        <v>0</v>
      </c>
      <c r="M767" s="13">
        <f t="shared" si="142"/>
        <v>1.1051531405616078E-9</v>
      </c>
      <c r="N767" s="13">
        <f t="shared" si="138"/>
        <v>6.8519494714819683E-10</v>
      </c>
      <c r="O767" s="13">
        <f t="shared" si="139"/>
        <v>4.3158521020157474</v>
      </c>
      <c r="Q767">
        <v>14.55820922908798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65.518909844815255</v>
      </c>
      <c r="G768" s="13">
        <f t="shared" si="133"/>
        <v>4.5231576477383184</v>
      </c>
      <c r="H768" s="13">
        <f t="shared" si="134"/>
        <v>60.995752197076939</v>
      </c>
      <c r="I768" s="16">
        <f t="shared" si="141"/>
        <v>93.386424641213523</v>
      </c>
      <c r="J768" s="13">
        <f t="shared" si="135"/>
        <v>56.168729346722678</v>
      </c>
      <c r="K768" s="13">
        <f t="shared" si="136"/>
        <v>37.217695294490845</v>
      </c>
      <c r="L768" s="13">
        <f t="shared" si="137"/>
        <v>0.14418398096280424</v>
      </c>
      <c r="M768" s="13">
        <f t="shared" si="142"/>
        <v>0.14418398138276242</v>
      </c>
      <c r="N768" s="13">
        <f t="shared" si="138"/>
        <v>8.9394068457312695E-2</v>
      </c>
      <c r="O768" s="13">
        <f t="shared" si="139"/>
        <v>4.6125517161956315</v>
      </c>
      <c r="Q768">
        <v>14.82914415447458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67.839723948966423</v>
      </c>
      <c r="G769" s="13">
        <f t="shared" si="133"/>
        <v>4.8581697288467138</v>
      </c>
      <c r="H769" s="13">
        <f t="shared" si="134"/>
        <v>62.981554220119712</v>
      </c>
      <c r="I769" s="16">
        <f t="shared" si="141"/>
        <v>100.05506553364775</v>
      </c>
      <c r="J769" s="13">
        <f t="shared" si="135"/>
        <v>58.041122630575259</v>
      </c>
      <c r="K769" s="13">
        <f t="shared" si="136"/>
        <v>42.01394290307249</v>
      </c>
      <c r="L769" s="13">
        <f t="shared" si="137"/>
        <v>4.7458931260434474</v>
      </c>
      <c r="M769" s="13">
        <f t="shared" si="142"/>
        <v>4.8006830389688968</v>
      </c>
      <c r="N769" s="13">
        <f t="shared" si="138"/>
        <v>2.976423484160716</v>
      </c>
      <c r="O769" s="13">
        <f t="shared" si="139"/>
        <v>7.8345932130074303</v>
      </c>
      <c r="Q769">
        <v>15.02152670603202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9.0573153055261564</v>
      </c>
      <c r="G770" s="13">
        <f t="shared" si="133"/>
        <v>0</v>
      </c>
      <c r="H770" s="13">
        <f t="shared" si="134"/>
        <v>9.0573153055261564</v>
      </c>
      <c r="I770" s="16">
        <f t="shared" si="141"/>
        <v>46.325365082555201</v>
      </c>
      <c r="J770" s="13">
        <f t="shared" si="135"/>
        <v>42.110676629283979</v>
      </c>
      <c r="K770" s="13">
        <f t="shared" si="136"/>
        <v>4.2146884532712221</v>
      </c>
      <c r="L770" s="13">
        <f t="shared" si="137"/>
        <v>0</v>
      </c>
      <c r="M770" s="13">
        <f t="shared" si="142"/>
        <v>1.8242595548081808</v>
      </c>
      <c r="N770" s="13">
        <f t="shared" si="138"/>
        <v>1.1310409239810721</v>
      </c>
      <c r="O770" s="13">
        <f t="shared" si="139"/>
        <v>1.1310409239810721</v>
      </c>
      <c r="Q770">
        <v>19.979838174152089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6.8481145132691577</v>
      </c>
      <c r="G771" s="13">
        <f t="shared" si="133"/>
        <v>0</v>
      </c>
      <c r="H771" s="13">
        <f t="shared" si="134"/>
        <v>6.8481145132691577</v>
      </c>
      <c r="I771" s="16">
        <f t="shared" si="141"/>
        <v>11.06280296654038</v>
      </c>
      <c r="J771" s="13">
        <f t="shared" si="135"/>
        <v>11.0069237439207</v>
      </c>
      <c r="K771" s="13">
        <f t="shared" si="136"/>
        <v>5.5879222619680036E-2</v>
      </c>
      <c r="L771" s="13">
        <f t="shared" si="137"/>
        <v>0</v>
      </c>
      <c r="M771" s="13">
        <f t="shared" si="142"/>
        <v>0.69321863082710866</v>
      </c>
      <c r="N771" s="13">
        <f t="shared" si="138"/>
        <v>0.42979555111280737</v>
      </c>
      <c r="O771" s="13">
        <f t="shared" si="139"/>
        <v>0.42979555111280737</v>
      </c>
      <c r="Q771">
        <v>21.134140220730568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1.9649901714221021</v>
      </c>
      <c r="G772" s="13">
        <f t="shared" si="133"/>
        <v>0</v>
      </c>
      <c r="H772" s="13">
        <f t="shared" si="134"/>
        <v>1.9649901714221021</v>
      </c>
      <c r="I772" s="16">
        <f t="shared" si="141"/>
        <v>2.0208693940417821</v>
      </c>
      <c r="J772" s="13">
        <f t="shared" si="135"/>
        <v>2.0206358587319135</v>
      </c>
      <c r="K772" s="13">
        <f t="shared" si="136"/>
        <v>2.3353530986858217E-4</v>
      </c>
      <c r="L772" s="13">
        <f t="shared" si="137"/>
        <v>0</v>
      </c>
      <c r="M772" s="13">
        <f t="shared" si="142"/>
        <v>0.26342307971430129</v>
      </c>
      <c r="N772" s="13">
        <f t="shared" si="138"/>
        <v>0.1633223094228668</v>
      </c>
      <c r="O772" s="13">
        <f t="shared" si="139"/>
        <v>0.1633223094228668</v>
      </c>
      <c r="Q772">
        <v>23.865235409614002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0.1024136644157289</v>
      </c>
      <c r="G773" s="13">
        <f t="shared" si="133"/>
        <v>0</v>
      </c>
      <c r="H773" s="13">
        <f t="shared" si="134"/>
        <v>0.1024136644157289</v>
      </c>
      <c r="I773" s="16">
        <f t="shared" si="141"/>
        <v>0.10264719972559748</v>
      </c>
      <c r="J773" s="13">
        <f t="shared" si="135"/>
        <v>0.10264717854709068</v>
      </c>
      <c r="K773" s="13">
        <f t="shared" si="136"/>
        <v>2.1178506795505037E-8</v>
      </c>
      <c r="L773" s="13">
        <f t="shared" si="137"/>
        <v>0</v>
      </c>
      <c r="M773" s="13">
        <f t="shared" si="142"/>
        <v>0.10010077029143449</v>
      </c>
      <c r="N773" s="13">
        <f t="shared" si="138"/>
        <v>6.2062477580689383E-2</v>
      </c>
      <c r="O773" s="13">
        <f t="shared" si="139"/>
        <v>6.2062477580689383E-2</v>
      </c>
      <c r="Q773">
        <v>26.515349000000011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38.714191090674397</v>
      </c>
      <c r="G774" s="13">
        <f t="shared" ref="G774:G837" si="144">IF((F774-$J$2)&gt;0,$I$2*(F774-$J$2),0)</f>
        <v>0.65386686857255649</v>
      </c>
      <c r="H774" s="13">
        <f t="shared" ref="H774:H837" si="145">F774-G774</f>
        <v>38.060324222101841</v>
      </c>
      <c r="I774" s="16">
        <f t="shared" si="141"/>
        <v>38.060324243280348</v>
      </c>
      <c r="J774" s="13">
        <f t="shared" ref="J774:J837" si="146">I774/SQRT(1+(I774/($K$2*(300+(25*Q774)+0.05*(Q774)^3)))^2)</f>
        <v>36.577802433007825</v>
      </c>
      <c r="K774" s="13">
        <f t="shared" ref="K774:K837" si="147">I774-J774</f>
        <v>1.4825218102725231</v>
      </c>
      <c r="L774" s="13">
        <f t="shared" ref="L774:L837" si="148">IF(K774&gt;$N$2,(K774-$N$2)/$L$2,0)</f>
        <v>0</v>
      </c>
      <c r="M774" s="13">
        <f t="shared" si="142"/>
        <v>3.803829271074511E-2</v>
      </c>
      <c r="N774" s="13">
        <f t="shared" ref="N774:N837" si="149">$M$2*M774</f>
        <v>2.3583741480661967E-2</v>
      </c>
      <c r="O774" s="13">
        <f t="shared" ref="O774:O837" si="150">N774+G774</f>
        <v>0.67745061005321849</v>
      </c>
      <c r="Q774">
        <v>23.803810115243522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53.99836148863168</v>
      </c>
      <c r="G775" s="13">
        <f t="shared" si="144"/>
        <v>2.8601537589686177</v>
      </c>
      <c r="H775" s="13">
        <f t="shared" si="145"/>
        <v>51.138207729663065</v>
      </c>
      <c r="I775" s="16">
        <f t="shared" ref="I775:I838" si="152">H775+K774-L774</f>
        <v>52.620729539935589</v>
      </c>
      <c r="J775" s="13">
        <f t="shared" si="146"/>
        <v>44.91791984364346</v>
      </c>
      <c r="K775" s="13">
        <f t="shared" si="147"/>
        <v>7.7028096962921282</v>
      </c>
      <c r="L775" s="13">
        <f t="shared" si="148"/>
        <v>0</v>
      </c>
      <c r="M775" s="13">
        <f t="shared" ref="M775:M838" si="153">L775+M774-N774</f>
        <v>1.4454551230083143E-2</v>
      </c>
      <c r="N775" s="13">
        <f t="shared" si="149"/>
        <v>8.9618217626515478E-3</v>
      </c>
      <c r="O775" s="13">
        <f t="shared" si="150"/>
        <v>2.8691155807312692</v>
      </c>
      <c r="Q775">
        <v>17.73953393086552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12.42228674709915</v>
      </c>
      <c r="G776" s="13">
        <f t="shared" si="144"/>
        <v>0</v>
      </c>
      <c r="H776" s="13">
        <f t="shared" si="145"/>
        <v>12.42228674709915</v>
      </c>
      <c r="I776" s="16">
        <f t="shared" si="152"/>
        <v>20.125096443391278</v>
      </c>
      <c r="J776" s="13">
        <f t="shared" si="146"/>
        <v>19.549427296235486</v>
      </c>
      <c r="K776" s="13">
        <f t="shared" si="147"/>
        <v>0.57566914715579287</v>
      </c>
      <c r="L776" s="13">
        <f t="shared" si="148"/>
        <v>0</v>
      </c>
      <c r="M776" s="13">
        <f t="shared" si="153"/>
        <v>5.4927294674315952E-3</v>
      </c>
      <c r="N776" s="13">
        <f t="shared" si="149"/>
        <v>3.405492269807589E-3</v>
      </c>
      <c r="O776" s="13">
        <f t="shared" si="150"/>
        <v>3.405492269807589E-3</v>
      </c>
      <c r="Q776">
        <v>17.08220351812226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64.914856951719656</v>
      </c>
      <c r="G777" s="13">
        <f t="shared" si="144"/>
        <v>4.4359619449659426</v>
      </c>
      <c r="H777" s="13">
        <f t="shared" si="145"/>
        <v>60.478895006753717</v>
      </c>
      <c r="I777" s="16">
        <f t="shared" si="152"/>
        <v>61.05456415390951</v>
      </c>
      <c r="J777" s="13">
        <f t="shared" si="146"/>
        <v>47.117924248813061</v>
      </c>
      <c r="K777" s="13">
        <f t="shared" si="147"/>
        <v>13.936639905096449</v>
      </c>
      <c r="L777" s="13">
        <f t="shared" si="148"/>
        <v>0</v>
      </c>
      <c r="M777" s="13">
        <f t="shared" si="153"/>
        <v>2.0872371976240062E-3</v>
      </c>
      <c r="N777" s="13">
        <f t="shared" si="149"/>
        <v>1.2940870625268838E-3</v>
      </c>
      <c r="O777" s="13">
        <f t="shared" si="150"/>
        <v>4.4372560320284693</v>
      </c>
      <c r="Q777">
        <v>15.58089252738816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72.825917752232215</v>
      </c>
      <c r="G778" s="13">
        <f t="shared" si="144"/>
        <v>5.5779323155416165</v>
      </c>
      <c r="H778" s="13">
        <f t="shared" si="145"/>
        <v>67.247985436690598</v>
      </c>
      <c r="I778" s="16">
        <f t="shared" si="152"/>
        <v>81.18462534178704</v>
      </c>
      <c r="J778" s="13">
        <f t="shared" si="146"/>
        <v>50.906115389910312</v>
      </c>
      <c r="K778" s="13">
        <f t="shared" si="147"/>
        <v>30.278509951876728</v>
      </c>
      <c r="L778" s="13">
        <f t="shared" si="148"/>
        <v>0</v>
      </c>
      <c r="M778" s="13">
        <f t="shared" si="153"/>
        <v>7.9315013509712235E-4</v>
      </c>
      <c r="N778" s="13">
        <f t="shared" si="149"/>
        <v>4.9175308376021582E-4</v>
      </c>
      <c r="O778" s="13">
        <f t="shared" si="150"/>
        <v>5.5784240686253765</v>
      </c>
      <c r="Q778">
        <v>13.77330091936947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36.079678716443127</v>
      </c>
      <c r="G779" s="13">
        <f t="shared" si="144"/>
        <v>0.27357209545032746</v>
      </c>
      <c r="H779" s="13">
        <f t="shared" si="145"/>
        <v>35.8061066209928</v>
      </c>
      <c r="I779" s="16">
        <f t="shared" si="152"/>
        <v>66.084616572869521</v>
      </c>
      <c r="J779" s="13">
        <f t="shared" si="146"/>
        <v>47.452854782545835</v>
      </c>
      <c r="K779" s="13">
        <f t="shared" si="147"/>
        <v>18.631761790323687</v>
      </c>
      <c r="L779" s="13">
        <f t="shared" si="148"/>
        <v>0</v>
      </c>
      <c r="M779" s="13">
        <f t="shared" si="153"/>
        <v>3.0139705133690653E-4</v>
      </c>
      <c r="N779" s="13">
        <f t="shared" si="149"/>
        <v>1.8686617182888204E-4</v>
      </c>
      <c r="O779" s="13">
        <f t="shared" si="150"/>
        <v>0.27375896162215635</v>
      </c>
      <c r="Q779">
        <v>14.386858593548389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53.535551782098501</v>
      </c>
      <c r="G780" s="13">
        <f t="shared" si="144"/>
        <v>2.7933466662913027</v>
      </c>
      <c r="H780" s="13">
        <f t="shared" si="145"/>
        <v>50.742205115807195</v>
      </c>
      <c r="I780" s="16">
        <f t="shared" si="152"/>
        <v>69.373966906130875</v>
      </c>
      <c r="J780" s="13">
        <f t="shared" si="146"/>
        <v>50.932088104360595</v>
      </c>
      <c r="K780" s="13">
        <f t="shared" si="147"/>
        <v>18.441878801770279</v>
      </c>
      <c r="L780" s="13">
        <f t="shared" si="148"/>
        <v>0</v>
      </c>
      <c r="M780" s="13">
        <f t="shared" si="153"/>
        <v>1.1453087950802449E-4</v>
      </c>
      <c r="N780" s="13">
        <f t="shared" si="149"/>
        <v>7.1009145294975186E-5</v>
      </c>
      <c r="O780" s="13">
        <f t="shared" si="150"/>
        <v>2.7934176754365976</v>
      </c>
      <c r="Q780">
        <v>15.75785805028867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134.3472352561491</v>
      </c>
      <c r="G781" s="13">
        <f t="shared" si="144"/>
        <v>14.458602496170212</v>
      </c>
      <c r="H781" s="13">
        <f t="shared" si="145"/>
        <v>119.88863275997889</v>
      </c>
      <c r="I781" s="16">
        <f t="shared" si="152"/>
        <v>138.33051156174918</v>
      </c>
      <c r="J781" s="13">
        <f t="shared" si="146"/>
        <v>65.932752927152364</v>
      </c>
      <c r="K781" s="13">
        <f t="shared" si="147"/>
        <v>72.397758634596812</v>
      </c>
      <c r="L781" s="13">
        <f t="shared" si="148"/>
        <v>33.897324437478112</v>
      </c>
      <c r="M781" s="13">
        <f t="shared" si="153"/>
        <v>33.897367959212325</v>
      </c>
      <c r="N781" s="13">
        <f t="shared" si="149"/>
        <v>21.016368134711641</v>
      </c>
      <c r="O781" s="13">
        <f t="shared" si="150"/>
        <v>35.474970630881856</v>
      </c>
      <c r="Q781">
        <v>15.755219274881529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5.0449129195292093</v>
      </c>
      <c r="G782" s="13">
        <f t="shared" si="144"/>
        <v>0</v>
      </c>
      <c r="H782" s="13">
        <f t="shared" si="145"/>
        <v>5.0449129195292093</v>
      </c>
      <c r="I782" s="16">
        <f t="shared" si="152"/>
        <v>43.54534711664791</v>
      </c>
      <c r="J782" s="13">
        <f t="shared" si="146"/>
        <v>39.038136670899689</v>
      </c>
      <c r="K782" s="13">
        <f t="shared" si="147"/>
        <v>4.5072104457482212</v>
      </c>
      <c r="L782" s="13">
        <f t="shared" si="148"/>
        <v>0</v>
      </c>
      <c r="M782" s="13">
        <f t="shared" si="153"/>
        <v>12.880999824500684</v>
      </c>
      <c r="N782" s="13">
        <f t="shared" si="149"/>
        <v>7.9862198911904239</v>
      </c>
      <c r="O782" s="13">
        <f t="shared" si="150"/>
        <v>7.9862198911904239</v>
      </c>
      <c r="Q782">
        <v>18.044858600432281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2.3927489232658701</v>
      </c>
      <c r="G783" s="13">
        <f t="shared" si="144"/>
        <v>0</v>
      </c>
      <c r="H783" s="13">
        <f t="shared" si="145"/>
        <v>2.3927489232658701</v>
      </c>
      <c r="I783" s="16">
        <f t="shared" si="152"/>
        <v>6.8999593690140912</v>
      </c>
      <c r="J783" s="13">
        <f t="shared" si="146"/>
        <v>6.8916637755375643</v>
      </c>
      <c r="K783" s="13">
        <f t="shared" si="147"/>
        <v>8.2955934765269745E-3</v>
      </c>
      <c r="L783" s="13">
        <f t="shared" si="148"/>
        <v>0</v>
      </c>
      <c r="M783" s="13">
        <f t="shared" si="153"/>
        <v>4.89477993331026</v>
      </c>
      <c r="N783" s="13">
        <f t="shared" si="149"/>
        <v>3.0347635586523611</v>
      </c>
      <c r="O783" s="13">
        <f t="shared" si="150"/>
        <v>3.0347635586523611</v>
      </c>
      <c r="Q783">
        <v>24.6676471691658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0.81596730854680133</v>
      </c>
      <c r="G784" s="13">
        <f t="shared" si="144"/>
        <v>0</v>
      </c>
      <c r="H784" s="13">
        <f t="shared" si="145"/>
        <v>0.81596730854680133</v>
      </c>
      <c r="I784" s="16">
        <f t="shared" si="152"/>
        <v>0.8242629020233283</v>
      </c>
      <c r="J784" s="13">
        <f t="shared" si="146"/>
        <v>0.82424971471417852</v>
      </c>
      <c r="K784" s="13">
        <f t="shared" si="147"/>
        <v>1.3187309149786941E-5</v>
      </c>
      <c r="L784" s="13">
        <f t="shared" si="148"/>
        <v>0</v>
      </c>
      <c r="M784" s="13">
        <f t="shared" si="153"/>
        <v>1.8600163746578988</v>
      </c>
      <c r="N784" s="13">
        <f t="shared" si="149"/>
        <v>1.1532101522878972</v>
      </c>
      <c r="O784" s="13">
        <f t="shared" si="150"/>
        <v>1.1532101522878972</v>
      </c>
      <c r="Q784">
        <v>25.182238000000009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0.31699936407283769</v>
      </c>
      <c r="G785" s="13">
        <f t="shared" si="144"/>
        <v>0</v>
      </c>
      <c r="H785" s="13">
        <f t="shared" si="145"/>
        <v>0.31699936407283769</v>
      </c>
      <c r="I785" s="16">
        <f t="shared" si="152"/>
        <v>0.31701255138198747</v>
      </c>
      <c r="J785" s="13">
        <f t="shared" si="146"/>
        <v>0.31701181497578135</v>
      </c>
      <c r="K785" s="13">
        <f t="shared" si="147"/>
        <v>7.3640620612547281E-7</v>
      </c>
      <c r="L785" s="13">
        <f t="shared" si="148"/>
        <v>0</v>
      </c>
      <c r="M785" s="13">
        <f t="shared" si="153"/>
        <v>0.70680622237000157</v>
      </c>
      <c r="N785" s="13">
        <f t="shared" si="149"/>
        <v>0.43821985786940099</v>
      </c>
      <c r="O785" s="13">
        <f t="shared" si="150"/>
        <v>0.43821985786940099</v>
      </c>
      <c r="Q785">
        <v>25.316114489187569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4.1582652509322546</v>
      </c>
      <c r="G786" s="13">
        <f t="shared" si="144"/>
        <v>0</v>
      </c>
      <c r="H786" s="13">
        <f t="shared" si="145"/>
        <v>4.1582652509322546</v>
      </c>
      <c r="I786" s="16">
        <f t="shared" si="152"/>
        <v>4.1582659873384609</v>
      </c>
      <c r="J786" s="13">
        <f t="shared" si="146"/>
        <v>4.1565105176530501</v>
      </c>
      <c r="K786" s="13">
        <f t="shared" si="147"/>
        <v>1.7554696854107377E-3</v>
      </c>
      <c r="L786" s="13">
        <f t="shared" si="148"/>
        <v>0</v>
      </c>
      <c r="M786" s="13">
        <f t="shared" si="153"/>
        <v>0.26858636450060058</v>
      </c>
      <c r="N786" s="13">
        <f t="shared" si="149"/>
        <v>0.16652354599037236</v>
      </c>
      <c r="O786" s="13">
        <f t="shared" si="150"/>
        <v>0.16652354599037236</v>
      </c>
      <c r="Q786">
        <v>24.918099635398821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6.2388747024410556</v>
      </c>
      <c r="G787" s="13">
        <f t="shared" si="144"/>
        <v>0</v>
      </c>
      <c r="H787" s="13">
        <f t="shared" si="145"/>
        <v>6.2388747024410556</v>
      </c>
      <c r="I787" s="16">
        <f t="shared" si="152"/>
        <v>6.2406301721264663</v>
      </c>
      <c r="J787" s="13">
        <f t="shared" si="146"/>
        <v>6.2320382863364507</v>
      </c>
      <c r="K787" s="13">
        <f t="shared" si="147"/>
        <v>8.5918857900155743E-3</v>
      </c>
      <c r="L787" s="13">
        <f t="shared" si="148"/>
        <v>0</v>
      </c>
      <c r="M787" s="13">
        <f t="shared" si="153"/>
        <v>0.10206281851022822</v>
      </c>
      <c r="N787" s="13">
        <f t="shared" si="149"/>
        <v>6.3278947476341496E-2</v>
      </c>
      <c r="O787" s="13">
        <f t="shared" si="150"/>
        <v>6.3278947476341496E-2</v>
      </c>
      <c r="Q787">
        <v>22.26911699524279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60.288636966792147</v>
      </c>
      <c r="G788" s="13">
        <f t="shared" si="144"/>
        <v>3.7681619768238734</v>
      </c>
      <c r="H788" s="13">
        <f t="shared" si="145"/>
        <v>56.520474989968271</v>
      </c>
      <c r="I788" s="16">
        <f t="shared" si="152"/>
        <v>56.529066875758289</v>
      </c>
      <c r="J788" s="13">
        <f t="shared" si="146"/>
        <v>45.511340083918675</v>
      </c>
      <c r="K788" s="13">
        <f t="shared" si="147"/>
        <v>11.017726791839614</v>
      </c>
      <c r="L788" s="13">
        <f t="shared" si="148"/>
        <v>0</v>
      </c>
      <c r="M788" s="13">
        <f t="shared" si="153"/>
        <v>3.8783871033886724E-2</v>
      </c>
      <c r="N788" s="13">
        <f t="shared" si="149"/>
        <v>2.404600004100977E-2</v>
      </c>
      <c r="O788" s="13">
        <f t="shared" si="150"/>
        <v>3.7922079768648831</v>
      </c>
      <c r="Q788">
        <v>16.080625317940012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4.2282782107810304</v>
      </c>
      <c r="G789" s="13">
        <f t="shared" si="144"/>
        <v>0</v>
      </c>
      <c r="H789" s="13">
        <f t="shared" si="145"/>
        <v>4.2282782107810304</v>
      </c>
      <c r="I789" s="16">
        <f t="shared" si="152"/>
        <v>15.246005002620645</v>
      </c>
      <c r="J789" s="13">
        <f t="shared" si="146"/>
        <v>14.87735720502093</v>
      </c>
      <c r="K789" s="13">
        <f t="shared" si="147"/>
        <v>0.36864779759971533</v>
      </c>
      <c r="L789" s="13">
        <f t="shared" si="148"/>
        <v>0</v>
      </c>
      <c r="M789" s="13">
        <f t="shared" si="153"/>
        <v>1.4737870992876954E-2</v>
      </c>
      <c r="N789" s="13">
        <f t="shared" si="149"/>
        <v>9.1374800155837113E-3</v>
      </c>
      <c r="O789" s="13">
        <f t="shared" si="150"/>
        <v>9.1374800155837113E-3</v>
      </c>
      <c r="Q789">
        <v>14.36221359354839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10.55974305545052</v>
      </c>
      <c r="G790" s="13">
        <f t="shared" si="144"/>
        <v>0</v>
      </c>
      <c r="H790" s="13">
        <f t="shared" si="145"/>
        <v>10.55974305545052</v>
      </c>
      <c r="I790" s="16">
        <f t="shared" si="152"/>
        <v>10.928390853050235</v>
      </c>
      <c r="J790" s="13">
        <f t="shared" si="146"/>
        <v>10.771850301945333</v>
      </c>
      <c r="K790" s="13">
        <f t="shared" si="147"/>
        <v>0.15654055110490184</v>
      </c>
      <c r="L790" s="13">
        <f t="shared" si="148"/>
        <v>0</v>
      </c>
      <c r="M790" s="13">
        <f t="shared" si="153"/>
        <v>5.6003909772932431E-3</v>
      </c>
      <c r="N790" s="13">
        <f t="shared" si="149"/>
        <v>3.4722424059218109E-3</v>
      </c>
      <c r="O790" s="13">
        <f t="shared" si="150"/>
        <v>3.4722424059218109E-3</v>
      </c>
      <c r="Q790">
        <v>13.44103792250505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9.9627825866082702</v>
      </c>
      <c r="G791" s="13">
        <f t="shared" si="144"/>
        <v>0</v>
      </c>
      <c r="H791" s="13">
        <f t="shared" si="145"/>
        <v>9.9627825866082702</v>
      </c>
      <c r="I791" s="16">
        <f t="shared" si="152"/>
        <v>10.119323137713172</v>
      </c>
      <c r="J791" s="13">
        <f t="shared" si="146"/>
        <v>10.031123657322771</v>
      </c>
      <c r="K791" s="13">
        <f t="shared" si="147"/>
        <v>8.8199480390400709E-2</v>
      </c>
      <c r="L791" s="13">
        <f t="shared" si="148"/>
        <v>0</v>
      </c>
      <c r="M791" s="13">
        <f t="shared" si="153"/>
        <v>2.1281485713714322E-3</v>
      </c>
      <c r="N791" s="13">
        <f t="shared" si="149"/>
        <v>1.3194521142502879E-3</v>
      </c>
      <c r="O791" s="13">
        <f t="shared" si="150"/>
        <v>1.3194521142502879E-3</v>
      </c>
      <c r="Q791">
        <v>15.971094384493471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23.117359241702999</v>
      </c>
      <c r="G792" s="13">
        <f t="shared" si="144"/>
        <v>0</v>
      </c>
      <c r="H792" s="13">
        <f t="shared" si="145"/>
        <v>23.117359241702999</v>
      </c>
      <c r="I792" s="16">
        <f t="shared" si="152"/>
        <v>23.2055587220934</v>
      </c>
      <c r="J792" s="13">
        <f t="shared" si="146"/>
        <v>22.216862401238387</v>
      </c>
      <c r="K792" s="13">
        <f t="shared" si="147"/>
        <v>0.9886963208550128</v>
      </c>
      <c r="L792" s="13">
        <f t="shared" si="148"/>
        <v>0</v>
      </c>
      <c r="M792" s="13">
        <f t="shared" si="153"/>
        <v>8.0869645712114435E-4</v>
      </c>
      <c r="N792" s="13">
        <f t="shared" si="149"/>
        <v>5.0139180341510952E-4</v>
      </c>
      <c r="O792" s="13">
        <f t="shared" si="150"/>
        <v>5.0139180341510952E-4</v>
      </c>
      <c r="Q792">
        <v>16.11835517855668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73.181363657069497</v>
      </c>
      <c r="G793" s="13">
        <f t="shared" si="144"/>
        <v>5.6292413247759203</v>
      </c>
      <c r="H793" s="13">
        <f t="shared" si="145"/>
        <v>67.552122332293578</v>
      </c>
      <c r="I793" s="16">
        <f t="shared" si="152"/>
        <v>68.540818653148591</v>
      </c>
      <c r="J793" s="13">
        <f t="shared" si="146"/>
        <v>54.032984284121909</v>
      </c>
      <c r="K793" s="13">
        <f t="shared" si="147"/>
        <v>14.507834369026682</v>
      </c>
      <c r="L793" s="13">
        <f t="shared" si="148"/>
        <v>0</v>
      </c>
      <c r="M793" s="13">
        <f t="shared" si="153"/>
        <v>3.0730465370603483E-4</v>
      </c>
      <c r="N793" s="13">
        <f t="shared" si="149"/>
        <v>1.9052888529774158E-4</v>
      </c>
      <c r="O793" s="13">
        <f t="shared" si="150"/>
        <v>5.6294318536612185</v>
      </c>
      <c r="Q793">
        <v>17.99851660118901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63.241160698196929</v>
      </c>
      <c r="G794" s="13">
        <f t="shared" si="144"/>
        <v>4.1943620408490849</v>
      </c>
      <c r="H794" s="13">
        <f t="shared" si="145"/>
        <v>59.046798657347843</v>
      </c>
      <c r="I794" s="16">
        <f t="shared" si="152"/>
        <v>73.554633026374518</v>
      </c>
      <c r="J794" s="13">
        <f t="shared" si="146"/>
        <v>59.499948362642975</v>
      </c>
      <c r="K794" s="13">
        <f t="shared" si="147"/>
        <v>14.054684663731543</v>
      </c>
      <c r="L794" s="13">
        <f t="shared" si="148"/>
        <v>0</v>
      </c>
      <c r="M794" s="13">
        <f t="shared" si="153"/>
        <v>1.1677576840829325E-4</v>
      </c>
      <c r="N794" s="13">
        <f t="shared" si="149"/>
        <v>7.2400976413141812E-5</v>
      </c>
      <c r="O794" s="13">
        <f t="shared" si="150"/>
        <v>4.1944344418254982</v>
      </c>
      <c r="Q794">
        <v>20.002185731158711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6.3662529924259239</v>
      </c>
      <c r="G795" s="13">
        <f t="shared" si="144"/>
        <v>0</v>
      </c>
      <c r="H795" s="13">
        <f t="shared" si="145"/>
        <v>6.3662529924259239</v>
      </c>
      <c r="I795" s="16">
        <f t="shared" si="152"/>
        <v>20.420937656157466</v>
      </c>
      <c r="J795" s="13">
        <f t="shared" si="146"/>
        <v>20.138866941667139</v>
      </c>
      <c r="K795" s="13">
        <f t="shared" si="147"/>
        <v>0.28207071449032739</v>
      </c>
      <c r="L795" s="13">
        <f t="shared" si="148"/>
        <v>0</v>
      </c>
      <c r="M795" s="13">
        <f t="shared" si="153"/>
        <v>4.4374791995151433E-5</v>
      </c>
      <c r="N795" s="13">
        <f t="shared" si="149"/>
        <v>2.7512371036993888E-5</v>
      </c>
      <c r="O795" s="13">
        <f t="shared" si="150"/>
        <v>2.7512371036993888E-5</v>
      </c>
      <c r="Q795">
        <v>22.597321390915031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0.26865943884160481</v>
      </c>
      <c r="G796" s="13">
        <f t="shared" si="144"/>
        <v>0</v>
      </c>
      <c r="H796" s="13">
        <f t="shared" si="145"/>
        <v>0.26865943884160481</v>
      </c>
      <c r="I796" s="16">
        <f t="shared" si="152"/>
        <v>0.5507301533319322</v>
      </c>
      <c r="J796" s="13">
        <f t="shared" si="146"/>
        <v>0.55072446752909665</v>
      </c>
      <c r="K796" s="13">
        <f t="shared" si="147"/>
        <v>5.6858028355533108E-6</v>
      </c>
      <c r="L796" s="13">
        <f t="shared" si="148"/>
        <v>0</v>
      </c>
      <c r="M796" s="13">
        <f t="shared" si="153"/>
        <v>1.6862420958157545E-5</v>
      </c>
      <c r="N796" s="13">
        <f t="shared" si="149"/>
        <v>1.0454700994057679E-5</v>
      </c>
      <c r="O796" s="13">
        <f t="shared" si="150"/>
        <v>1.0454700994057679E-5</v>
      </c>
      <c r="Q796">
        <v>22.551909000000009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6.2135434636348794</v>
      </c>
      <c r="G797" s="13">
        <f t="shared" si="144"/>
        <v>0</v>
      </c>
      <c r="H797" s="13">
        <f t="shared" si="145"/>
        <v>6.2135434636348794</v>
      </c>
      <c r="I797" s="16">
        <f t="shared" si="152"/>
        <v>6.2135491494377151</v>
      </c>
      <c r="J797" s="13">
        <f t="shared" si="146"/>
        <v>6.2053804530833192</v>
      </c>
      <c r="K797" s="13">
        <f t="shared" si="147"/>
        <v>8.1686963543958768E-3</v>
      </c>
      <c r="L797" s="13">
        <f t="shared" si="148"/>
        <v>0</v>
      </c>
      <c r="M797" s="13">
        <f t="shared" si="153"/>
        <v>6.4077199640998665E-6</v>
      </c>
      <c r="N797" s="13">
        <f t="shared" si="149"/>
        <v>3.9727863777419174E-6</v>
      </c>
      <c r="O797" s="13">
        <f t="shared" si="150"/>
        <v>3.9727863777419174E-6</v>
      </c>
      <c r="Q797">
        <v>22.535431112734859</v>
      </c>
    </row>
    <row r="798" spans="1:17" x14ac:dyDescent="0.2">
      <c r="A798" s="14">
        <f t="shared" si="151"/>
        <v>46266</v>
      </c>
      <c r="B798" s="1">
        <v>9</v>
      </c>
      <c r="F798" s="34">
        <v>18.275456161810379</v>
      </c>
      <c r="G798" s="13">
        <f t="shared" si="144"/>
        <v>0</v>
      </c>
      <c r="H798" s="13">
        <f t="shared" si="145"/>
        <v>18.275456161810379</v>
      </c>
      <c r="I798" s="16">
        <f t="shared" si="152"/>
        <v>18.283624858164774</v>
      </c>
      <c r="J798" s="13">
        <f t="shared" si="146"/>
        <v>18.091475975664054</v>
      </c>
      <c r="K798" s="13">
        <f t="shared" si="147"/>
        <v>0.19214888250072093</v>
      </c>
      <c r="L798" s="13">
        <f t="shared" si="148"/>
        <v>0</v>
      </c>
      <c r="M798" s="13">
        <f t="shared" si="153"/>
        <v>2.4349335863579492E-6</v>
      </c>
      <c r="N798" s="13">
        <f t="shared" si="149"/>
        <v>1.5096588235419284E-6</v>
      </c>
      <c r="O798" s="13">
        <f t="shared" si="150"/>
        <v>1.5096588235419284E-6</v>
      </c>
      <c r="Q798">
        <v>23.00389389554833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8.1604940460510882</v>
      </c>
      <c r="G799" s="13">
        <f t="shared" si="144"/>
        <v>0</v>
      </c>
      <c r="H799" s="13">
        <f t="shared" si="145"/>
        <v>8.1604940460510882</v>
      </c>
      <c r="I799" s="16">
        <f t="shared" si="152"/>
        <v>8.3526429285518091</v>
      </c>
      <c r="J799" s="13">
        <f t="shared" si="146"/>
        <v>8.3315498696610941</v>
      </c>
      <c r="K799" s="13">
        <f t="shared" si="147"/>
        <v>2.1093058890715E-2</v>
      </c>
      <c r="L799" s="13">
        <f t="shared" si="148"/>
        <v>0</v>
      </c>
      <c r="M799" s="13">
        <f t="shared" si="153"/>
        <v>9.2527476281602073E-7</v>
      </c>
      <c r="N799" s="13">
        <f t="shared" si="149"/>
        <v>5.7367035294593287E-7</v>
      </c>
      <c r="O799" s="13">
        <f t="shared" si="150"/>
        <v>5.7367035294593287E-7</v>
      </c>
      <c r="Q799">
        <v>22.089404113277709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86.183500829731855</v>
      </c>
      <c r="G800" s="13">
        <f t="shared" si="144"/>
        <v>7.5061141967906284</v>
      </c>
      <c r="H800" s="13">
        <f t="shared" si="145"/>
        <v>78.677386632941221</v>
      </c>
      <c r="I800" s="16">
        <f t="shared" si="152"/>
        <v>78.698479691831935</v>
      </c>
      <c r="J800" s="13">
        <f t="shared" si="146"/>
        <v>54.763871787470912</v>
      </c>
      <c r="K800" s="13">
        <f t="shared" si="147"/>
        <v>23.934607904361023</v>
      </c>
      <c r="L800" s="13">
        <f t="shared" si="148"/>
        <v>0</v>
      </c>
      <c r="M800" s="13">
        <f t="shared" si="153"/>
        <v>3.5160440987008786E-7</v>
      </c>
      <c r="N800" s="13">
        <f t="shared" si="149"/>
        <v>2.1799473411945446E-7</v>
      </c>
      <c r="O800" s="13">
        <f t="shared" si="150"/>
        <v>7.5061144147853627</v>
      </c>
      <c r="Q800">
        <v>15.99220139154578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20.211261126147051</v>
      </c>
      <c r="G801" s="13">
        <f t="shared" si="144"/>
        <v>0</v>
      </c>
      <c r="H801" s="13">
        <f t="shared" si="145"/>
        <v>20.211261126147051</v>
      </c>
      <c r="I801" s="16">
        <f t="shared" si="152"/>
        <v>44.145869030508074</v>
      </c>
      <c r="J801" s="13">
        <f t="shared" si="146"/>
        <v>37.543091957073088</v>
      </c>
      <c r="K801" s="13">
        <f t="shared" si="147"/>
        <v>6.6027770734349858</v>
      </c>
      <c r="L801" s="13">
        <f t="shared" si="148"/>
        <v>0</v>
      </c>
      <c r="M801" s="13">
        <f t="shared" si="153"/>
        <v>1.336096757506334E-7</v>
      </c>
      <c r="N801" s="13">
        <f t="shared" si="149"/>
        <v>8.2837998965392709E-8</v>
      </c>
      <c r="O801" s="13">
        <f t="shared" si="150"/>
        <v>8.2837998965392709E-8</v>
      </c>
      <c r="Q801">
        <v>15.043269318030109</v>
      </c>
    </row>
    <row r="802" spans="1:17" x14ac:dyDescent="0.2">
      <c r="A802" s="14">
        <f t="shared" si="151"/>
        <v>46388</v>
      </c>
      <c r="B802" s="1">
        <v>1</v>
      </c>
      <c r="F802" s="34">
        <v>112.4884234489415</v>
      </c>
      <c r="G802" s="13">
        <f t="shared" si="144"/>
        <v>11.303258851459066</v>
      </c>
      <c r="H802" s="13">
        <f t="shared" si="145"/>
        <v>101.18516459748244</v>
      </c>
      <c r="I802" s="16">
        <f t="shared" si="152"/>
        <v>107.78794167091743</v>
      </c>
      <c r="J802" s="13">
        <f t="shared" si="146"/>
        <v>55.324740703229757</v>
      </c>
      <c r="K802" s="13">
        <f t="shared" si="147"/>
        <v>52.463200967687676</v>
      </c>
      <c r="L802" s="13">
        <f t="shared" si="148"/>
        <v>14.771323487314346</v>
      </c>
      <c r="M802" s="13">
        <f t="shared" si="153"/>
        <v>14.771323538086023</v>
      </c>
      <c r="N802" s="13">
        <f t="shared" si="149"/>
        <v>9.1582205936133345</v>
      </c>
      <c r="O802" s="13">
        <f t="shared" si="150"/>
        <v>20.461479445072399</v>
      </c>
      <c r="Q802">
        <v>13.57544959354839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24.93014681964112</v>
      </c>
      <c r="G803" s="13">
        <f t="shared" si="144"/>
        <v>0</v>
      </c>
      <c r="H803" s="13">
        <f t="shared" si="145"/>
        <v>24.93014681964112</v>
      </c>
      <c r="I803" s="16">
        <f t="shared" si="152"/>
        <v>62.622024300014445</v>
      </c>
      <c r="J803" s="13">
        <f t="shared" si="146"/>
        <v>44.294168350933646</v>
      </c>
      <c r="K803" s="13">
        <f t="shared" si="147"/>
        <v>18.327855949080799</v>
      </c>
      <c r="L803" s="13">
        <f t="shared" si="148"/>
        <v>0</v>
      </c>
      <c r="M803" s="13">
        <f t="shared" si="153"/>
        <v>5.6131029444726881</v>
      </c>
      <c r="N803" s="13">
        <f t="shared" si="149"/>
        <v>3.4801238255730667</v>
      </c>
      <c r="O803" s="13">
        <f t="shared" si="150"/>
        <v>3.4801238255730667</v>
      </c>
      <c r="Q803">
        <v>13.1626928533937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5.0077657338428763</v>
      </c>
      <c r="G804" s="13">
        <f t="shared" si="144"/>
        <v>0</v>
      </c>
      <c r="H804" s="13">
        <f t="shared" si="145"/>
        <v>5.0077657338428763</v>
      </c>
      <c r="I804" s="16">
        <f t="shared" si="152"/>
        <v>23.335621682923676</v>
      </c>
      <c r="J804" s="13">
        <f t="shared" si="146"/>
        <v>22.246019590636077</v>
      </c>
      <c r="K804" s="13">
        <f t="shared" si="147"/>
        <v>1.0896020922875991</v>
      </c>
      <c r="L804" s="13">
        <f t="shared" si="148"/>
        <v>0</v>
      </c>
      <c r="M804" s="13">
        <f t="shared" si="153"/>
        <v>2.1329791188996214</v>
      </c>
      <c r="N804" s="13">
        <f t="shared" si="149"/>
        <v>1.3224470537177653</v>
      </c>
      <c r="O804" s="13">
        <f t="shared" si="150"/>
        <v>1.3224470537177653</v>
      </c>
      <c r="Q804">
        <v>15.497720856177139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86.245682330411142</v>
      </c>
      <c r="G805" s="13">
        <f t="shared" si="144"/>
        <v>7.5150901651423156</v>
      </c>
      <c r="H805" s="13">
        <f t="shared" si="145"/>
        <v>78.730592165268831</v>
      </c>
      <c r="I805" s="16">
        <f t="shared" si="152"/>
        <v>79.820194257556437</v>
      </c>
      <c r="J805" s="13">
        <f t="shared" si="146"/>
        <v>54.643643123148955</v>
      </c>
      <c r="K805" s="13">
        <f t="shared" si="147"/>
        <v>25.176551134407482</v>
      </c>
      <c r="L805" s="13">
        <f t="shared" si="148"/>
        <v>0</v>
      </c>
      <c r="M805" s="13">
        <f t="shared" si="153"/>
        <v>0.81053206518185617</v>
      </c>
      <c r="N805" s="13">
        <f t="shared" si="149"/>
        <v>0.50252988041275082</v>
      </c>
      <c r="O805" s="13">
        <f t="shared" si="150"/>
        <v>8.0176200455550664</v>
      </c>
      <c r="Q805">
        <v>15.7483105007093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36.102542771589199</v>
      </c>
      <c r="G806" s="13">
        <f t="shared" si="144"/>
        <v>0.27687254708208991</v>
      </c>
      <c r="H806" s="13">
        <f t="shared" si="145"/>
        <v>35.825670224507107</v>
      </c>
      <c r="I806" s="16">
        <f t="shared" si="152"/>
        <v>61.002221358914589</v>
      </c>
      <c r="J806" s="13">
        <f t="shared" si="146"/>
        <v>50.725878340010738</v>
      </c>
      <c r="K806" s="13">
        <f t="shared" si="147"/>
        <v>10.276343018903852</v>
      </c>
      <c r="L806" s="13">
        <f t="shared" si="148"/>
        <v>0</v>
      </c>
      <c r="M806" s="13">
        <f t="shared" si="153"/>
        <v>0.30800218476910535</v>
      </c>
      <c r="N806" s="13">
        <f t="shared" si="149"/>
        <v>0.19096135455684532</v>
      </c>
      <c r="O806" s="13">
        <f t="shared" si="150"/>
        <v>0.46783390163893523</v>
      </c>
      <c r="Q806">
        <v>18.551030682628561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8.7839401032889288</v>
      </c>
      <c r="G807" s="13">
        <f t="shared" si="144"/>
        <v>0</v>
      </c>
      <c r="H807" s="13">
        <f t="shared" si="145"/>
        <v>8.7839401032889288</v>
      </c>
      <c r="I807" s="16">
        <f t="shared" si="152"/>
        <v>19.060283122192779</v>
      </c>
      <c r="J807" s="13">
        <f t="shared" si="146"/>
        <v>18.891584739695269</v>
      </c>
      <c r="K807" s="13">
        <f t="shared" si="147"/>
        <v>0.16869838249751012</v>
      </c>
      <c r="L807" s="13">
        <f t="shared" si="148"/>
        <v>0</v>
      </c>
      <c r="M807" s="13">
        <f t="shared" si="153"/>
        <v>0.11704083021226003</v>
      </c>
      <c r="N807" s="13">
        <f t="shared" si="149"/>
        <v>7.2565314731601216E-2</v>
      </c>
      <c r="O807" s="13">
        <f t="shared" si="150"/>
        <v>7.2565314731601216E-2</v>
      </c>
      <c r="Q807">
        <v>24.842278537695041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1.189773798762686</v>
      </c>
      <c r="G808" s="13">
        <f t="shared" si="144"/>
        <v>0</v>
      </c>
      <c r="H808" s="13">
        <f t="shared" si="145"/>
        <v>1.189773798762686</v>
      </c>
      <c r="I808" s="16">
        <f t="shared" si="152"/>
        <v>1.3584721812601961</v>
      </c>
      <c r="J808" s="13">
        <f t="shared" si="146"/>
        <v>1.3584171249810584</v>
      </c>
      <c r="K808" s="13">
        <f t="shared" si="147"/>
        <v>5.5056279137710717E-5</v>
      </c>
      <c r="L808" s="13">
        <f t="shared" si="148"/>
        <v>0</v>
      </c>
      <c r="M808" s="13">
        <f t="shared" si="153"/>
        <v>4.4475515480658812E-2</v>
      </c>
      <c r="N808" s="13">
        <f t="shared" si="149"/>
        <v>2.7574819598008463E-2</v>
      </c>
      <c r="O808" s="13">
        <f t="shared" si="150"/>
        <v>2.7574819598008463E-2</v>
      </c>
      <c r="Q808">
        <v>25.684728074989611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1.17601589919035</v>
      </c>
      <c r="G809" s="13">
        <f t="shared" si="144"/>
        <v>0</v>
      </c>
      <c r="H809" s="13">
        <f t="shared" si="145"/>
        <v>1.17601589919035</v>
      </c>
      <c r="I809" s="16">
        <f t="shared" si="152"/>
        <v>1.1760709554694877</v>
      </c>
      <c r="J809" s="13">
        <f t="shared" si="146"/>
        <v>1.1760399394716055</v>
      </c>
      <c r="K809" s="13">
        <f t="shared" si="147"/>
        <v>3.1015997882244406E-5</v>
      </c>
      <c r="L809" s="13">
        <f t="shared" si="148"/>
        <v>0</v>
      </c>
      <c r="M809" s="13">
        <f t="shared" si="153"/>
        <v>1.6900695882650349E-2</v>
      </c>
      <c r="N809" s="13">
        <f t="shared" si="149"/>
        <v>1.0478431447243216E-2</v>
      </c>
      <c r="O809" s="13">
        <f t="shared" si="150"/>
        <v>1.0478431447243216E-2</v>
      </c>
      <c r="Q809">
        <v>26.70867800000001</v>
      </c>
    </row>
    <row r="810" spans="1:17" x14ac:dyDescent="0.2">
      <c r="A810" s="14">
        <f t="shared" si="151"/>
        <v>46631</v>
      </c>
      <c r="B810" s="1">
        <v>9</v>
      </c>
      <c r="F810" s="34">
        <v>2.7909016390659569</v>
      </c>
      <c r="G810" s="13">
        <f t="shared" si="144"/>
        <v>0</v>
      </c>
      <c r="H810" s="13">
        <f t="shared" si="145"/>
        <v>2.7909016390659569</v>
      </c>
      <c r="I810" s="16">
        <f t="shared" si="152"/>
        <v>2.7909326550638394</v>
      </c>
      <c r="J810" s="13">
        <f t="shared" si="146"/>
        <v>2.7904444235588755</v>
      </c>
      <c r="K810" s="13">
        <f t="shared" si="147"/>
        <v>4.8823150496390966E-4</v>
      </c>
      <c r="L810" s="13">
        <f t="shared" si="148"/>
        <v>0</v>
      </c>
      <c r="M810" s="13">
        <f t="shared" si="153"/>
        <v>6.4222644354071327E-3</v>
      </c>
      <c r="N810" s="13">
        <f t="shared" si="149"/>
        <v>3.9818039499524222E-3</v>
      </c>
      <c r="O810" s="13">
        <f t="shared" si="150"/>
        <v>3.9818039499524222E-3</v>
      </c>
      <c r="Q810">
        <v>25.521775817630392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9.9448179315794025</v>
      </c>
      <c r="G811" s="13">
        <f t="shared" si="144"/>
        <v>0</v>
      </c>
      <c r="H811" s="13">
        <f t="shared" si="145"/>
        <v>9.9448179315794025</v>
      </c>
      <c r="I811" s="16">
        <f t="shared" si="152"/>
        <v>9.945306163084366</v>
      </c>
      <c r="J811" s="13">
        <f t="shared" si="146"/>
        <v>9.9105851220228391</v>
      </c>
      <c r="K811" s="13">
        <f t="shared" si="147"/>
        <v>3.4721041061526847E-2</v>
      </c>
      <c r="L811" s="13">
        <f t="shared" si="148"/>
        <v>0</v>
      </c>
      <c r="M811" s="13">
        <f t="shared" si="153"/>
        <v>2.4404604854547105E-3</v>
      </c>
      <c r="N811" s="13">
        <f t="shared" si="149"/>
        <v>1.5130855009819204E-3</v>
      </c>
      <c r="O811" s="13">
        <f t="shared" si="150"/>
        <v>1.5130855009819204E-3</v>
      </c>
      <c r="Q811">
        <v>22.257424070894459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86.649924814871696</v>
      </c>
      <c r="G812" s="13">
        <f t="shared" si="144"/>
        <v>7.5734430145796425</v>
      </c>
      <c r="H812" s="13">
        <f t="shared" si="145"/>
        <v>79.076481800292058</v>
      </c>
      <c r="I812" s="16">
        <f t="shared" si="152"/>
        <v>79.111202841353588</v>
      </c>
      <c r="J812" s="13">
        <f t="shared" si="146"/>
        <v>58.245215321306425</v>
      </c>
      <c r="K812" s="13">
        <f t="shared" si="147"/>
        <v>20.865987520047163</v>
      </c>
      <c r="L812" s="13">
        <f t="shared" si="148"/>
        <v>0</v>
      </c>
      <c r="M812" s="13">
        <f t="shared" si="153"/>
        <v>9.2737498447279009E-4</v>
      </c>
      <c r="N812" s="13">
        <f t="shared" si="149"/>
        <v>5.7497249037312989E-4</v>
      </c>
      <c r="O812" s="13">
        <f t="shared" si="150"/>
        <v>7.5740179870700155</v>
      </c>
      <c r="Q812">
        <v>17.713142033025491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55.338278817564031</v>
      </c>
      <c r="G813" s="13">
        <f t="shared" si="144"/>
        <v>3.0535723063981237</v>
      </c>
      <c r="H813" s="13">
        <f t="shared" si="145"/>
        <v>52.284706511165908</v>
      </c>
      <c r="I813" s="16">
        <f t="shared" si="152"/>
        <v>73.150694031213078</v>
      </c>
      <c r="J813" s="13">
        <f t="shared" si="146"/>
        <v>49.476251645168368</v>
      </c>
      <c r="K813" s="13">
        <f t="shared" si="147"/>
        <v>23.67444238604471</v>
      </c>
      <c r="L813" s="13">
        <f t="shared" si="148"/>
        <v>0</v>
      </c>
      <c r="M813" s="13">
        <f t="shared" si="153"/>
        <v>3.524024940996602E-4</v>
      </c>
      <c r="N813" s="13">
        <f t="shared" si="149"/>
        <v>2.1848954634178932E-4</v>
      </c>
      <c r="O813" s="13">
        <f t="shared" si="150"/>
        <v>3.0537907959444657</v>
      </c>
      <c r="Q813">
        <v>14.1713005457137</v>
      </c>
    </row>
    <row r="814" spans="1:17" x14ac:dyDescent="0.2">
      <c r="A814" s="14">
        <f t="shared" si="151"/>
        <v>46753</v>
      </c>
      <c r="B814" s="1">
        <v>1</v>
      </c>
      <c r="F814" s="34">
        <v>17.13238604288291</v>
      </c>
      <c r="G814" s="13">
        <f t="shared" si="144"/>
        <v>0</v>
      </c>
      <c r="H814" s="13">
        <f t="shared" si="145"/>
        <v>17.13238604288291</v>
      </c>
      <c r="I814" s="16">
        <f t="shared" si="152"/>
        <v>40.806828428927616</v>
      </c>
      <c r="J814" s="13">
        <f t="shared" si="146"/>
        <v>34.543301184820777</v>
      </c>
      <c r="K814" s="13">
        <f t="shared" si="147"/>
        <v>6.2635272441068395</v>
      </c>
      <c r="L814" s="13">
        <f t="shared" si="148"/>
        <v>0</v>
      </c>
      <c r="M814" s="13">
        <f t="shared" si="153"/>
        <v>1.3391294775787088E-4</v>
      </c>
      <c r="N814" s="13">
        <f t="shared" si="149"/>
        <v>8.3026027609879946E-5</v>
      </c>
      <c r="O814" s="13">
        <f t="shared" si="150"/>
        <v>8.3026027609879946E-5</v>
      </c>
      <c r="Q814">
        <v>13.66993559354839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33.085086969394183</v>
      </c>
      <c r="G815" s="13">
        <f t="shared" si="144"/>
        <v>0</v>
      </c>
      <c r="H815" s="13">
        <f t="shared" si="145"/>
        <v>33.085086969394183</v>
      </c>
      <c r="I815" s="16">
        <f t="shared" si="152"/>
        <v>39.348614213501023</v>
      </c>
      <c r="J815" s="13">
        <f t="shared" si="146"/>
        <v>34.616213786067938</v>
      </c>
      <c r="K815" s="13">
        <f t="shared" si="147"/>
        <v>4.7324004274330846</v>
      </c>
      <c r="L815" s="13">
        <f t="shared" si="148"/>
        <v>0</v>
      </c>
      <c r="M815" s="13">
        <f t="shared" si="153"/>
        <v>5.0886920147990937E-5</v>
      </c>
      <c r="N815" s="13">
        <f t="shared" si="149"/>
        <v>3.1549890491754383E-5</v>
      </c>
      <c r="O815" s="13">
        <f t="shared" si="150"/>
        <v>3.1549890491754383E-5</v>
      </c>
      <c r="Q815">
        <v>15.32996080663214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29.127655235545149</v>
      </c>
      <c r="G816" s="13">
        <f t="shared" si="144"/>
        <v>0</v>
      </c>
      <c r="H816" s="13">
        <f t="shared" si="145"/>
        <v>29.127655235545149</v>
      </c>
      <c r="I816" s="16">
        <f t="shared" si="152"/>
        <v>33.860055662978233</v>
      </c>
      <c r="J816" s="13">
        <f t="shared" si="146"/>
        <v>31.009178846376198</v>
      </c>
      <c r="K816" s="13">
        <f t="shared" si="147"/>
        <v>2.8508768166020353</v>
      </c>
      <c r="L816" s="13">
        <f t="shared" si="148"/>
        <v>0</v>
      </c>
      <c r="M816" s="13">
        <f t="shared" si="153"/>
        <v>1.9337029656236554E-5</v>
      </c>
      <c r="N816" s="13">
        <f t="shared" si="149"/>
        <v>1.1988958386866664E-5</v>
      </c>
      <c r="O816" s="13">
        <f t="shared" si="150"/>
        <v>1.1988958386866664E-5</v>
      </c>
      <c r="Q816">
        <v>16.16961552782784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32.121483978928822</v>
      </c>
      <c r="G817" s="13">
        <f t="shared" si="144"/>
        <v>0</v>
      </c>
      <c r="H817" s="13">
        <f t="shared" si="145"/>
        <v>32.121483978928822</v>
      </c>
      <c r="I817" s="16">
        <f t="shared" si="152"/>
        <v>34.972360795530861</v>
      </c>
      <c r="J817" s="13">
        <f t="shared" si="146"/>
        <v>32.279729718571616</v>
      </c>
      <c r="K817" s="13">
        <f t="shared" si="147"/>
        <v>2.6926310769592448</v>
      </c>
      <c r="L817" s="13">
        <f t="shared" si="148"/>
        <v>0</v>
      </c>
      <c r="M817" s="13">
        <f t="shared" si="153"/>
        <v>7.3480712693698898E-6</v>
      </c>
      <c r="N817" s="13">
        <f t="shared" si="149"/>
        <v>4.5558041870093315E-6</v>
      </c>
      <c r="O817" s="13">
        <f t="shared" si="150"/>
        <v>4.5558041870093315E-6</v>
      </c>
      <c r="Q817">
        <v>17.349578317935158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31.708587947805849</v>
      </c>
      <c r="G818" s="13">
        <f t="shared" si="144"/>
        <v>0</v>
      </c>
      <c r="H818" s="13">
        <f t="shared" si="145"/>
        <v>31.708587947805849</v>
      </c>
      <c r="I818" s="16">
        <f t="shared" si="152"/>
        <v>34.401219024765098</v>
      </c>
      <c r="J818" s="13">
        <f t="shared" si="146"/>
        <v>32.398434786234269</v>
      </c>
      <c r="K818" s="13">
        <f t="shared" si="147"/>
        <v>2.002784238530829</v>
      </c>
      <c r="L818" s="13">
        <f t="shared" si="148"/>
        <v>0</v>
      </c>
      <c r="M818" s="13">
        <f t="shared" si="153"/>
        <v>2.7922670823605584E-6</v>
      </c>
      <c r="N818" s="13">
        <f t="shared" si="149"/>
        <v>1.7312055910635462E-6</v>
      </c>
      <c r="O818" s="13">
        <f t="shared" si="150"/>
        <v>1.7312055910635462E-6</v>
      </c>
      <c r="Q818">
        <v>19.309520850736622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5.4159293930599803</v>
      </c>
      <c r="G819" s="13">
        <f t="shared" si="144"/>
        <v>0</v>
      </c>
      <c r="H819" s="13">
        <f t="shared" si="145"/>
        <v>5.4159293930599803</v>
      </c>
      <c r="I819" s="16">
        <f t="shared" si="152"/>
        <v>7.4187136315908093</v>
      </c>
      <c r="J819" s="13">
        <f t="shared" si="146"/>
        <v>7.4062893119592115</v>
      </c>
      <c r="K819" s="13">
        <f t="shared" si="147"/>
        <v>1.2424319631597847E-2</v>
      </c>
      <c r="L819" s="13">
        <f t="shared" si="148"/>
        <v>0</v>
      </c>
      <c r="M819" s="13">
        <f t="shared" si="153"/>
        <v>1.0610614912970122E-6</v>
      </c>
      <c r="N819" s="13">
        <f t="shared" si="149"/>
        <v>6.5785812460414753E-7</v>
      </c>
      <c r="O819" s="13">
        <f t="shared" si="150"/>
        <v>6.5785812460414753E-7</v>
      </c>
      <c r="Q819">
        <v>23.33080333008612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2.6415576682179371</v>
      </c>
      <c r="G820" s="13">
        <f t="shared" si="144"/>
        <v>0</v>
      </c>
      <c r="H820" s="13">
        <f t="shared" si="145"/>
        <v>2.6415576682179371</v>
      </c>
      <c r="I820" s="16">
        <f t="shared" si="152"/>
        <v>2.653981987849535</v>
      </c>
      <c r="J820" s="13">
        <f t="shared" si="146"/>
        <v>2.6535185799875061</v>
      </c>
      <c r="K820" s="13">
        <f t="shared" si="147"/>
        <v>4.6340786202891948E-4</v>
      </c>
      <c r="L820" s="13">
        <f t="shared" si="148"/>
        <v>0</v>
      </c>
      <c r="M820" s="13">
        <f t="shared" si="153"/>
        <v>4.0320336669286463E-7</v>
      </c>
      <c r="N820" s="13">
        <f t="shared" si="149"/>
        <v>2.4998608734957608E-7</v>
      </c>
      <c r="O820" s="13">
        <f t="shared" si="150"/>
        <v>2.4998608734957608E-7</v>
      </c>
      <c r="Q820">
        <v>24.81146705862793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0.38653379291803153</v>
      </c>
      <c r="G821" s="13">
        <f t="shared" si="144"/>
        <v>0</v>
      </c>
      <c r="H821" s="13">
        <f t="shared" si="145"/>
        <v>0.38653379291803153</v>
      </c>
      <c r="I821" s="16">
        <f t="shared" si="152"/>
        <v>0.38699720078006045</v>
      </c>
      <c r="J821" s="13">
        <f t="shared" si="146"/>
        <v>0.3869957323119444</v>
      </c>
      <c r="K821" s="13">
        <f t="shared" si="147"/>
        <v>1.4684681160503921E-6</v>
      </c>
      <c r="L821" s="13">
        <f t="shared" si="148"/>
        <v>0</v>
      </c>
      <c r="M821" s="13">
        <f t="shared" si="153"/>
        <v>1.5321727934328855E-7</v>
      </c>
      <c r="N821" s="13">
        <f t="shared" si="149"/>
        <v>9.4994713192838898E-8</v>
      </c>
      <c r="O821" s="13">
        <f t="shared" si="150"/>
        <v>9.4994713192838898E-8</v>
      </c>
      <c r="Q821">
        <v>24.656886000000011</v>
      </c>
    </row>
    <row r="822" spans="1:17" x14ac:dyDescent="0.2">
      <c r="A822" s="14">
        <f t="shared" si="151"/>
        <v>46997</v>
      </c>
      <c r="B822" s="1">
        <v>9</v>
      </c>
      <c r="F822" s="34">
        <v>6.2282089608487308</v>
      </c>
      <c r="G822" s="13">
        <f t="shared" si="144"/>
        <v>0</v>
      </c>
      <c r="H822" s="13">
        <f t="shared" si="145"/>
        <v>6.2282089608487308</v>
      </c>
      <c r="I822" s="16">
        <f t="shared" si="152"/>
        <v>6.2282104293168468</v>
      </c>
      <c r="J822" s="13">
        <f t="shared" si="146"/>
        <v>6.2215532659324024</v>
      </c>
      <c r="K822" s="13">
        <f t="shared" si="147"/>
        <v>6.6571633844443312E-3</v>
      </c>
      <c r="L822" s="13">
        <f t="shared" si="148"/>
        <v>0</v>
      </c>
      <c r="M822" s="13">
        <f t="shared" si="153"/>
        <v>5.8222566150449653E-8</v>
      </c>
      <c r="N822" s="13">
        <f t="shared" si="149"/>
        <v>3.6097991013278787E-8</v>
      </c>
      <c r="O822" s="13">
        <f t="shared" si="150"/>
        <v>3.6097991013278787E-8</v>
      </c>
      <c r="Q822">
        <v>24.044718501460839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24.626753502716898</v>
      </c>
      <c r="G823" s="13">
        <f t="shared" si="144"/>
        <v>0</v>
      </c>
      <c r="H823" s="13">
        <f t="shared" si="145"/>
        <v>24.626753502716898</v>
      </c>
      <c r="I823" s="16">
        <f t="shared" si="152"/>
        <v>24.633410666101341</v>
      </c>
      <c r="J823" s="13">
        <f t="shared" si="146"/>
        <v>24.077741716174927</v>
      </c>
      <c r="K823" s="13">
        <f t="shared" si="147"/>
        <v>0.5556689499264138</v>
      </c>
      <c r="L823" s="13">
        <f t="shared" si="148"/>
        <v>0</v>
      </c>
      <c r="M823" s="13">
        <f t="shared" si="153"/>
        <v>2.2124575137170866E-8</v>
      </c>
      <c r="N823" s="13">
        <f t="shared" si="149"/>
        <v>1.3717236585045937E-8</v>
      </c>
      <c r="O823" s="13">
        <f t="shared" si="150"/>
        <v>1.3717236585045937E-8</v>
      </c>
      <c r="Q823">
        <v>21.684820554717628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24.40333210400814</v>
      </c>
      <c r="G824" s="13">
        <f t="shared" si="144"/>
        <v>0</v>
      </c>
      <c r="H824" s="13">
        <f t="shared" si="145"/>
        <v>24.40333210400814</v>
      </c>
      <c r="I824" s="16">
        <f t="shared" si="152"/>
        <v>24.959001053934553</v>
      </c>
      <c r="J824" s="13">
        <f t="shared" si="146"/>
        <v>23.768772220732306</v>
      </c>
      <c r="K824" s="13">
        <f t="shared" si="147"/>
        <v>1.1902288332022479</v>
      </c>
      <c r="L824" s="13">
        <f t="shared" si="148"/>
        <v>0</v>
      </c>
      <c r="M824" s="13">
        <f t="shared" si="153"/>
        <v>8.4073385521249294E-9</v>
      </c>
      <c r="N824" s="13">
        <f t="shared" si="149"/>
        <v>5.2125499023174562E-9</v>
      </c>
      <c r="O824" s="13">
        <f t="shared" si="150"/>
        <v>5.2125499023174562E-9</v>
      </c>
      <c r="Q824">
        <v>16.296333349510149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69.327280306438055</v>
      </c>
      <c r="G825" s="13">
        <f t="shared" si="144"/>
        <v>5.072900133229906</v>
      </c>
      <c r="H825" s="13">
        <f t="shared" si="145"/>
        <v>64.254380173208148</v>
      </c>
      <c r="I825" s="16">
        <f t="shared" si="152"/>
        <v>65.444609006410388</v>
      </c>
      <c r="J825" s="13">
        <f t="shared" si="146"/>
        <v>46.277440888458955</v>
      </c>
      <c r="K825" s="13">
        <f t="shared" si="147"/>
        <v>19.167168117951434</v>
      </c>
      <c r="L825" s="13">
        <f t="shared" si="148"/>
        <v>0</v>
      </c>
      <c r="M825" s="13">
        <f t="shared" si="153"/>
        <v>3.1947886498074732E-9</v>
      </c>
      <c r="N825" s="13">
        <f t="shared" si="149"/>
        <v>1.9807689628806332E-9</v>
      </c>
      <c r="O825" s="13">
        <f t="shared" si="150"/>
        <v>5.0729001352106753</v>
      </c>
      <c r="Q825">
        <v>13.79514659354839</v>
      </c>
    </row>
    <row r="826" spans="1:17" x14ac:dyDescent="0.2">
      <c r="A826" s="14">
        <f t="shared" si="151"/>
        <v>47119</v>
      </c>
      <c r="B826" s="1">
        <v>1</v>
      </c>
      <c r="F826" s="34">
        <v>20.136452816037341</v>
      </c>
      <c r="G826" s="13">
        <f t="shared" si="144"/>
        <v>0</v>
      </c>
      <c r="H826" s="13">
        <f t="shared" si="145"/>
        <v>20.136452816037341</v>
      </c>
      <c r="I826" s="16">
        <f t="shared" si="152"/>
        <v>39.303620933988775</v>
      </c>
      <c r="J826" s="13">
        <f t="shared" si="146"/>
        <v>33.651129419498531</v>
      </c>
      <c r="K826" s="13">
        <f t="shared" si="147"/>
        <v>5.6524915144902437</v>
      </c>
      <c r="L826" s="13">
        <f t="shared" si="148"/>
        <v>0</v>
      </c>
      <c r="M826" s="13">
        <f t="shared" si="153"/>
        <v>1.21401968692684E-9</v>
      </c>
      <c r="N826" s="13">
        <f t="shared" si="149"/>
        <v>7.5269220589464072E-10</v>
      </c>
      <c r="O826" s="13">
        <f t="shared" si="150"/>
        <v>7.5269220589464072E-10</v>
      </c>
      <c r="Q826">
        <v>13.72472547581831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73.02664488204887</v>
      </c>
      <c r="G827" s="13">
        <f t="shared" si="144"/>
        <v>5.6069074985924745</v>
      </c>
      <c r="H827" s="13">
        <f t="shared" si="145"/>
        <v>67.419737383456393</v>
      </c>
      <c r="I827" s="16">
        <f t="shared" si="152"/>
        <v>73.072228897946644</v>
      </c>
      <c r="J827" s="13">
        <f t="shared" si="146"/>
        <v>48.269862786287092</v>
      </c>
      <c r="K827" s="13">
        <f t="shared" si="147"/>
        <v>24.802366111659552</v>
      </c>
      <c r="L827" s="13">
        <f t="shared" si="148"/>
        <v>0</v>
      </c>
      <c r="M827" s="13">
        <f t="shared" si="153"/>
        <v>4.6132748103219923E-10</v>
      </c>
      <c r="N827" s="13">
        <f t="shared" si="149"/>
        <v>2.8602303823996351E-10</v>
      </c>
      <c r="O827" s="13">
        <f t="shared" si="150"/>
        <v>5.6069074988784973</v>
      </c>
      <c r="Q827">
        <v>13.537251639181759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29.506174877860708</v>
      </c>
      <c r="G828" s="13">
        <f t="shared" si="144"/>
        <v>0</v>
      </c>
      <c r="H828" s="13">
        <f t="shared" si="145"/>
        <v>29.506174877860708</v>
      </c>
      <c r="I828" s="16">
        <f t="shared" si="152"/>
        <v>54.30854098952026</v>
      </c>
      <c r="J828" s="13">
        <f t="shared" si="146"/>
        <v>43.201045291377469</v>
      </c>
      <c r="K828" s="13">
        <f t="shared" si="147"/>
        <v>11.107495698142792</v>
      </c>
      <c r="L828" s="13">
        <f t="shared" si="148"/>
        <v>0</v>
      </c>
      <c r="M828" s="13">
        <f t="shared" si="153"/>
        <v>1.7530444279223572E-10</v>
      </c>
      <c r="N828" s="13">
        <f t="shared" si="149"/>
        <v>1.0868875453118615E-10</v>
      </c>
      <c r="O828" s="13">
        <f t="shared" si="150"/>
        <v>1.0868875453118615E-10</v>
      </c>
      <c r="Q828">
        <v>15.02857553542677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89.087936695858531</v>
      </c>
      <c r="G829" s="13">
        <f t="shared" si="144"/>
        <v>7.9253727243118757</v>
      </c>
      <c r="H829" s="13">
        <f t="shared" si="145"/>
        <v>81.16256397154666</v>
      </c>
      <c r="I829" s="16">
        <f t="shared" si="152"/>
        <v>92.270059669689459</v>
      </c>
      <c r="J829" s="13">
        <f t="shared" si="146"/>
        <v>56.754422322854388</v>
      </c>
      <c r="K829" s="13">
        <f t="shared" si="147"/>
        <v>35.515637346835071</v>
      </c>
      <c r="L829" s="13">
        <f t="shared" si="148"/>
        <v>0</v>
      </c>
      <c r="M829" s="13">
        <f t="shared" si="153"/>
        <v>6.6615688261049571E-11</v>
      </c>
      <c r="N829" s="13">
        <f t="shared" si="149"/>
        <v>4.1301726721850732E-11</v>
      </c>
      <c r="O829" s="13">
        <f t="shared" si="150"/>
        <v>7.9253727243531777</v>
      </c>
      <c r="Q829">
        <v>15.167082210656609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18.874682682123819</v>
      </c>
      <c r="G830" s="13">
        <f t="shared" si="144"/>
        <v>0</v>
      </c>
      <c r="H830" s="13">
        <f t="shared" si="145"/>
        <v>18.874682682123819</v>
      </c>
      <c r="I830" s="16">
        <f t="shared" si="152"/>
        <v>54.39032002895889</v>
      </c>
      <c r="J830" s="13">
        <f t="shared" si="146"/>
        <v>47.24204895590475</v>
      </c>
      <c r="K830" s="13">
        <f t="shared" si="147"/>
        <v>7.1482710730541399</v>
      </c>
      <c r="L830" s="13">
        <f t="shared" si="148"/>
        <v>0</v>
      </c>
      <c r="M830" s="13">
        <f t="shared" si="153"/>
        <v>2.5313961539198839E-11</v>
      </c>
      <c r="N830" s="13">
        <f t="shared" si="149"/>
        <v>1.5694656154303279E-11</v>
      </c>
      <c r="O830" s="13">
        <f t="shared" si="150"/>
        <v>1.5694656154303279E-11</v>
      </c>
      <c r="Q830">
        <v>19.158006005053331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1.189256336663399</v>
      </c>
      <c r="G831" s="13">
        <f t="shared" si="144"/>
        <v>0</v>
      </c>
      <c r="H831" s="13">
        <f t="shared" si="145"/>
        <v>1.189256336663399</v>
      </c>
      <c r="I831" s="16">
        <f t="shared" si="152"/>
        <v>8.3375274097175396</v>
      </c>
      <c r="J831" s="13">
        <f t="shared" si="146"/>
        <v>8.3241877390150538</v>
      </c>
      <c r="K831" s="13">
        <f t="shared" si="147"/>
        <v>1.3339670702485762E-2</v>
      </c>
      <c r="L831" s="13">
        <f t="shared" si="148"/>
        <v>0</v>
      </c>
      <c r="M831" s="13">
        <f t="shared" si="153"/>
        <v>9.6193053848955603E-12</v>
      </c>
      <c r="N831" s="13">
        <f t="shared" si="149"/>
        <v>5.9639693386352477E-12</v>
      </c>
      <c r="O831" s="13">
        <f t="shared" si="150"/>
        <v>5.9639693386352477E-12</v>
      </c>
      <c r="Q831">
        <v>25.329592774573829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1.578168937420541</v>
      </c>
      <c r="G832" s="13">
        <f t="shared" si="144"/>
        <v>0</v>
      </c>
      <c r="H832" s="13">
        <f t="shared" si="145"/>
        <v>1.578168937420541</v>
      </c>
      <c r="I832" s="16">
        <f t="shared" si="152"/>
        <v>1.5915086081230267</v>
      </c>
      <c r="J832" s="13">
        <f t="shared" si="146"/>
        <v>1.5914151026284271</v>
      </c>
      <c r="K832" s="13">
        <f t="shared" si="147"/>
        <v>9.3505494599632755E-5</v>
      </c>
      <c r="L832" s="13">
        <f t="shared" si="148"/>
        <v>0</v>
      </c>
      <c r="M832" s="13">
        <f t="shared" si="153"/>
        <v>3.6553360462603126E-12</v>
      </c>
      <c r="N832" s="13">
        <f t="shared" si="149"/>
        <v>2.2663083486813938E-12</v>
      </c>
      <c r="O832" s="13">
        <f t="shared" si="150"/>
        <v>2.2663083486813938E-12</v>
      </c>
      <c r="Q832">
        <v>25.290276000000009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6.4640928344309971</v>
      </c>
      <c r="G833" s="13">
        <f t="shared" si="144"/>
        <v>0</v>
      </c>
      <c r="H833" s="13">
        <f t="shared" si="145"/>
        <v>6.4640928344309971</v>
      </c>
      <c r="I833" s="16">
        <f t="shared" si="152"/>
        <v>6.4641863399255968</v>
      </c>
      <c r="J833" s="13">
        <f t="shared" si="146"/>
        <v>6.4574961618303002</v>
      </c>
      <c r="K833" s="13">
        <f t="shared" si="147"/>
        <v>6.690178095296595E-3</v>
      </c>
      <c r="L833" s="13">
        <f t="shared" si="148"/>
        <v>0</v>
      </c>
      <c r="M833" s="13">
        <f t="shared" si="153"/>
        <v>1.3890276975789188E-12</v>
      </c>
      <c r="N833" s="13">
        <f t="shared" si="149"/>
        <v>8.6119717249892964E-13</v>
      </c>
      <c r="O833" s="13">
        <f t="shared" si="150"/>
        <v>8.6119717249892964E-13</v>
      </c>
      <c r="Q833">
        <v>24.80836981439294</v>
      </c>
    </row>
    <row r="834" spans="1:17" x14ac:dyDescent="0.2">
      <c r="A834" s="14">
        <f t="shared" si="151"/>
        <v>47362</v>
      </c>
      <c r="B834" s="1">
        <v>9</v>
      </c>
      <c r="F834" s="34">
        <v>3.3616123589375002</v>
      </c>
      <c r="G834" s="13">
        <f t="shared" si="144"/>
        <v>0</v>
      </c>
      <c r="H834" s="13">
        <f t="shared" si="145"/>
        <v>3.3616123589375002</v>
      </c>
      <c r="I834" s="16">
        <f t="shared" si="152"/>
        <v>3.3683025370327968</v>
      </c>
      <c r="J834" s="13">
        <f t="shared" si="146"/>
        <v>3.3672116332951529</v>
      </c>
      <c r="K834" s="13">
        <f t="shared" si="147"/>
        <v>1.0909037376438668E-3</v>
      </c>
      <c r="L834" s="13">
        <f t="shared" si="148"/>
        <v>0</v>
      </c>
      <c r="M834" s="13">
        <f t="shared" si="153"/>
        <v>5.2783052507998912E-13</v>
      </c>
      <c r="N834" s="13">
        <f t="shared" si="149"/>
        <v>3.2725492554959327E-13</v>
      </c>
      <c r="O834" s="13">
        <f t="shared" si="150"/>
        <v>3.2725492554959327E-13</v>
      </c>
      <c r="Q834">
        <v>23.800318637479311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8.1340258383249715</v>
      </c>
      <c r="G835" s="13">
        <f t="shared" si="144"/>
        <v>0</v>
      </c>
      <c r="H835" s="13">
        <f t="shared" si="145"/>
        <v>8.1340258383249715</v>
      </c>
      <c r="I835" s="16">
        <f t="shared" si="152"/>
        <v>8.1351167420626158</v>
      </c>
      <c r="J835" s="13">
        <f t="shared" si="146"/>
        <v>8.1194087646159083</v>
      </c>
      <c r="K835" s="13">
        <f t="shared" si="147"/>
        <v>1.5707977446707488E-2</v>
      </c>
      <c r="L835" s="13">
        <f t="shared" si="148"/>
        <v>0</v>
      </c>
      <c r="M835" s="13">
        <f t="shared" si="153"/>
        <v>2.0057559953039585E-13</v>
      </c>
      <c r="N835" s="13">
        <f t="shared" si="149"/>
        <v>1.2435687170884542E-13</v>
      </c>
      <c r="O835" s="13">
        <f t="shared" si="150"/>
        <v>1.2435687170884542E-13</v>
      </c>
      <c r="Q835">
        <v>23.627512802204031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82.659964933575381</v>
      </c>
      <c r="G836" s="13">
        <f t="shared" si="144"/>
        <v>6.9974878956490922</v>
      </c>
      <c r="H836" s="13">
        <f t="shared" si="145"/>
        <v>75.662477037926294</v>
      </c>
      <c r="I836" s="16">
        <f t="shared" si="152"/>
        <v>75.678185015373003</v>
      </c>
      <c r="J836" s="13">
        <f t="shared" si="146"/>
        <v>56.699109175635058</v>
      </c>
      <c r="K836" s="13">
        <f t="shared" si="147"/>
        <v>18.979075839737945</v>
      </c>
      <c r="L836" s="13">
        <f t="shared" si="148"/>
        <v>0</v>
      </c>
      <c r="M836" s="13">
        <f t="shared" si="153"/>
        <v>7.6218727821550428E-14</v>
      </c>
      <c r="N836" s="13">
        <f t="shared" si="149"/>
        <v>4.7255611249361267E-14</v>
      </c>
      <c r="O836" s="13">
        <f t="shared" si="150"/>
        <v>6.9974878956491393</v>
      </c>
      <c r="Q836">
        <v>17.636436806009609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8.8270467780921555E-2</v>
      </c>
      <c r="G837" s="13">
        <f t="shared" si="144"/>
        <v>0</v>
      </c>
      <c r="H837" s="13">
        <f t="shared" si="145"/>
        <v>8.8270467780921555E-2</v>
      </c>
      <c r="I837" s="16">
        <f t="shared" si="152"/>
        <v>19.067346307518868</v>
      </c>
      <c r="J837" s="13">
        <f t="shared" si="146"/>
        <v>18.308469198984213</v>
      </c>
      <c r="K837" s="13">
        <f t="shared" si="147"/>
        <v>0.75887710853465506</v>
      </c>
      <c r="L837" s="13">
        <f t="shared" si="148"/>
        <v>0</v>
      </c>
      <c r="M837" s="13">
        <f t="shared" si="153"/>
        <v>2.8963116572189161E-14</v>
      </c>
      <c r="N837" s="13">
        <f t="shared" si="149"/>
        <v>1.795713227475728E-14</v>
      </c>
      <c r="O837" s="13">
        <f t="shared" si="150"/>
        <v>1.795713227475728E-14</v>
      </c>
      <c r="Q837">
        <v>13.8173873329245</v>
      </c>
    </row>
    <row r="838" spans="1:17" x14ac:dyDescent="0.2">
      <c r="A838" s="14">
        <f t="shared" si="151"/>
        <v>47484</v>
      </c>
      <c r="B838" s="1">
        <v>1</v>
      </c>
      <c r="F838" s="34">
        <v>69.307752270481046</v>
      </c>
      <c r="G838" s="13">
        <f t="shared" ref="G838:G901" si="157">IF((F838-$J$2)&gt;0,$I$2*(F838-$J$2),0)</f>
        <v>5.0700812396553561</v>
      </c>
      <c r="H838" s="13">
        <f t="shared" ref="H838:H901" si="158">F838-G838</f>
        <v>64.237671030825695</v>
      </c>
      <c r="I838" s="16">
        <f t="shared" si="152"/>
        <v>64.996548139360357</v>
      </c>
      <c r="J838" s="13">
        <f t="shared" ref="J838:J901" si="159">I838/SQRT(1+(I838/($K$2*(300+(25*Q838)+0.05*(Q838)^3)))^2)</f>
        <v>46.110679282953342</v>
      </c>
      <c r="K838" s="13">
        <f t="shared" ref="K838:K901" si="160">I838-J838</f>
        <v>18.885868856407015</v>
      </c>
      <c r="L838" s="13">
        <f t="shared" ref="L838:L901" si="161">IF(K838&gt;$N$2,(K838-$N$2)/$L$2,0)</f>
        <v>0</v>
      </c>
      <c r="M838" s="13">
        <f t="shared" si="153"/>
        <v>1.1005984297431881E-14</v>
      </c>
      <c r="N838" s="13">
        <f t="shared" ref="N838:N901" si="162">$M$2*M838</f>
        <v>6.8237102644077664E-15</v>
      </c>
      <c r="O838" s="13">
        <f t="shared" ref="O838:O901" si="163">N838+G838</f>
        <v>5.0700812396553632</v>
      </c>
      <c r="Q838">
        <v>13.790386593548391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11.01042422578443</v>
      </c>
      <c r="G839" s="13">
        <f t="shared" si="157"/>
        <v>0</v>
      </c>
      <c r="H839" s="13">
        <f t="shared" si="158"/>
        <v>11.01042422578443</v>
      </c>
      <c r="I839" s="16">
        <f t="shared" ref="I839:I902" si="166">H839+K838-L838</f>
        <v>29.896293082191445</v>
      </c>
      <c r="J839" s="13">
        <f t="shared" si="159"/>
        <v>27.117989455309182</v>
      </c>
      <c r="K839" s="13">
        <f t="shared" si="160"/>
        <v>2.7783036268822627</v>
      </c>
      <c r="L839" s="13">
        <f t="shared" si="161"/>
        <v>0</v>
      </c>
      <c r="M839" s="13">
        <f t="shared" ref="M839:M902" si="167">L839+M838-N838</f>
        <v>4.1822740330241149E-15</v>
      </c>
      <c r="N839" s="13">
        <f t="shared" si="162"/>
        <v>2.5930099004749514E-15</v>
      </c>
      <c r="O839" s="13">
        <f t="shared" si="163"/>
        <v>2.5930099004749514E-15</v>
      </c>
      <c r="Q839">
        <v>13.564576460912431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70.062485773694462</v>
      </c>
      <c r="G840" s="13">
        <f t="shared" si="157"/>
        <v>5.1790278550441107</v>
      </c>
      <c r="H840" s="13">
        <f t="shared" si="158"/>
        <v>64.88345791865035</v>
      </c>
      <c r="I840" s="16">
        <f t="shared" si="166"/>
        <v>67.661761545532613</v>
      </c>
      <c r="J840" s="13">
        <f t="shared" si="159"/>
        <v>49.055787810901947</v>
      </c>
      <c r="K840" s="13">
        <f t="shared" si="160"/>
        <v>18.605973734630666</v>
      </c>
      <c r="L840" s="13">
        <f t="shared" si="161"/>
        <v>0</v>
      </c>
      <c r="M840" s="13">
        <f t="shared" si="167"/>
        <v>1.5892641325491635E-15</v>
      </c>
      <c r="N840" s="13">
        <f t="shared" si="162"/>
        <v>9.8534376218048142E-16</v>
      </c>
      <c r="O840" s="13">
        <f t="shared" si="163"/>
        <v>5.1790278550441116</v>
      </c>
      <c r="Q840">
        <v>15.015634832669839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18.27575397346963</v>
      </c>
      <c r="G841" s="13">
        <f t="shared" si="157"/>
        <v>0</v>
      </c>
      <c r="H841" s="13">
        <f t="shared" si="158"/>
        <v>18.27575397346963</v>
      </c>
      <c r="I841" s="16">
        <f t="shared" si="166"/>
        <v>36.8817277081003</v>
      </c>
      <c r="J841" s="13">
        <f t="shared" si="159"/>
        <v>33.267931252642448</v>
      </c>
      <c r="K841" s="13">
        <f t="shared" si="160"/>
        <v>3.6137964554578517</v>
      </c>
      <c r="L841" s="13">
        <f t="shared" si="161"/>
        <v>0</v>
      </c>
      <c r="M841" s="13">
        <f t="shared" si="167"/>
        <v>6.0392037036868212E-16</v>
      </c>
      <c r="N841" s="13">
        <f t="shared" si="162"/>
        <v>3.7443062962858292E-16</v>
      </c>
      <c r="O841" s="13">
        <f t="shared" si="163"/>
        <v>3.7443062962858292E-16</v>
      </c>
      <c r="Q841">
        <v>16.142466504527409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18.035065074282041</v>
      </c>
      <c r="G842" s="13">
        <f t="shared" si="157"/>
        <v>0</v>
      </c>
      <c r="H842" s="13">
        <f t="shared" si="158"/>
        <v>18.035065074282041</v>
      </c>
      <c r="I842" s="16">
        <f t="shared" si="166"/>
        <v>21.648861529739893</v>
      </c>
      <c r="J842" s="13">
        <f t="shared" si="159"/>
        <v>21.115372823731516</v>
      </c>
      <c r="K842" s="13">
        <f t="shared" si="160"/>
        <v>0.53348870600837728</v>
      </c>
      <c r="L842" s="13">
        <f t="shared" si="161"/>
        <v>0</v>
      </c>
      <c r="M842" s="13">
        <f t="shared" si="167"/>
        <v>2.294897407400992E-16</v>
      </c>
      <c r="N842" s="13">
        <f t="shared" si="162"/>
        <v>1.4228363925886151E-16</v>
      </c>
      <c r="O842" s="13">
        <f t="shared" si="163"/>
        <v>1.4228363925886151E-16</v>
      </c>
      <c r="Q842">
        <v>19.213187450495269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1.17447898446814</v>
      </c>
      <c r="G843" s="13">
        <f t="shared" si="157"/>
        <v>0</v>
      </c>
      <c r="H843" s="13">
        <f t="shared" si="158"/>
        <v>1.17447898446814</v>
      </c>
      <c r="I843" s="16">
        <f t="shared" si="166"/>
        <v>1.7079676904765173</v>
      </c>
      <c r="J843" s="13">
        <f t="shared" si="159"/>
        <v>1.7077906622627026</v>
      </c>
      <c r="K843" s="13">
        <f t="shared" si="160"/>
        <v>1.7702821381471168E-4</v>
      </c>
      <c r="L843" s="13">
        <f t="shared" si="161"/>
        <v>0</v>
      </c>
      <c r="M843" s="13">
        <f t="shared" si="167"/>
        <v>8.7206101481237691E-17</v>
      </c>
      <c r="N843" s="13">
        <f t="shared" si="162"/>
        <v>5.4067782918367366E-17</v>
      </c>
      <c r="O843" s="13">
        <f t="shared" si="163"/>
        <v>5.4067782918367366E-17</v>
      </c>
      <c r="Q843">
        <v>22.24675361177561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0.38201251943199088</v>
      </c>
      <c r="G844" s="13">
        <f t="shared" si="157"/>
        <v>0</v>
      </c>
      <c r="H844" s="13">
        <f t="shared" si="158"/>
        <v>0.38201251943199088</v>
      </c>
      <c r="I844" s="16">
        <f t="shared" si="166"/>
        <v>0.38218954764580559</v>
      </c>
      <c r="J844" s="13">
        <f t="shared" si="159"/>
        <v>0.3821880230060114</v>
      </c>
      <c r="K844" s="13">
        <f t="shared" si="160"/>
        <v>1.5246397941925949E-6</v>
      </c>
      <c r="L844" s="13">
        <f t="shared" si="161"/>
        <v>0</v>
      </c>
      <c r="M844" s="13">
        <f t="shared" si="167"/>
        <v>3.3138318562870325E-17</v>
      </c>
      <c r="N844" s="13">
        <f t="shared" si="162"/>
        <v>2.0545757508979603E-17</v>
      </c>
      <c r="O844" s="13">
        <f t="shared" si="163"/>
        <v>2.0545757508979603E-17</v>
      </c>
      <c r="Q844">
        <v>24.11978400000001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1.1912356080486159</v>
      </c>
      <c r="G845" s="13">
        <f t="shared" si="157"/>
        <v>0</v>
      </c>
      <c r="H845" s="13">
        <f t="shared" si="158"/>
        <v>1.1912356080486159</v>
      </c>
      <c r="I845" s="16">
        <f t="shared" si="166"/>
        <v>1.1912371326884101</v>
      </c>
      <c r="J845" s="13">
        <f t="shared" si="159"/>
        <v>1.1911906755354607</v>
      </c>
      <c r="K845" s="13">
        <f t="shared" si="160"/>
        <v>4.6457152949486158E-5</v>
      </c>
      <c r="L845" s="13">
        <f t="shared" si="161"/>
        <v>0</v>
      </c>
      <c r="M845" s="13">
        <f t="shared" si="167"/>
        <v>1.2592561053890722E-17</v>
      </c>
      <c r="N845" s="13">
        <f t="shared" si="162"/>
        <v>7.8073878534122475E-18</v>
      </c>
      <c r="O845" s="13">
        <f t="shared" si="163"/>
        <v>7.8073878534122475E-18</v>
      </c>
      <c r="Q845">
        <v>24.07453897066415</v>
      </c>
    </row>
    <row r="846" spans="1:17" x14ac:dyDescent="0.2">
      <c r="A846" s="14">
        <f t="shared" si="164"/>
        <v>47727</v>
      </c>
      <c r="B846" s="1">
        <v>9</v>
      </c>
      <c r="F846" s="34">
        <v>7.7769786105285723</v>
      </c>
      <c r="G846" s="13">
        <f t="shared" si="157"/>
        <v>0</v>
      </c>
      <c r="H846" s="13">
        <f t="shared" si="158"/>
        <v>7.7769786105285723</v>
      </c>
      <c r="I846" s="16">
        <f t="shared" si="166"/>
        <v>7.7770250676815218</v>
      </c>
      <c r="J846" s="13">
        <f t="shared" si="159"/>
        <v>7.7623027577117529</v>
      </c>
      <c r="K846" s="13">
        <f t="shared" si="160"/>
        <v>1.4722309969768865E-2</v>
      </c>
      <c r="L846" s="13">
        <f t="shared" si="161"/>
        <v>0</v>
      </c>
      <c r="M846" s="13">
        <f t="shared" si="167"/>
        <v>4.7851732004784749E-18</v>
      </c>
      <c r="N846" s="13">
        <f t="shared" si="162"/>
        <v>2.9668073842966545E-18</v>
      </c>
      <c r="O846" s="13">
        <f t="shared" si="163"/>
        <v>2.9668073842966545E-18</v>
      </c>
      <c r="Q846">
        <v>23.1278084877749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17.912397423111429</v>
      </c>
      <c r="G847" s="13">
        <f t="shared" si="157"/>
        <v>0</v>
      </c>
      <c r="H847" s="13">
        <f t="shared" si="158"/>
        <v>17.912397423111429</v>
      </c>
      <c r="I847" s="16">
        <f t="shared" si="166"/>
        <v>17.927119733081199</v>
      </c>
      <c r="J847" s="13">
        <f t="shared" si="159"/>
        <v>17.717795664860471</v>
      </c>
      <c r="K847" s="13">
        <f t="shared" si="160"/>
        <v>0.20932406822072736</v>
      </c>
      <c r="L847" s="13">
        <f t="shared" si="161"/>
        <v>0</v>
      </c>
      <c r="M847" s="13">
        <f t="shared" si="167"/>
        <v>1.8183658161818204E-18</v>
      </c>
      <c r="N847" s="13">
        <f t="shared" si="162"/>
        <v>1.1273868060327286E-18</v>
      </c>
      <c r="O847" s="13">
        <f t="shared" si="163"/>
        <v>1.1273868060327286E-18</v>
      </c>
      <c r="Q847">
        <v>21.96495639916348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26.26746636591583</v>
      </c>
      <c r="G848" s="13">
        <f t="shared" si="157"/>
        <v>0</v>
      </c>
      <c r="H848" s="13">
        <f t="shared" si="158"/>
        <v>26.26746636591583</v>
      </c>
      <c r="I848" s="16">
        <f t="shared" si="166"/>
        <v>26.476790434136557</v>
      </c>
      <c r="J848" s="13">
        <f t="shared" si="159"/>
        <v>25.342661553460029</v>
      </c>
      <c r="K848" s="13">
        <f t="shared" si="160"/>
        <v>1.1341288806765277</v>
      </c>
      <c r="L848" s="13">
        <f t="shared" si="161"/>
        <v>0</v>
      </c>
      <c r="M848" s="13">
        <f t="shared" si="167"/>
        <v>6.9097901014909177E-19</v>
      </c>
      <c r="N848" s="13">
        <f t="shared" si="162"/>
        <v>4.2840698629243689E-19</v>
      </c>
      <c r="O848" s="13">
        <f t="shared" si="163"/>
        <v>4.2840698629243689E-19</v>
      </c>
      <c r="Q848">
        <v>17.95067068081805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32.764554126449212</v>
      </c>
      <c r="G849" s="13">
        <f t="shared" si="157"/>
        <v>0</v>
      </c>
      <c r="H849" s="13">
        <f t="shared" si="158"/>
        <v>32.764554126449212</v>
      </c>
      <c r="I849" s="16">
        <f t="shared" si="166"/>
        <v>33.89868300712574</v>
      </c>
      <c r="J849" s="13">
        <f t="shared" si="159"/>
        <v>29.94446430499849</v>
      </c>
      <c r="K849" s="13">
        <f t="shared" si="160"/>
        <v>3.9542187021272497</v>
      </c>
      <c r="L849" s="13">
        <f t="shared" si="161"/>
        <v>0</v>
      </c>
      <c r="M849" s="13">
        <f t="shared" si="167"/>
        <v>2.6257202385665489E-19</v>
      </c>
      <c r="N849" s="13">
        <f t="shared" si="162"/>
        <v>1.6279465479112602E-19</v>
      </c>
      <c r="O849" s="13">
        <f t="shared" si="163"/>
        <v>1.6279465479112602E-19</v>
      </c>
      <c r="Q849">
        <v>13.444755954286689</v>
      </c>
    </row>
    <row r="850" spans="1:17" x14ac:dyDescent="0.2">
      <c r="A850" s="14">
        <f t="shared" si="164"/>
        <v>47849</v>
      </c>
      <c r="B850" s="1">
        <v>1</v>
      </c>
      <c r="F850" s="34">
        <v>24.87714738876841</v>
      </c>
      <c r="G850" s="13">
        <f t="shared" si="157"/>
        <v>0</v>
      </c>
      <c r="H850" s="13">
        <f t="shared" si="158"/>
        <v>24.87714738876841</v>
      </c>
      <c r="I850" s="16">
        <f t="shared" si="166"/>
        <v>28.83136609089566</v>
      </c>
      <c r="J850" s="13">
        <f t="shared" si="159"/>
        <v>25.807846288707115</v>
      </c>
      <c r="K850" s="13">
        <f t="shared" si="160"/>
        <v>3.0235198021885452</v>
      </c>
      <c r="L850" s="13">
        <f t="shared" si="161"/>
        <v>0</v>
      </c>
      <c r="M850" s="13">
        <f t="shared" si="167"/>
        <v>9.9777369065528867E-20</v>
      </c>
      <c r="N850" s="13">
        <f t="shared" si="162"/>
        <v>6.1861968820627897E-20</v>
      </c>
      <c r="O850" s="13">
        <f t="shared" si="163"/>
        <v>6.1861968820627897E-20</v>
      </c>
      <c r="Q850">
        <v>12.00265959354839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16.873107384194569</v>
      </c>
      <c r="G851" s="13">
        <f t="shared" si="157"/>
        <v>0</v>
      </c>
      <c r="H851" s="13">
        <f t="shared" si="158"/>
        <v>16.873107384194569</v>
      </c>
      <c r="I851" s="16">
        <f t="shared" si="166"/>
        <v>19.896627186383114</v>
      </c>
      <c r="J851" s="13">
        <f t="shared" si="159"/>
        <v>18.983831804768858</v>
      </c>
      <c r="K851" s="13">
        <f t="shared" si="160"/>
        <v>0.91279538161425577</v>
      </c>
      <c r="L851" s="13">
        <f t="shared" si="161"/>
        <v>0</v>
      </c>
      <c r="M851" s="13">
        <f t="shared" si="167"/>
        <v>3.7915400244900969E-20</v>
      </c>
      <c r="N851" s="13">
        <f t="shared" si="162"/>
        <v>2.3507548151838602E-20</v>
      </c>
      <c r="O851" s="13">
        <f t="shared" si="163"/>
        <v>2.3507548151838602E-20</v>
      </c>
      <c r="Q851">
        <v>13.33420417037205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1.5320397914584181</v>
      </c>
      <c r="G852" s="13">
        <f t="shared" si="157"/>
        <v>0</v>
      </c>
      <c r="H852" s="13">
        <f t="shared" si="158"/>
        <v>1.5320397914584181</v>
      </c>
      <c r="I852" s="16">
        <f t="shared" si="166"/>
        <v>2.4448351730726738</v>
      </c>
      <c r="J852" s="13">
        <f t="shared" si="159"/>
        <v>2.4438583980557076</v>
      </c>
      <c r="K852" s="13">
        <f t="shared" si="160"/>
        <v>9.7677501696624702E-4</v>
      </c>
      <c r="L852" s="13">
        <f t="shared" si="161"/>
        <v>0</v>
      </c>
      <c r="M852" s="13">
        <f t="shared" si="167"/>
        <v>1.4407852093062368E-20</v>
      </c>
      <c r="N852" s="13">
        <f t="shared" si="162"/>
        <v>8.9328682976986682E-21</v>
      </c>
      <c r="O852" s="13">
        <f t="shared" si="163"/>
        <v>8.9328682976986682E-21</v>
      </c>
      <c r="Q852">
        <v>17.777634547038861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2.6196651080100781</v>
      </c>
      <c r="G853" s="13">
        <f t="shared" si="157"/>
        <v>0</v>
      </c>
      <c r="H853" s="13">
        <f t="shared" si="158"/>
        <v>2.6196651080100781</v>
      </c>
      <c r="I853" s="16">
        <f t="shared" si="166"/>
        <v>2.6206418830270444</v>
      </c>
      <c r="J853" s="13">
        <f t="shared" si="159"/>
        <v>2.6194381928197599</v>
      </c>
      <c r="K853" s="13">
        <f t="shared" si="160"/>
        <v>1.2036902072845024E-3</v>
      </c>
      <c r="L853" s="13">
        <f t="shared" si="161"/>
        <v>0</v>
      </c>
      <c r="M853" s="13">
        <f t="shared" si="167"/>
        <v>5.4749837953636993E-21</v>
      </c>
      <c r="N853" s="13">
        <f t="shared" si="162"/>
        <v>3.3944899531254937E-21</v>
      </c>
      <c r="O853" s="13">
        <f t="shared" si="163"/>
        <v>3.3944899531254937E-21</v>
      </c>
      <c r="Q853">
        <v>17.772990034608281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70.614597012274828</v>
      </c>
      <c r="G854" s="13">
        <f t="shared" si="157"/>
        <v>5.2587257225765871</v>
      </c>
      <c r="H854" s="13">
        <f t="shared" si="158"/>
        <v>65.355871289698243</v>
      </c>
      <c r="I854" s="16">
        <f t="shared" si="166"/>
        <v>65.357074979905533</v>
      </c>
      <c r="J854" s="13">
        <f t="shared" si="159"/>
        <v>53.535218151142779</v>
      </c>
      <c r="K854" s="13">
        <f t="shared" si="160"/>
        <v>11.821856828762755</v>
      </c>
      <c r="L854" s="13">
        <f t="shared" si="161"/>
        <v>0</v>
      </c>
      <c r="M854" s="13">
        <f t="shared" si="167"/>
        <v>2.0804938422382056E-21</v>
      </c>
      <c r="N854" s="13">
        <f t="shared" si="162"/>
        <v>1.2899061821876874E-21</v>
      </c>
      <c r="O854" s="13">
        <f t="shared" si="163"/>
        <v>5.2587257225765871</v>
      </c>
      <c r="Q854">
        <v>18.858104528919899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0.73538804226958887</v>
      </c>
      <c r="G855" s="13">
        <f t="shared" si="157"/>
        <v>0</v>
      </c>
      <c r="H855" s="13">
        <f t="shared" si="158"/>
        <v>0.73538804226958887</v>
      </c>
      <c r="I855" s="16">
        <f t="shared" si="166"/>
        <v>12.557244871032344</v>
      </c>
      <c r="J855" s="13">
        <f t="shared" si="159"/>
        <v>12.497974361054711</v>
      </c>
      <c r="K855" s="13">
        <f t="shared" si="160"/>
        <v>5.9270509977633168E-2</v>
      </c>
      <c r="L855" s="13">
        <f t="shared" si="161"/>
        <v>0</v>
      </c>
      <c r="M855" s="13">
        <f t="shared" si="167"/>
        <v>7.9058766005051823E-22</v>
      </c>
      <c r="N855" s="13">
        <f t="shared" si="162"/>
        <v>4.9016434923132128E-22</v>
      </c>
      <c r="O855" s="13">
        <f t="shared" si="163"/>
        <v>4.9016434923132128E-22</v>
      </c>
      <c r="Q855">
        <v>23.415062385038201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1.0135049913651979</v>
      </c>
      <c r="G856" s="13">
        <f t="shared" si="157"/>
        <v>0</v>
      </c>
      <c r="H856" s="13">
        <f t="shared" si="158"/>
        <v>1.0135049913651979</v>
      </c>
      <c r="I856" s="16">
        <f t="shared" si="166"/>
        <v>1.0727755013428311</v>
      </c>
      <c r="J856" s="13">
        <f t="shared" si="159"/>
        <v>1.0727534633246438</v>
      </c>
      <c r="K856" s="13">
        <f t="shared" si="160"/>
        <v>2.2038018187231501E-5</v>
      </c>
      <c r="L856" s="13">
        <f t="shared" si="161"/>
        <v>0</v>
      </c>
      <c r="M856" s="13">
        <f t="shared" si="167"/>
        <v>3.0042331081919695E-22</v>
      </c>
      <c r="N856" s="13">
        <f t="shared" si="162"/>
        <v>1.8626245270790212E-22</v>
      </c>
      <c r="O856" s="13">
        <f t="shared" si="163"/>
        <v>1.8626245270790212E-22</v>
      </c>
      <c r="Q856">
        <v>27.189356000000011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36.310738628134153</v>
      </c>
      <c r="G857" s="13">
        <f t="shared" si="157"/>
        <v>0.30692584909129161</v>
      </c>
      <c r="H857" s="13">
        <f t="shared" si="158"/>
        <v>36.00381277904286</v>
      </c>
      <c r="I857" s="16">
        <f t="shared" si="166"/>
        <v>36.003834817061048</v>
      </c>
      <c r="J857" s="13">
        <f t="shared" si="159"/>
        <v>34.875326203356195</v>
      </c>
      <c r="K857" s="13">
        <f t="shared" si="160"/>
        <v>1.1285086137048523</v>
      </c>
      <c r="L857" s="13">
        <f t="shared" si="161"/>
        <v>0</v>
      </c>
      <c r="M857" s="13">
        <f t="shared" si="167"/>
        <v>1.1416085811129484E-22</v>
      </c>
      <c r="N857" s="13">
        <f t="shared" si="162"/>
        <v>7.0779732029002803E-23</v>
      </c>
      <c r="O857" s="13">
        <f t="shared" si="163"/>
        <v>0.30692584909129161</v>
      </c>
      <c r="Q857">
        <v>24.648371202909129</v>
      </c>
    </row>
    <row r="858" spans="1:17" x14ac:dyDescent="0.2">
      <c r="A858" s="14">
        <f t="shared" si="164"/>
        <v>48092</v>
      </c>
      <c r="B858" s="1">
        <v>9</v>
      </c>
      <c r="F858" s="34">
        <v>12.10979969059753</v>
      </c>
      <c r="G858" s="13">
        <f t="shared" si="157"/>
        <v>0</v>
      </c>
      <c r="H858" s="13">
        <f t="shared" si="158"/>
        <v>12.10979969059753</v>
      </c>
      <c r="I858" s="16">
        <f t="shared" si="166"/>
        <v>13.238308304302382</v>
      </c>
      <c r="J858" s="13">
        <f t="shared" si="159"/>
        <v>13.166652599063209</v>
      </c>
      <c r="K858" s="13">
        <f t="shared" si="160"/>
        <v>7.1655705239173528E-2</v>
      </c>
      <c r="L858" s="13">
        <f t="shared" si="161"/>
        <v>0</v>
      </c>
      <c r="M858" s="13">
        <f t="shared" si="167"/>
        <v>4.3381126082292035E-23</v>
      </c>
      <c r="N858" s="13">
        <f t="shared" si="162"/>
        <v>2.6896298171021059E-23</v>
      </c>
      <c r="O858" s="13">
        <f t="shared" si="163"/>
        <v>2.6896298171021059E-23</v>
      </c>
      <c r="Q858">
        <v>23.184791123032468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0.17212431931359071</v>
      </c>
      <c r="G859" s="13">
        <f t="shared" si="157"/>
        <v>0</v>
      </c>
      <c r="H859" s="13">
        <f t="shared" si="158"/>
        <v>0.17212431931359071</v>
      </c>
      <c r="I859" s="16">
        <f t="shared" si="166"/>
        <v>0.24378002455276424</v>
      </c>
      <c r="J859" s="13">
        <f t="shared" si="159"/>
        <v>0.24377959116364012</v>
      </c>
      <c r="K859" s="13">
        <f t="shared" si="160"/>
        <v>4.3338912411594599E-7</v>
      </c>
      <c r="L859" s="13">
        <f t="shared" si="161"/>
        <v>0</v>
      </c>
      <c r="M859" s="13">
        <f t="shared" si="167"/>
        <v>1.6484827911270976E-23</v>
      </c>
      <c r="N859" s="13">
        <f t="shared" si="162"/>
        <v>1.0220593304988005E-23</v>
      </c>
      <c r="O859" s="13">
        <f t="shared" si="163"/>
        <v>1.0220593304988005E-23</v>
      </c>
      <c r="Q859">
        <v>23.470063533825819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190.78536521738289</v>
      </c>
      <c r="G860" s="13">
        <f t="shared" si="157"/>
        <v>22.60550893661274</v>
      </c>
      <c r="H860" s="13">
        <f t="shared" si="158"/>
        <v>168.17985628077014</v>
      </c>
      <c r="I860" s="16">
        <f t="shared" si="166"/>
        <v>168.17985671415926</v>
      </c>
      <c r="J860" s="13">
        <f t="shared" si="159"/>
        <v>81.52931847481058</v>
      </c>
      <c r="K860" s="13">
        <f t="shared" si="160"/>
        <v>86.650538239348677</v>
      </c>
      <c r="L860" s="13">
        <f t="shared" si="161"/>
        <v>47.572003395389771</v>
      </c>
      <c r="M860" s="13">
        <f t="shared" si="167"/>
        <v>47.572003395389771</v>
      </c>
      <c r="N860" s="13">
        <f t="shared" si="162"/>
        <v>29.494642105141658</v>
      </c>
      <c r="O860" s="13">
        <f t="shared" si="163"/>
        <v>52.100151041754401</v>
      </c>
      <c r="Q860">
        <v>18.840942852815889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67.761386457858421</v>
      </c>
      <c r="G861" s="13">
        <f t="shared" si="157"/>
        <v>4.8468616254195762</v>
      </c>
      <c r="H861" s="13">
        <f t="shared" si="158"/>
        <v>62.914524832438843</v>
      </c>
      <c r="I861" s="16">
        <f t="shared" si="166"/>
        <v>101.99305967639773</v>
      </c>
      <c r="J861" s="13">
        <f t="shared" si="159"/>
        <v>59.038882265176539</v>
      </c>
      <c r="K861" s="13">
        <f t="shared" si="160"/>
        <v>42.954177411221195</v>
      </c>
      <c r="L861" s="13">
        <f t="shared" si="161"/>
        <v>5.6479912009899564</v>
      </c>
      <c r="M861" s="13">
        <f t="shared" si="167"/>
        <v>23.72535249123807</v>
      </c>
      <c r="N861" s="13">
        <f t="shared" si="162"/>
        <v>14.709718544567604</v>
      </c>
      <c r="O861" s="13">
        <f t="shared" si="163"/>
        <v>19.556580169987178</v>
      </c>
      <c r="Q861">
        <v>15.25056605210429</v>
      </c>
    </row>
    <row r="862" spans="1:17" x14ac:dyDescent="0.2">
      <c r="A862" s="14">
        <f t="shared" si="164"/>
        <v>48214</v>
      </c>
      <c r="B862" s="1">
        <v>1</v>
      </c>
      <c r="F862" s="34">
        <v>37.257885223392996</v>
      </c>
      <c r="G862" s="13">
        <f t="shared" si="157"/>
        <v>0.44364750698919975</v>
      </c>
      <c r="H862" s="13">
        <f t="shared" si="158"/>
        <v>36.814237716403795</v>
      </c>
      <c r="I862" s="16">
        <f t="shared" si="166"/>
        <v>74.120423926635027</v>
      </c>
      <c r="J862" s="13">
        <f t="shared" si="159"/>
        <v>46.033165375707476</v>
      </c>
      <c r="K862" s="13">
        <f t="shared" si="160"/>
        <v>28.087258550927551</v>
      </c>
      <c r="L862" s="13">
        <f t="shared" si="161"/>
        <v>0</v>
      </c>
      <c r="M862" s="13">
        <f t="shared" si="167"/>
        <v>9.0156339466704658</v>
      </c>
      <c r="N862" s="13">
        <f t="shared" si="162"/>
        <v>5.5896930469356887</v>
      </c>
      <c r="O862" s="13">
        <f t="shared" si="163"/>
        <v>6.0333405539248881</v>
      </c>
      <c r="Q862">
        <v>12.21534559354839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19.66782986603366</v>
      </c>
      <c r="G863" s="13">
        <f t="shared" si="157"/>
        <v>0</v>
      </c>
      <c r="H863" s="13">
        <f t="shared" si="158"/>
        <v>19.66782986603366</v>
      </c>
      <c r="I863" s="16">
        <f t="shared" si="166"/>
        <v>47.755088416961215</v>
      </c>
      <c r="J863" s="13">
        <f t="shared" si="159"/>
        <v>37.748209178943668</v>
      </c>
      <c r="K863" s="13">
        <f t="shared" si="160"/>
        <v>10.006879238017547</v>
      </c>
      <c r="L863" s="13">
        <f t="shared" si="161"/>
        <v>0</v>
      </c>
      <c r="M863" s="13">
        <f t="shared" si="167"/>
        <v>3.4259408997347771</v>
      </c>
      <c r="N863" s="13">
        <f t="shared" si="162"/>
        <v>2.1240833578355618</v>
      </c>
      <c r="O863" s="13">
        <f t="shared" si="163"/>
        <v>2.1240833578355618</v>
      </c>
      <c r="Q863">
        <v>12.920119843734151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2.1632319560281799</v>
      </c>
      <c r="G864" s="13">
        <f t="shared" si="157"/>
        <v>0</v>
      </c>
      <c r="H864" s="13">
        <f t="shared" si="158"/>
        <v>2.1632319560281799</v>
      </c>
      <c r="I864" s="16">
        <f t="shared" si="166"/>
        <v>12.170111194045727</v>
      </c>
      <c r="J864" s="13">
        <f t="shared" si="159"/>
        <v>12.052650181282244</v>
      </c>
      <c r="K864" s="13">
        <f t="shared" si="160"/>
        <v>0.1174610127634832</v>
      </c>
      <c r="L864" s="13">
        <f t="shared" si="161"/>
        <v>0</v>
      </c>
      <c r="M864" s="13">
        <f t="shared" si="167"/>
        <v>1.3018575418992153</v>
      </c>
      <c r="N864" s="13">
        <f t="shared" si="162"/>
        <v>0.80715167597751347</v>
      </c>
      <c r="O864" s="13">
        <f t="shared" si="163"/>
        <v>0.80715167597751347</v>
      </c>
      <c r="Q864">
        <v>17.85870168815412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14.910426482454749</v>
      </c>
      <c r="G865" s="13">
        <f t="shared" si="157"/>
        <v>0</v>
      </c>
      <c r="H865" s="13">
        <f t="shared" si="158"/>
        <v>14.910426482454749</v>
      </c>
      <c r="I865" s="16">
        <f t="shared" si="166"/>
        <v>15.027887495218232</v>
      </c>
      <c r="J865" s="13">
        <f t="shared" si="159"/>
        <v>14.824489318988023</v>
      </c>
      <c r="K865" s="13">
        <f t="shared" si="160"/>
        <v>0.20339817623020906</v>
      </c>
      <c r="L865" s="13">
        <f t="shared" si="161"/>
        <v>0</v>
      </c>
      <c r="M865" s="13">
        <f t="shared" si="167"/>
        <v>0.49470586592170185</v>
      </c>
      <c r="N865" s="13">
        <f t="shared" si="162"/>
        <v>0.30671763687145515</v>
      </c>
      <c r="O865" s="13">
        <f t="shared" si="163"/>
        <v>0.30671763687145515</v>
      </c>
      <c r="Q865">
        <v>18.40911213404684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2.001684955350493</v>
      </c>
      <c r="G866" s="13">
        <f t="shared" si="157"/>
        <v>0</v>
      </c>
      <c r="H866" s="13">
        <f t="shared" si="158"/>
        <v>2.001684955350493</v>
      </c>
      <c r="I866" s="16">
        <f t="shared" si="166"/>
        <v>2.205083131580702</v>
      </c>
      <c r="J866" s="13">
        <f t="shared" si="159"/>
        <v>2.2044548717353636</v>
      </c>
      <c r="K866" s="13">
        <f t="shared" si="160"/>
        <v>6.2825984533843027E-4</v>
      </c>
      <c r="L866" s="13">
        <f t="shared" si="161"/>
        <v>0</v>
      </c>
      <c r="M866" s="13">
        <f t="shared" si="167"/>
        <v>0.1879882290502467</v>
      </c>
      <c r="N866" s="13">
        <f t="shared" si="162"/>
        <v>0.11655270201115295</v>
      </c>
      <c r="O866" s="13">
        <f t="shared" si="163"/>
        <v>0.11655270201115295</v>
      </c>
      <c r="Q866">
        <v>18.710000492752339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1.1547443900224761</v>
      </c>
      <c r="G867" s="13">
        <f t="shared" si="157"/>
        <v>0</v>
      </c>
      <c r="H867" s="13">
        <f t="shared" si="158"/>
        <v>1.1547443900224761</v>
      </c>
      <c r="I867" s="16">
        <f t="shared" si="166"/>
        <v>1.1553726498678145</v>
      </c>
      <c r="J867" s="13">
        <f t="shared" si="159"/>
        <v>1.1553307056520512</v>
      </c>
      <c r="K867" s="13">
        <f t="shared" si="160"/>
        <v>4.1944215763312087E-5</v>
      </c>
      <c r="L867" s="13">
        <f t="shared" si="161"/>
        <v>0</v>
      </c>
      <c r="M867" s="13">
        <f t="shared" si="167"/>
        <v>7.1435527039093755E-2</v>
      </c>
      <c r="N867" s="13">
        <f t="shared" si="162"/>
        <v>4.4290026764238127E-2</v>
      </c>
      <c r="O867" s="13">
        <f t="shared" si="163"/>
        <v>4.4290026764238127E-2</v>
      </c>
      <c r="Q867">
        <v>24.149471190221451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0.84404186249477087</v>
      </c>
      <c r="G868" s="13">
        <f t="shared" si="157"/>
        <v>0</v>
      </c>
      <c r="H868" s="13">
        <f t="shared" si="158"/>
        <v>0.84404186249477087</v>
      </c>
      <c r="I868" s="16">
        <f t="shared" si="166"/>
        <v>0.84408380671053418</v>
      </c>
      <c r="J868" s="13">
        <f t="shared" si="159"/>
        <v>0.84407193154255056</v>
      </c>
      <c r="K868" s="13">
        <f t="shared" si="160"/>
        <v>1.1875167983621537E-5</v>
      </c>
      <c r="L868" s="13">
        <f t="shared" si="161"/>
        <v>0</v>
      </c>
      <c r="M868" s="13">
        <f t="shared" si="167"/>
        <v>2.7145500274855627E-2</v>
      </c>
      <c r="N868" s="13">
        <f t="shared" si="162"/>
        <v>1.683021017041049E-2</v>
      </c>
      <c r="O868" s="13">
        <f t="shared" si="163"/>
        <v>1.683021017041049E-2</v>
      </c>
      <c r="Q868">
        <v>26.45452400000001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4.7089775349139833</v>
      </c>
      <c r="G869" s="13">
        <f t="shared" si="157"/>
        <v>0</v>
      </c>
      <c r="H869" s="13">
        <f t="shared" si="158"/>
        <v>4.7089775349139833</v>
      </c>
      <c r="I869" s="16">
        <f t="shared" si="166"/>
        <v>4.7089894100819674</v>
      </c>
      <c r="J869" s="13">
        <f t="shared" si="159"/>
        <v>4.7064123345488973</v>
      </c>
      <c r="K869" s="13">
        <f t="shared" si="160"/>
        <v>2.5770755330700723E-3</v>
      </c>
      <c r="L869" s="13">
        <f t="shared" si="161"/>
        <v>0</v>
      </c>
      <c r="M869" s="13">
        <f t="shared" si="167"/>
        <v>1.0315290104445138E-2</v>
      </c>
      <c r="N869" s="13">
        <f t="shared" si="162"/>
        <v>6.3954798647559855E-3</v>
      </c>
      <c r="O869" s="13">
        <f t="shared" si="163"/>
        <v>6.3954798647559855E-3</v>
      </c>
      <c r="Q869">
        <v>24.839270381591831</v>
      </c>
    </row>
    <row r="870" spans="1:17" x14ac:dyDescent="0.2">
      <c r="A870" s="14">
        <f t="shared" si="164"/>
        <v>48458</v>
      </c>
      <c r="B870" s="1">
        <v>9</v>
      </c>
      <c r="F870" s="34">
        <v>0.66314991993691619</v>
      </c>
      <c r="G870" s="13">
        <f t="shared" si="157"/>
        <v>0</v>
      </c>
      <c r="H870" s="13">
        <f t="shared" si="158"/>
        <v>0.66314991993691619</v>
      </c>
      <c r="I870" s="16">
        <f t="shared" si="166"/>
        <v>0.66572699546998626</v>
      </c>
      <c r="J870" s="13">
        <f t="shared" si="159"/>
        <v>0.66571961684013192</v>
      </c>
      <c r="K870" s="13">
        <f t="shared" si="160"/>
        <v>7.3786298543376816E-6</v>
      </c>
      <c r="L870" s="13">
        <f t="shared" si="161"/>
        <v>0</v>
      </c>
      <c r="M870" s="13">
        <f t="shared" si="167"/>
        <v>3.9198102396891523E-3</v>
      </c>
      <c r="N870" s="13">
        <f t="shared" si="162"/>
        <v>2.4302823486072743E-3</v>
      </c>
      <c r="O870" s="13">
        <f t="shared" si="163"/>
        <v>2.4302823486072743E-3</v>
      </c>
      <c r="Q870">
        <v>24.75016055288576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79.685717582080642</v>
      </c>
      <c r="G871" s="13">
        <f t="shared" si="157"/>
        <v>6.5681520030529814</v>
      </c>
      <c r="H871" s="13">
        <f t="shared" si="158"/>
        <v>73.117565579027655</v>
      </c>
      <c r="I871" s="16">
        <f t="shared" si="166"/>
        <v>73.117572957657515</v>
      </c>
      <c r="J871" s="13">
        <f t="shared" si="159"/>
        <v>57.219456600385982</v>
      </c>
      <c r="K871" s="13">
        <f t="shared" si="160"/>
        <v>15.898116357271533</v>
      </c>
      <c r="L871" s="13">
        <f t="shared" si="161"/>
        <v>0</v>
      </c>
      <c r="M871" s="13">
        <f t="shared" si="167"/>
        <v>1.489527891081878E-3</v>
      </c>
      <c r="N871" s="13">
        <f t="shared" si="162"/>
        <v>9.2350729247076436E-4</v>
      </c>
      <c r="O871" s="13">
        <f t="shared" si="163"/>
        <v>6.5690755103454519</v>
      </c>
      <c r="Q871">
        <v>18.64163036641904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13.737955281478341</v>
      </c>
      <c r="G872" s="13">
        <f t="shared" si="157"/>
        <v>0</v>
      </c>
      <c r="H872" s="13">
        <f t="shared" si="158"/>
        <v>13.737955281478341</v>
      </c>
      <c r="I872" s="16">
        <f t="shared" si="166"/>
        <v>29.636071638749875</v>
      </c>
      <c r="J872" s="13">
        <f t="shared" si="159"/>
        <v>27.66926333575924</v>
      </c>
      <c r="K872" s="13">
        <f t="shared" si="160"/>
        <v>1.9668083029906356</v>
      </c>
      <c r="L872" s="13">
        <f t="shared" si="161"/>
        <v>0</v>
      </c>
      <c r="M872" s="13">
        <f t="shared" si="167"/>
        <v>5.6602059861111367E-4</v>
      </c>
      <c r="N872" s="13">
        <f t="shared" si="162"/>
        <v>3.5093277113889046E-4</v>
      </c>
      <c r="O872" s="13">
        <f t="shared" si="163"/>
        <v>3.5093277113889046E-4</v>
      </c>
      <c r="Q872">
        <v>16.17520862631142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41.544847798640397</v>
      </c>
      <c r="G873" s="13">
        <f t="shared" si="157"/>
        <v>1.0624752930658956</v>
      </c>
      <c r="H873" s="13">
        <f t="shared" si="158"/>
        <v>40.482372505574503</v>
      </c>
      <c r="I873" s="16">
        <f t="shared" si="166"/>
        <v>42.449180808565139</v>
      </c>
      <c r="J873" s="13">
        <f t="shared" si="159"/>
        <v>34.11432909931743</v>
      </c>
      <c r="K873" s="13">
        <f t="shared" si="160"/>
        <v>8.3348517092477081</v>
      </c>
      <c r="L873" s="13">
        <f t="shared" si="161"/>
        <v>0</v>
      </c>
      <c r="M873" s="13">
        <f t="shared" si="167"/>
        <v>2.1508782747222321E-4</v>
      </c>
      <c r="N873" s="13">
        <f t="shared" si="162"/>
        <v>1.3335445303277839E-4</v>
      </c>
      <c r="O873" s="13">
        <f t="shared" si="163"/>
        <v>1.0626086475189285</v>
      </c>
      <c r="Q873">
        <v>11.858012119173001</v>
      </c>
    </row>
    <row r="874" spans="1:17" x14ac:dyDescent="0.2">
      <c r="A874" s="14">
        <f t="shared" si="164"/>
        <v>48580</v>
      </c>
      <c r="B874" s="1">
        <v>1</v>
      </c>
      <c r="F874" s="34">
        <v>140.50944901562769</v>
      </c>
      <c r="G874" s="13">
        <f t="shared" si="157"/>
        <v>15.348124863388316</v>
      </c>
      <c r="H874" s="13">
        <f t="shared" si="158"/>
        <v>125.16132415223937</v>
      </c>
      <c r="I874" s="16">
        <f t="shared" si="166"/>
        <v>133.49617586148707</v>
      </c>
      <c r="J874" s="13">
        <f t="shared" si="159"/>
        <v>49.458667772004439</v>
      </c>
      <c r="K874" s="13">
        <f t="shared" si="160"/>
        <v>84.037508089482628</v>
      </c>
      <c r="L874" s="13">
        <f t="shared" si="161"/>
        <v>45.064959197860126</v>
      </c>
      <c r="M874" s="13">
        <f t="shared" si="167"/>
        <v>45.065040931234563</v>
      </c>
      <c r="N874" s="13">
        <f t="shared" si="162"/>
        <v>27.940325377365429</v>
      </c>
      <c r="O874" s="13">
        <f t="shared" si="163"/>
        <v>43.288450240753747</v>
      </c>
      <c r="Q874">
        <v>10.764194593548391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49.123729859882658</v>
      </c>
      <c r="G875" s="13">
        <f t="shared" si="157"/>
        <v>2.156495295473841</v>
      </c>
      <c r="H875" s="13">
        <f t="shared" si="158"/>
        <v>46.96723456440882</v>
      </c>
      <c r="I875" s="16">
        <f t="shared" si="166"/>
        <v>85.939783456031307</v>
      </c>
      <c r="J875" s="13">
        <f t="shared" si="159"/>
        <v>49.247099266104776</v>
      </c>
      <c r="K875" s="13">
        <f t="shared" si="160"/>
        <v>36.692684189926531</v>
      </c>
      <c r="L875" s="13">
        <f t="shared" si="161"/>
        <v>0</v>
      </c>
      <c r="M875" s="13">
        <f t="shared" si="167"/>
        <v>17.124715553869134</v>
      </c>
      <c r="N875" s="13">
        <f t="shared" si="162"/>
        <v>10.617323643398862</v>
      </c>
      <c r="O875" s="13">
        <f t="shared" si="163"/>
        <v>12.773818938872703</v>
      </c>
      <c r="Q875">
        <v>12.551008148577541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69.585208381572457</v>
      </c>
      <c r="G876" s="13">
        <f t="shared" si="157"/>
        <v>5.1101323359610511</v>
      </c>
      <c r="H876" s="13">
        <f t="shared" si="158"/>
        <v>64.475076045611402</v>
      </c>
      <c r="I876" s="16">
        <f t="shared" si="166"/>
        <v>101.16776023553794</v>
      </c>
      <c r="J876" s="13">
        <f t="shared" si="159"/>
        <v>54.603524127171397</v>
      </c>
      <c r="K876" s="13">
        <f t="shared" si="160"/>
        <v>46.564236108366543</v>
      </c>
      <c r="L876" s="13">
        <f t="shared" si="161"/>
        <v>9.1116239148656941</v>
      </c>
      <c r="M876" s="13">
        <f t="shared" si="167"/>
        <v>15.619015825335964</v>
      </c>
      <c r="N876" s="13">
        <f t="shared" si="162"/>
        <v>9.6837898117082979</v>
      </c>
      <c r="O876" s="13">
        <f t="shared" si="163"/>
        <v>14.793922147669349</v>
      </c>
      <c r="Q876">
        <v>13.66484611255048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19.993063700393279</v>
      </c>
      <c r="G877" s="13">
        <f t="shared" si="157"/>
        <v>0</v>
      </c>
      <c r="H877" s="13">
        <f t="shared" si="158"/>
        <v>19.993063700393279</v>
      </c>
      <c r="I877" s="16">
        <f t="shared" si="166"/>
        <v>57.445675893894126</v>
      </c>
      <c r="J877" s="13">
        <f t="shared" si="159"/>
        <v>47.171396421784237</v>
      </c>
      <c r="K877" s="13">
        <f t="shared" si="160"/>
        <v>10.274279472109889</v>
      </c>
      <c r="L877" s="13">
        <f t="shared" si="161"/>
        <v>0</v>
      </c>
      <c r="M877" s="13">
        <f t="shared" si="167"/>
        <v>5.9352260136276662</v>
      </c>
      <c r="N877" s="13">
        <f t="shared" si="162"/>
        <v>3.6798401284491531</v>
      </c>
      <c r="O877" s="13">
        <f t="shared" si="163"/>
        <v>3.6798401284491531</v>
      </c>
      <c r="Q877">
        <v>17.13872935920098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13.73646016559371</v>
      </c>
      <c r="G878" s="13">
        <f t="shared" si="157"/>
        <v>0</v>
      </c>
      <c r="H878" s="13">
        <f t="shared" si="158"/>
        <v>13.73646016559371</v>
      </c>
      <c r="I878" s="16">
        <f t="shared" si="166"/>
        <v>24.010739637703601</v>
      </c>
      <c r="J878" s="13">
        <f t="shared" si="159"/>
        <v>23.402641609826386</v>
      </c>
      <c r="K878" s="13">
        <f t="shared" si="160"/>
        <v>0.60809802787721523</v>
      </c>
      <c r="L878" s="13">
        <f t="shared" si="161"/>
        <v>0</v>
      </c>
      <c r="M878" s="13">
        <f t="shared" si="167"/>
        <v>2.2553858851785131</v>
      </c>
      <c r="N878" s="13">
        <f t="shared" si="162"/>
        <v>1.3983392488106781</v>
      </c>
      <c r="O878" s="13">
        <f t="shared" si="163"/>
        <v>1.3983392488106781</v>
      </c>
      <c r="Q878">
        <v>20.474631948858029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2.2420082311129308</v>
      </c>
      <c r="G879" s="13">
        <f t="shared" si="157"/>
        <v>0</v>
      </c>
      <c r="H879" s="13">
        <f t="shared" si="158"/>
        <v>2.2420082311129308</v>
      </c>
      <c r="I879" s="16">
        <f t="shared" si="166"/>
        <v>2.850106258990146</v>
      </c>
      <c r="J879" s="13">
        <f t="shared" si="159"/>
        <v>2.849372805168259</v>
      </c>
      <c r="K879" s="13">
        <f t="shared" si="160"/>
        <v>7.3345382188705344E-4</v>
      </c>
      <c r="L879" s="13">
        <f t="shared" si="161"/>
        <v>0</v>
      </c>
      <c r="M879" s="13">
        <f t="shared" si="167"/>
        <v>0.85704663636783507</v>
      </c>
      <c r="N879" s="13">
        <f t="shared" si="162"/>
        <v>0.53136891454805779</v>
      </c>
      <c r="O879" s="13">
        <f t="shared" si="163"/>
        <v>0.53136891454805779</v>
      </c>
      <c r="Q879">
        <v>23.05925336551369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6.8200743970990824E-2</v>
      </c>
      <c r="G880" s="13">
        <f t="shared" si="157"/>
        <v>0</v>
      </c>
      <c r="H880" s="13">
        <f t="shared" si="158"/>
        <v>6.8200743970990824E-2</v>
      </c>
      <c r="I880" s="16">
        <f t="shared" si="166"/>
        <v>6.8934197792877877E-2</v>
      </c>
      <c r="J880" s="13">
        <f t="shared" si="159"/>
        <v>6.8934192294214394E-2</v>
      </c>
      <c r="K880" s="13">
        <f t="shared" si="160"/>
        <v>5.4986634828724235E-9</v>
      </c>
      <c r="L880" s="13">
        <f t="shared" si="161"/>
        <v>0</v>
      </c>
      <c r="M880" s="13">
        <f t="shared" si="167"/>
        <v>0.32567772181977728</v>
      </c>
      <c r="N880" s="13">
        <f t="shared" si="162"/>
        <v>0.20192018752826191</v>
      </c>
      <c r="O880" s="13">
        <f t="shared" si="163"/>
        <v>0.20192018752826191</v>
      </c>
      <c r="Q880">
        <v>27.639296000000009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0.27730449436681359</v>
      </c>
      <c r="G881" s="13">
        <f t="shared" si="157"/>
        <v>0</v>
      </c>
      <c r="H881" s="13">
        <f t="shared" si="158"/>
        <v>0.27730449436681359</v>
      </c>
      <c r="I881" s="16">
        <f t="shared" si="166"/>
        <v>0.27730449986547706</v>
      </c>
      <c r="J881" s="13">
        <f t="shared" si="159"/>
        <v>0.2773039563591343</v>
      </c>
      <c r="K881" s="13">
        <f t="shared" si="160"/>
        <v>5.4350634276500998E-7</v>
      </c>
      <c r="L881" s="13">
        <f t="shared" si="161"/>
        <v>0</v>
      </c>
      <c r="M881" s="13">
        <f t="shared" si="167"/>
        <v>0.12375753429151537</v>
      </c>
      <c r="N881" s="13">
        <f t="shared" si="162"/>
        <v>7.6729671260739526E-2</v>
      </c>
      <c r="O881" s="13">
        <f t="shared" si="163"/>
        <v>7.6729671260739526E-2</v>
      </c>
      <c r="Q881">
        <v>24.614112339959629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17.8769300878999</v>
      </c>
      <c r="G882" s="13">
        <f t="shared" si="157"/>
        <v>0</v>
      </c>
      <c r="H882" s="13">
        <f t="shared" si="158"/>
        <v>17.8769300878999</v>
      </c>
      <c r="I882" s="16">
        <f t="shared" si="166"/>
        <v>17.876930631406243</v>
      </c>
      <c r="J882" s="13">
        <f t="shared" si="159"/>
        <v>17.71881055781763</v>
      </c>
      <c r="K882" s="13">
        <f t="shared" si="160"/>
        <v>0.1581200735886128</v>
      </c>
      <c r="L882" s="13">
        <f t="shared" si="161"/>
        <v>0</v>
      </c>
      <c r="M882" s="13">
        <f t="shared" si="167"/>
        <v>4.7027863030775843E-2</v>
      </c>
      <c r="N882" s="13">
        <f t="shared" si="162"/>
        <v>2.9157275079081023E-2</v>
      </c>
      <c r="O882" s="13">
        <f t="shared" si="163"/>
        <v>2.9157275079081023E-2</v>
      </c>
      <c r="Q882">
        <v>23.929549756625558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32.034401643101802</v>
      </c>
      <c r="G883" s="13">
        <f t="shared" si="157"/>
        <v>0</v>
      </c>
      <c r="H883" s="13">
        <f t="shared" si="158"/>
        <v>32.034401643101802</v>
      </c>
      <c r="I883" s="16">
        <f t="shared" si="166"/>
        <v>32.192521716690415</v>
      </c>
      <c r="J883" s="13">
        <f t="shared" si="159"/>
        <v>30.743400349889718</v>
      </c>
      <c r="K883" s="13">
        <f t="shared" si="160"/>
        <v>1.4491213668006964</v>
      </c>
      <c r="L883" s="13">
        <f t="shared" si="161"/>
        <v>0</v>
      </c>
      <c r="M883" s="13">
        <f t="shared" si="167"/>
        <v>1.787058795169482E-2</v>
      </c>
      <c r="N883" s="13">
        <f t="shared" si="162"/>
        <v>1.1079764530050789E-2</v>
      </c>
      <c r="O883" s="13">
        <f t="shared" si="163"/>
        <v>1.1079764530050789E-2</v>
      </c>
      <c r="Q883">
        <v>20.337163932985678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27.223563109095469</v>
      </c>
      <c r="G884" s="13">
        <f t="shared" si="157"/>
        <v>0</v>
      </c>
      <c r="H884" s="13">
        <f t="shared" si="158"/>
        <v>27.223563109095469</v>
      </c>
      <c r="I884" s="16">
        <f t="shared" si="166"/>
        <v>28.672684475896165</v>
      </c>
      <c r="J884" s="13">
        <f t="shared" si="159"/>
        <v>27.484796427655382</v>
      </c>
      <c r="K884" s="13">
        <f t="shared" si="160"/>
        <v>1.187888048240783</v>
      </c>
      <c r="L884" s="13">
        <f t="shared" si="161"/>
        <v>0</v>
      </c>
      <c r="M884" s="13">
        <f t="shared" si="167"/>
        <v>6.7908234216440318E-3</v>
      </c>
      <c r="N884" s="13">
        <f t="shared" si="162"/>
        <v>4.2103105214192993E-3</v>
      </c>
      <c r="O884" s="13">
        <f t="shared" si="163"/>
        <v>4.2103105214192993E-3</v>
      </c>
      <c r="Q884">
        <v>19.328236440124879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63.191717695496649</v>
      </c>
      <c r="G885" s="13">
        <f t="shared" si="157"/>
        <v>4.1872248887604098</v>
      </c>
      <c r="H885" s="13">
        <f t="shared" si="158"/>
        <v>59.004492806736238</v>
      </c>
      <c r="I885" s="16">
        <f t="shared" si="166"/>
        <v>60.192380854977017</v>
      </c>
      <c r="J885" s="13">
        <f t="shared" si="159"/>
        <v>45.54676033788575</v>
      </c>
      <c r="K885" s="13">
        <f t="shared" si="160"/>
        <v>14.645620517091267</v>
      </c>
      <c r="L885" s="13">
        <f t="shared" si="161"/>
        <v>0</v>
      </c>
      <c r="M885" s="13">
        <f t="shared" si="167"/>
        <v>2.5805129002247325E-3</v>
      </c>
      <c r="N885" s="13">
        <f t="shared" si="162"/>
        <v>1.5999179981393342E-3</v>
      </c>
      <c r="O885" s="13">
        <f t="shared" si="163"/>
        <v>4.1888248067585492</v>
      </c>
      <c r="Q885">
        <v>14.69745055440646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81.886291483074103</v>
      </c>
      <c r="G886" s="13">
        <f t="shared" si="157"/>
        <v>6.8858072779351875</v>
      </c>
      <c r="H886" s="13">
        <f t="shared" si="158"/>
        <v>75.000484205138918</v>
      </c>
      <c r="I886" s="16">
        <f t="shared" si="166"/>
        <v>89.646104722230177</v>
      </c>
      <c r="J886" s="13">
        <f t="shared" si="159"/>
        <v>51.301552281540097</v>
      </c>
      <c r="K886" s="13">
        <f t="shared" si="160"/>
        <v>38.34455244069008</v>
      </c>
      <c r="L886" s="13">
        <f t="shared" si="161"/>
        <v>1.2253351762402207</v>
      </c>
      <c r="M886" s="13">
        <f t="shared" si="167"/>
        <v>1.2263157711423061</v>
      </c>
      <c r="N886" s="13">
        <f t="shared" si="162"/>
        <v>0.7603157781082297</v>
      </c>
      <c r="O886" s="13">
        <f t="shared" si="163"/>
        <v>7.6461230560434172</v>
      </c>
      <c r="Q886">
        <v>13.13869959354839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62.549379740377532</v>
      </c>
      <c r="G887" s="13">
        <f t="shared" si="157"/>
        <v>4.094502694968817</v>
      </c>
      <c r="H887" s="13">
        <f t="shared" si="158"/>
        <v>58.454877045408715</v>
      </c>
      <c r="I887" s="16">
        <f t="shared" si="166"/>
        <v>95.57409430985858</v>
      </c>
      <c r="J887" s="13">
        <f t="shared" si="159"/>
        <v>55.620926249142023</v>
      </c>
      <c r="K887" s="13">
        <f t="shared" si="160"/>
        <v>39.953168060716557</v>
      </c>
      <c r="L887" s="13">
        <f t="shared" si="161"/>
        <v>2.7687044544131743</v>
      </c>
      <c r="M887" s="13">
        <f t="shared" si="167"/>
        <v>3.2347044474472506</v>
      </c>
      <c r="N887" s="13">
        <f t="shared" si="162"/>
        <v>2.0055167574172952</v>
      </c>
      <c r="O887" s="13">
        <f t="shared" si="163"/>
        <v>6.1000194523861122</v>
      </c>
      <c r="Q887">
        <v>14.432289839610281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6.1285074813401064</v>
      </c>
      <c r="G888" s="13">
        <f t="shared" si="157"/>
        <v>0</v>
      </c>
      <c r="H888" s="13">
        <f t="shared" si="158"/>
        <v>6.1285074813401064</v>
      </c>
      <c r="I888" s="16">
        <f t="shared" si="166"/>
        <v>43.31297108764349</v>
      </c>
      <c r="J888" s="13">
        <f t="shared" si="159"/>
        <v>39.057154697195649</v>
      </c>
      <c r="K888" s="13">
        <f t="shared" si="160"/>
        <v>4.2558163904478405</v>
      </c>
      <c r="L888" s="13">
        <f t="shared" si="161"/>
        <v>0</v>
      </c>
      <c r="M888" s="13">
        <f t="shared" si="167"/>
        <v>1.2291876900299554</v>
      </c>
      <c r="N888" s="13">
        <f t="shared" si="162"/>
        <v>0.76209636781857237</v>
      </c>
      <c r="O888" s="13">
        <f t="shared" si="163"/>
        <v>0.76209636781857237</v>
      </c>
      <c r="Q888">
        <v>18.400243518482071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32.035304648363137</v>
      </c>
      <c r="G889" s="13">
        <f t="shared" si="157"/>
        <v>0</v>
      </c>
      <c r="H889" s="13">
        <f t="shared" si="158"/>
        <v>32.035304648363137</v>
      </c>
      <c r="I889" s="16">
        <f t="shared" si="166"/>
        <v>36.291121038810978</v>
      </c>
      <c r="J889" s="13">
        <f t="shared" si="159"/>
        <v>33.573677677663568</v>
      </c>
      <c r="K889" s="13">
        <f t="shared" si="160"/>
        <v>2.71744336114741</v>
      </c>
      <c r="L889" s="13">
        <f t="shared" si="161"/>
        <v>0</v>
      </c>
      <c r="M889" s="13">
        <f t="shared" si="167"/>
        <v>0.46709132221138305</v>
      </c>
      <c r="N889" s="13">
        <f t="shared" si="162"/>
        <v>0.2895966197710575</v>
      </c>
      <c r="O889" s="13">
        <f t="shared" si="163"/>
        <v>0.2895966197710575</v>
      </c>
      <c r="Q889">
        <v>18.095668712421819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6.3994506147580719</v>
      </c>
      <c r="G890" s="13">
        <f t="shared" si="157"/>
        <v>0</v>
      </c>
      <c r="H890" s="13">
        <f t="shared" si="158"/>
        <v>6.3994506147580719</v>
      </c>
      <c r="I890" s="16">
        <f t="shared" si="166"/>
        <v>9.1168939759054819</v>
      </c>
      <c r="J890" s="13">
        <f t="shared" si="159"/>
        <v>9.0747263410225401</v>
      </c>
      <c r="K890" s="13">
        <f t="shared" si="160"/>
        <v>4.216763488294184E-2</v>
      </c>
      <c r="L890" s="13">
        <f t="shared" si="161"/>
        <v>0</v>
      </c>
      <c r="M890" s="13">
        <f t="shared" si="167"/>
        <v>0.17749470244032556</v>
      </c>
      <c r="N890" s="13">
        <f t="shared" si="162"/>
        <v>0.11004671551300184</v>
      </c>
      <c r="O890" s="13">
        <f t="shared" si="163"/>
        <v>0.11004671551300184</v>
      </c>
      <c r="Q890">
        <v>19.028622137877282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1.877956450965701</v>
      </c>
      <c r="G891" s="13">
        <f t="shared" si="157"/>
        <v>0</v>
      </c>
      <c r="H891" s="13">
        <f t="shared" si="158"/>
        <v>1.877956450965701</v>
      </c>
      <c r="I891" s="16">
        <f t="shared" si="166"/>
        <v>1.9201240858486428</v>
      </c>
      <c r="J891" s="13">
        <f t="shared" si="159"/>
        <v>1.9199046750070006</v>
      </c>
      <c r="K891" s="13">
        <f t="shared" si="160"/>
        <v>2.1941084164223135E-4</v>
      </c>
      <c r="L891" s="13">
        <f t="shared" si="161"/>
        <v>0</v>
      </c>
      <c r="M891" s="13">
        <f t="shared" si="167"/>
        <v>6.7447986927323719E-2</v>
      </c>
      <c r="N891" s="13">
        <f t="shared" si="162"/>
        <v>4.1817751894940705E-2</v>
      </c>
      <c r="O891" s="13">
        <f t="shared" si="163"/>
        <v>4.1817751894940705E-2</v>
      </c>
      <c r="Q891">
        <v>23.216665580997368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1.187095864266418</v>
      </c>
      <c r="G892" s="13">
        <f t="shared" si="157"/>
        <v>0</v>
      </c>
      <c r="H892" s="13">
        <f t="shared" si="158"/>
        <v>1.187095864266418</v>
      </c>
      <c r="I892" s="16">
        <f t="shared" si="166"/>
        <v>1.1873152751080602</v>
      </c>
      <c r="J892" s="13">
        <f t="shared" si="159"/>
        <v>1.1872699483082088</v>
      </c>
      <c r="K892" s="13">
        <f t="shared" si="160"/>
        <v>4.532679985147503E-5</v>
      </c>
      <c r="L892" s="13">
        <f t="shared" si="161"/>
        <v>0</v>
      </c>
      <c r="M892" s="13">
        <f t="shared" si="167"/>
        <v>2.5630235032383014E-2</v>
      </c>
      <c r="N892" s="13">
        <f t="shared" si="162"/>
        <v>1.5890745720077468E-2</v>
      </c>
      <c r="O892" s="13">
        <f t="shared" si="163"/>
        <v>1.5890745720077468E-2</v>
      </c>
      <c r="Q892">
        <v>24.17988369404042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6.9188956810397864</v>
      </c>
      <c r="G893" s="13">
        <f t="shared" si="157"/>
        <v>0</v>
      </c>
      <c r="H893" s="13">
        <f t="shared" si="158"/>
        <v>6.9188956810397864</v>
      </c>
      <c r="I893" s="16">
        <f t="shared" si="166"/>
        <v>6.9189410078396376</v>
      </c>
      <c r="J893" s="13">
        <f t="shared" si="159"/>
        <v>6.9110704778246914</v>
      </c>
      <c r="K893" s="13">
        <f t="shared" si="160"/>
        <v>7.8705300149461976E-3</v>
      </c>
      <c r="L893" s="13">
        <f t="shared" si="161"/>
        <v>0</v>
      </c>
      <c r="M893" s="13">
        <f t="shared" si="167"/>
        <v>9.7394893123055465E-3</v>
      </c>
      <c r="N893" s="13">
        <f t="shared" si="162"/>
        <v>6.0384833736294389E-3</v>
      </c>
      <c r="O893" s="13">
        <f t="shared" si="163"/>
        <v>6.0384833736294389E-3</v>
      </c>
      <c r="Q893">
        <v>25.105124000000011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0.24745335436612589</v>
      </c>
      <c r="G894" s="13">
        <f t="shared" si="157"/>
        <v>0</v>
      </c>
      <c r="H894" s="13">
        <f t="shared" si="158"/>
        <v>0.24745335436612589</v>
      </c>
      <c r="I894" s="16">
        <f t="shared" si="166"/>
        <v>0.25532388438107212</v>
      </c>
      <c r="J894" s="13">
        <f t="shared" si="159"/>
        <v>0.25532341109603707</v>
      </c>
      <c r="K894" s="13">
        <f t="shared" si="160"/>
        <v>4.732850350519513E-7</v>
      </c>
      <c r="L894" s="13">
        <f t="shared" si="161"/>
        <v>0</v>
      </c>
      <c r="M894" s="13">
        <f t="shared" si="167"/>
        <v>3.7010059386761076E-3</v>
      </c>
      <c r="N894" s="13">
        <f t="shared" si="162"/>
        <v>2.2946236819791866E-3</v>
      </c>
      <c r="O894" s="13">
        <f t="shared" si="163"/>
        <v>2.2946236819791866E-3</v>
      </c>
      <c r="Q894">
        <v>23.83177185233448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69.354930107511194</v>
      </c>
      <c r="G895" s="13">
        <f t="shared" si="157"/>
        <v>5.0768914125758808</v>
      </c>
      <c r="H895" s="13">
        <f t="shared" si="158"/>
        <v>64.278038694935319</v>
      </c>
      <c r="I895" s="16">
        <f t="shared" si="166"/>
        <v>64.27803916822036</v>
      </c>
      <c r="J895" s="13">
        <f t="shared" si="159"/>
        <v>55.719190341748913</v>
      </c>
      <c r="K895" s="13">
        <f t="shared" si="160"/>
        <v>8.5588488264714471</v>
      </c>
      <c r="L895" s="13">
        <f t="shared" si="161"/>
        <v>0</v>
      </c>
      <c r="M895" s="13">
        <f t="shared" si="167"/>
        <v>1.406382256696921E-3</v>
      </c>
      <c r="N895" s="13">
        <f t="shared" si="162"/>
        <v>8.7195699915209094E-4</v>
      </c>
      <c r="O895" s="13">
        <f t="shared" si="163"/>
        <v>5.0777633695750328</v>
      </c>
      <c r="Q895">
        <v>21.403254559925891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59.519792681229831</v>
      </c>
      <c r="G896" s="13">
        <f t="shared" si="157"/>
        <v>3.6571784544065382</v>
      </c>
      <c r="H896" s="13">
        <f t="shared" si="158"/>
        <v>55.86261422682329</v>
      </c>
      <c r="I896" s="16">
        <f t="shared" si="166"/>
        <v>64.42146305329473</v>
      </c>
      <c r="J896" s="13">
        <f t="shared" si="159"/>
        <v>49.362100802394686</v>
      </c>
      <c r="K896" s="13">
        <f t="shared" si="160"/>
        <v>15.059362250900044</v>
      </c>
      <c r="L896" s="13">
        <f t="shared" si="161"/>
        <v>0</v>
      </c>
      <c r="M896" s="13">
        <f t="shared" si="167"/>
        <v>5.3442525754483002E-4</v>
      </c>
      <c r="N896" s="13">
        <f t="shared" si="162"/>
        <v>3.313436596777946E-4</v>
      </c>
      <c r="O896" s="13">
        <f t="shared" si="163"/>
        <v>3.6575097980662159</v>
      </c>
      <c r="Q896">
        <v>16.097763994385382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86.194707799462222</v>
      </c>
      <c r="G897" s="13">
        <f t="shared" si="157"/>
        <v>7.5077319352581657</v>
      </c>
      <c r="H897" s="13">
        <f t="shared" si="158"/>
        <v>78.686975864204058</v>
      </c>
      <c r="I897" s="16">
        <f t="shared" si="166"/>
        <v>93.746338115104095</v>
      </c>
      <c r="J897" s="13">
        <f t="shared" si="159"/>
        <v>52.801432232895685</v>
      </c>
      <c r="K897" s="13">
        <f t="shared" si="160"/>
        <v>40.94490588220841</v>
      </c>
      <c r="L897" s="13">
        <f t="shared" si="161"/>
        <v>3.720216839744547</v>
      </c>
      <c r="M897" s="13">
        <f t="shared" si="167"/>
        <v>3.7204199213424141</v>
      </c>
      <c r="N897" s="13">
        <f t="shared" si="162"/>
        <v>2.3066603512322965</v>
      </c>
      <c r="O897" s="13">
        <f t="shared" si="163"/>
        <v>9.8143922864904631</v>
      </c>
      <c r="Q897">
        <v>13.44805593868441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8.3178834413902223</v>
      </c>
      <c r="G898" s="13">
        <f t="shared" si="157"/>
        <v>0</v>
      </c>
      <c r="H898" s="13">
        <f t="shared" si="158"/>
        <v>8.3178834413902223</v>
      </c>
      <c r="I898" s="16">
        <f t="shared" si="166"/>
        <v>45.542572483854087</v>
      </c>
      <c r="J898" s="13">
        <f t="shared" si="159"/>
        <v>35.588743954659016</v>
      </c>
      <c r="K898" s="13">
        <f t="shared" si="160"/>
        <v>9.9538285291950714</v>
      </c>
      <c r="L898" s="13">
        <f t="shared" si="161"/>
        <v>0</v>
      </c>
      <c r="M898" s="13">
        <f t="shared" si="167"/>
        <v>1.4137595701101175</v>
      </c>
      <c r="N898" s="13">
        <f t="shared" si="162"/>
        <v>0.87653093346827282</v>
      </c>
      <c r="O898" s="13">
        <f t="shared" si="163"/>
        <v>0.87653093346827282</v>
      </c>
      <c r="Q898">
        <v>11.783086993548389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31.4528345535863</v>
      </c>
      <c r="G899" s="13">
        <f t="shared" si="157"/>
        <v>0</v>
      </c>
      <c r="H899" s="13">
        <f t="shared" si="158"/>
        <v>31.4528345535863</v>
      </c>
      <c r="I899" s="16">
        <f t="shared" si="166"/>
        <v>41.406663082781371</v>
      </c>
      <c r="J899" s="13">
        <f t="shared" si="159"/>
        <v>34.136742280776538</v>
      </c>
      <c r="K899" s="13">
        <f t="shared" si="160"/>
        <v>7.2699208020048331</v>
      </c>
      <c r="L899" s="13">
        <f t="shared" si="161"/>
        <v>0</v>
      </c>
      <c r="M899" s="13">
        <f t="shared" si="167"/>
        <v>0.53722863664184473</v>
      </c>
      <c r="N899" s="13">
        <f t="shared" si="162"/>
        <v>0.33308175471794371</v>
      </c>
      <c r="O899" s="13">
        <f t="shared" si="163"/>
        <v>0.33308175471794371</v>
      </c>
      <c r="Q899">
        <v>12.6053645686836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11.11979368610154</v>
      </c>
      <c r="G900" s="13">
        <f t="shared" si="157"/>
        <v>0</v>
      </c>
      <c r="H900" s="13">
        <f t="shared" si="158"/>
        <v>11.11979368610154</v>
      </c>
      <c r="I900" s="16">
        <f t="shared" si="166"/>
        <v>18.389714488106371</v>
      </c>
      <c r="J900" s="13">
        <f t="shared" si="159"/>
        <v>17.914799680586473</v>
      </c>
      <c r="K900" s="13">
        <f t="shared" si="160"/>
        <v>0.47491480751989812</v>
      </c>
      <c r="L900" s="13">
        <f t="shared" si="161"/>
        <v>0</v>
      </c>
      <c r="M900" s="13">
        <f t="shared" si="167"/>
        <v>0.20414688192390101</v>
      </c>
      <c r="N900" s="13">
        <f t="shared" si="162"/>
        <v>0.12657106679281863</v>
      </c>
      <c r="O900" s="13">
        <f t="shared" si="163"/>
        <v>0.12657106679281863</v>
      </c>
      <c r="Q900">
        <v>16.557584894154179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17.330219345211439</v>
      </c>
      <c r="G901" s="13">
        <f t="shared" si="157"/>
        <v>0</v>
      </c>
      <c r="H901" s="13">
        <f t="shared" si="158"/>
        <v>17.330219345211439</v>
      </c>
      <c r="I901" s="16">
        <f t="shared" si="166"/>
        <v>17.805134152731338</v>
      </c>
      <c r="J901" s="13">
        <f t="shared" si="159"/>
        <v>17.429879196764542</v>
      </c>
      <c r="K901" s="13">
        <f t="shared" si="160"/>
        <v>0.37525495596679548</v>
      </c>
      <c r="L901" s="13">
        <f t="shared" si="161"/>
        <v>0</v>
      </c>
      <c r="M901" s="13">
        <f t="shared" si="167"/>
        <v>7.7575815131082387E-2</v>
      </c>
      <c r="N901" s="13">
        <f t="shared" si="162"/>
        <v>4.8097005381271082E-2</v>
      </c>
      <c r="O901" s="13">
        <f t="shared" si="163"/>
        <v>4.8097005381271082E-2</v>
      </c>
      <c r="Q901">
        <v>17.593585747200962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58.721460604240967</v>
      </c>
      <c r="G902" s="13">
        <f t="shared" ref="G902:G965" si="172">IF((F902-$J$2)&gt;0,$I$2*(F902-$J$2),0)</f>
        <v>3.5419383367042001</v>
      </c>
      <c r="H902" s="13">
        <f t="shared" ref="H902:H965" si="173">F902-G902</f>
        <v>55.179522267536768</v>
      </c>
      <c r="I902" s="16">
        <f t="shared" si="166"/>
        <v>55.554777223503564</v>
      </c>
      <c r="J902" s="13">
        <f t="shared" ref="J902:J965" si="174">I902/SQRT(1+(I902/($K$2*(300+(25*Q902)+0.05*(Q902)^3)))^2)</f>
        <v>48.629012237764158</v>
      </c>
      <c r="K902" s="13">
        <f t="shared" ref="K902:K965" si="175">I902-J902</f>
        <v>6.9257649857394057</v>
      </c>
      <c r="L902" s="13">
        <f t="shared" ref="L902:L965" si="176">IF(K902&gt;$N$2,(K902-$N$2)/$L$2,0)</f>
        <v>0</v>
      </c>
      <c r="M902" s="13">
        <f t="shared" si="167"/>
        <v>2.9478809749811305E-2</v>
      </c>
      <c r="N902" s="13">
        <f t="shared" ref="N902:N965" si="177">$M$2*M902</f>
        <v>1.8276862044883008E-2</v>
      </c>
      <c r="O902" s="13">
        <f t="shared" ref="O902:O965" si="178">N902+G902</f>
        <v>3.5602151987490833</v>
      </c>
      <c r="Q902">
        <v>19.913824303106729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1.1916184498094029</v>
      </c>
      <c r="G903" s="13">
        <f t="shared" si="172"/>
        <v>0</v>
      </c>
      <c r="H903" s="13">
        <f t="shared" si="173"/>
        <v>1.1916184498094029</v>
      </c>
      <c r="I903" s="16">
        <f t="shared" ref="I903:I966" si="180">H903+K902-L902</f>
        <v>8.1173834355488079</v>
      </c>
      <c r="J903" s="13">
        <f t="shared" si="174"/>
        <v>8.1050678210377143</v>
      </c>
      <c r="K903" s="13">
        <f t="shared" si="175"/>
        <v>1.2315614511093642E-2</v>
      </c>
      <c r="L903" s="13">
        <f t="shared" si="176"/>
        <v>0</v>
      </c>
      <c r="M903" s="13">
        <f t="shared" ref="M903:M966" si="181">L903+M902-N902</f>
        <v>1.1201947704928297E-2</v>
      </c>
      <c r="N903" s="13">
        <f t="shared" si="177"/>
        <v>6.9452075770555441E-3</v>
      </c>
      <c r="O903" s="13">
        <f t="shared" si="178"/>
        <v>6.9452075770555441E-3</v>
      </c>
      <c r="Q903">
        <v>25.327593375370579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0.33594630866486341</v>
      </c>
      <c r="G904" s="13">
        <f t="shared" si="172"/>
        <v>0</v>
      </c>
      <c r="H904" s="13">
        <f t="shared" si="173"/>
        <v>0.33594630866486341</v>
      </c>
      <c r="I904" s="16">
        <f t="shared" si="180"/>
        <v>0.34826192317595706</v>
      </c>
      <c r="J904" s="13">
        <f t="shared" si="174"/>
        <v>0.34826107033968373</v>
      </c>
      <c r="K904" s="13">
        <f t="shared" si="175"/>
        <v>8.5283627332399803E-7</v>
      </c>
      <c r="L904" s="13">
        <f t="shared" si="176"/>
        <v>0</v>
      </c>
      <c r="M904" s="13">
        <f t="shared" si="181"/>
        <v>4.2567401278727525E-3</v>
      </c>
      <c r="N904" s="13">
        <f t="shared" si="177"/>
        <v>2.6391788792811065E-3</v>
      </c>
      <c r="O904" s="13">
        <f t="shared" si="178"/>
        <v>2.6391788792811065E-3</v>
      </c>
      <c r="Q904">
        <v>26.293206908095289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2.498838775621536</v>
      </c>
      <c r="G905" s="13">
        <f t="shared" si="172"/>
        <v>0</v>
      </c>
      <c r="H905" s="13">
        <f t="shared" si="173"/>
        <v>2.498838775621536</v>
      </c>
      <c r="I905" s="16">
        <f t="shared" si="180"/>
        <v>2.4988396284578092</v>
      </c>
      <c r="J905" s="13">
        <f t="shared" si="174"/>
        <v>2.4985793496598094</v>
      </c>
      <c r="K905" s="13">
        <f t="shared" si="175"/>
        <v>2.6027879799972453E-4</v>
      </c>
      <c r="L905" s="13">
        <f t="shared" si="176"/>
        <v>0</v>
      </c>
      <c r="M905" s="13">
        <f t="shared" si="181"/>
        <v>1.617561248591646E-3</v>
      </c>
      <c r="N905" s="13">
        <f t="shared" si="177"/>
        <v>1.0028879741268205E-3</v>
      </c>
      <c r="O905" s="13">
        <f t="shared" si="178"/>
        <v>1.0028879741268205E-3</v>
      </c>
      <c r="Q905">
        <v>27.68423300000001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1.2011425294212781</v>
      </c>
      <c r="G906" s="13">
        <f t="shared" si="172"/>
        <v>0</v>
      </c>
      <c r="H906" s="13">
        <f t="shared" si="173"/>
        <v>1.2011425294212781</v>
      </c>
      <c r="I906" s="16">
        <f t="shared" si="180"/>
        <v>1.2014028082192778</v>
      </c>
      <c r="J906" s="13">
        <f t="shared" si="174"/>
        <v>1.2013652297231778</v>
      </c>
      <c r="K906" s="13">
        <f t="shared" si="175"/>
        <v>3.7578496099976988E-5</v>
      </c>
      <c r="L906" s="13">
        <f t="shared" si="176"/>
        <v>0</v>
      </c>
      <c r="M906" s="13">
        <f t="shared" si="181"/>
        <v>6.1467327446482548E-4</v>
      </c>
      <c r="N906" s="13">
        <f t="shared" si="177"/>
        <v>3.8109743016819181E-4</v>
      </c>
      <c r="O906" s="13">
        <f t="shared" si="178"/>
        <v>3.8109743016819181E-4</v>
      </c>
      <c r="Q906">
        <v>25.780939348746251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49.5150158701585</v>
      </c>
      <c r="G907" s="13">
        <f t="shared" si="172"/>
        <v>2.2129778635419353</v>
      </c>
      <c r="H907" s="13">
        <f t="shared" si="173"/>
        <v>47.302038006616563</v>
      </c>
      <c r="I907" s="16">
        <f t="shared" si="180"/>
        <v>47.302075585112661</v>
      </c>
      <c r="J907" s="13">
        <f t="shared" si="174"/>
        <v>43.470267114015435</v>
      </c>
      <c r="K907" s="13">
        <f t="shared" si="175"/>
        <v>3.8318084710972258</v>
      </c>
      <c r="L907" s="13">
        <f t="shared" si="176"/>
        <v>0</v>
      </c>
      <c r="M907" s="13">
        <f t="shared" si="181"/>
        <v>2.3357584429663366E-4</v>
      </c>
      <c r="N907" s="13">
        <f t="shared" si="177"/>
        <v>1.4481702346391288E-4</v>
      </c>
      <c r="O907" s="13">
        <f t="shared" si="178"/>
        <v>2.213122680565399</v>
      </c>
      <c r="Q907">
        <v>21.211811466934471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82.687235729855288</v>
      </c>
      <c r="G908" s="13">
        <f t="shared" si="172"/>
        <v>7.0014244652342539</v>
      </c>
      <c r="H908" s="13">
        <f t="shared" si="173"/>
        <v>75.685811264621037</v>
      </c>
      <c r="I908" s="16">
        <f t="shared" si="180"/>
        <v>79.517619735718256</v>
      </c>
      <c r="J908" s="13">
        <f t="shared" si="174"/>
        <v>54.910922308338002</v>
      </c>
      <c r="K908" s="13">
        <f t="shared" si="175"/>
        <v>24.606697427380254</v>
      </c>
      <c r="L908" s="13">
        <f t="shared" si="176"/>
        <v>0</v>
      </c>
      <c r="M908" s="13">
        <f t="shared" si="181"/>
        <v>8.8758820832720783E-5</v>
      </c>
      <c r="N908" s="13">
        <f t="shared" si="177"/>
        <v>5.5030468916286883E-5</v>
      </c>
      <c r="O908" s="13">
        <f t="shared" si="178"/>
        <v>7.0014794957031699</v>
      </c>
      <c r="Q908">
        <v>15.929152243003459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5.0226822250775376</v>
      </c>
      <c r="G909" s="13">
        <f t="shared" si="172"/>
        <v>0</v>
      </c>
      <c r="H909" s="13">
        <f t="shared" si="173"/>
        <v>5.0226822250775376</v>
      </c>
      <c r="I909" s="16">
        <f t="shared" si="180"/>
        <v>29.629379652457793</v>
      </c>
      <c r="J909" s="13">
        <f t="shared" si="174"/>
        <v>26.944653706480739</v>
      </c>
      <c r="K909" s="13">
        <f t="shared" si="175"/>
        <v>2.6847259459770534</v>
      </c>
      <c r="L909" s="13">
        <f t="shared" si="176"/>
        <v>0</v>
      </c>
      <c r="M909" s="13">
        <f t="shared" si="181"/>
        <v>3.37283519164339E-5</v>
      </c>
      <c r="N909" s="13">
        <f t="shared" si="177"/>
        <v>2.0911578188189018E-5</v>
      </c>
      <c r="O909" s="13">
        <f t="shared" si="178"/>
        <v>2.0911578188189018E-5</v>
      </c>
      <c r="Q909">
        <v>13.64625905794494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23.194981996187671</v>
      </c>
      <c r="G910" s="13">
        <f t="shared" si="172"/>
        <v>0</v>
      </c>
      <c r="H910" s="13">
        <f t="shared" si="173"/>
        <v>23.194981996187671</v>
      </c>
      <c r="I910" s="16">
        <f t="shared" si="180"/>
        <v>25.879707942164725</v>
      </c>
      <c r="J910" s="13">
        <f t="shared" si="174"/>
        <v>24.069824946267222</v>
      </c>
      <c r="K910" s="13">
        <f t="shared" si="175"/>
        <v>1.8098829958975031</v>
      </c>
      <c r="L910" s="13">
        <f t="shared" si="176"/>
        <v>0</v>
      </c>
      <c r="M910" s="13">
        <f t="shared" si="181"/>
        <v>1.2816773728244883E-5</v>
      </c>
      <c r="N910" s="13">
        <f t="shared" si="177"/>
        <v>7.9463997115118275E-6</v>
      </c>
      <c r="O910" s="13">
        <f t="shared" si="178"/>
        <v>7.9463997115118275E-6</v>
      </c>
      <c r="Q910">
        <v>13.81004959354839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0.22962990599206079</v>
      </c>
      <c r="G911" s="13">
        <f t="shared" si="172"/>
        <v>0</v>
      </c>
      <c r="H911" s="13">
        <f t="shared" si="173"/>
        <v>0.22962990599206079</v>
      </c>
      <c r="I911" s="16">
        <f t="shared" si="180"/>
        <v>2.0395129018895641</v>
      </c>
      <c r="J911" s="13">
        <f t="shared" si="174"/>
        <v>2.0387027921417165</v>
      </c>
      <c r="K911" s="13">
        <f t="shared" si="175"/>
        <v>8.1010974784767598E-4</v>
      </c>
      <c r="L911" s="13">
        <f t="shared" si="176"/>
        <v>0</v>
      </c>
      <c r="M911" s="13">
        <f t="shared" si="181"/>
        <v>4.8703740167330551E-6</v>
      </c>
      <c r="N911" s="13">
        <f t="shared" si="177"/>
        <v>3.0196318903744941E-6</v>
      </c>
      <c r="O911" s="13">
        <f t="shared" si="178"/>
        <v>3.0196318903744941E-6</v>
      </c>
      <c r="Q911">
        <v>15.23813036434167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7.210810811</v>
      </c>
      <c r="G912" s="13">
        <f t="shared" si="172"/>
        <v>0</v>
      </c>
      <c r="H912" s="13">
        <f t="shared" si="173"/>
        <v>7.210810811</v>
      </c>
      <c r="I912" s="16">
        <f t="shared" si="180"/>
        <v>7.2116209207478477</v>
      </c>
      <c r="J912" s="13">
        <f t="shared" si="174"/>
        <v>7.1899488769960103</v>
      </c>
      <c r="K912" s="13">
        <f t="shared" si="175"/>
        <v>2.16720437518374E-2</v>
      </c>
      <c r="L912" s="13">
        <f t="shared" si="176"/>
        <v>0</v>
      </c>
      <c r="M912" s="13">
        <f t="shared" si="181"/>
        <v>1.850742126358561E-6</v>
      </c>
      <c r="N912" s="13">
        <f t="shared" si="177"/>
        <v>1.1474601183423078E-6</v>
      </c>
      <c r="O912" s="13">
        <f t="shared" si="178"/>
        <v>1.1474601183423078E-6</v>
      </c>
      <c r="Q912">
        <v>18.77974965647822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6.7167338415266924</v>
      </c>
      <c r="G913" s="13">
        <f t="shared" si="172"/>
        <v>0</v>
      </c>
      <c r="H913" s="13">
        <f t="shared" si="173"/>
        <v>6.7167338415266924</v>
      </c>
      <c r="I913" s="16">
        <f t="shared" si="180"/>
        <v>6.7384058852785298</v>
      </c>
      <c r="J913" s="13">
        <f t="shared" si="174"/>
        <v>6.7280249097506113</v>
      </c>
      <c r="K913" s="13">
        <f t="shared" si="175"/>
        <v>1.0380975527918501E-2</v>
      </c>
      <c r="L913" s="13">
        <f t="shared" si="176"/>
        <v>0</v>
      </c>
      <c r="M913" s="13">
        <f t="shared" si="181"/>
        <v>7.0328200801625315E-7</v>
      </c>
      <c r="N913" s="13">
        <f t="shared" si="177"/>
        <v>4.3603484497007694E-7</v>
      </c>
      <c r="O913" s="13">
        <f t="shared" si="178"/>
        <v>4.3603484497007694E-7</v>
      </c>
      <c r="Q913">
        <v>22.558620176965491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57.82617015048136</v>
      </c>
      <c r="G914" s="13">
        <f t="shared" si="172"/>
        <v>3.4127021701478162</v>
      </c>
      <c r="H914" s="13">
        <f t="shared" si="173"/>
        <v>54.413467980333543</v>
      </c>
      <c r="I914" s="16">
        <f t="shared" si="180"/>
        <v>54.423848955861459</v>
      </c>
      <c r="J914" s="13">
        <f t="shared" si="174"/>
        <v>48.348849851173071</v>
      </c>
      <c r="K914" s="13">
        <f t="shared" si="175"/>
        <v>6.0749991046883878</v>
      </c>
      <c r="L914" s="13">
        <f t="shared" si="176"/>
        <v>0</v>
      </c>
      <c r="M914" s="13">
        <f t="shared" si="181"/>
        <v>2.6724716304617621E-7</v>
      </c>
      <c r="N914" s="13">
        <f t="shared" si="177"/>
        <v>1.6569324108862924E-7</v>
      </c>
      <c r="O914" s="13">
        <f t="shared" si="178"/>
        <v>3.4127023358410571</v>
      </c>
      <c r="Q914">
        <v>20.563412831439528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8.7869987504739804</v>
      </c>
      <c r="G915" s="13">
        <f t="shared" si="172"/>
        <v>0</v>
      </c>
      <c r="H915" s="13">
        <f t="shared" si="173"/>
        <v>8.7869987504739804</v>
      </c>
      <c r="I915" s="16">
        <f t="shared" si="180"/>
        <v>14.861997855162368</v>
      </c>
      <c r="J915" s="13">
        <f t="shared" si="174"/>
        <v>14.775560624724953</v>
      </c>
      <c r="K915" s="13">
        <f t="shared" si="175"/>
        <v>8.6437230437415025E-2</v>
      </c>
      <c r="L915" s="13">
        <f t="shared" si="176"/>
        <v>0</v>
      </c>
      <c r="M915" s="13">
        <f t="shared" si="181"/>
        <v>1.0155392195754697E-7</v>
      </c>
      <c r="N915" s="13">
        <f t="shared" si="177"/>
        <v>6.2963431613679124E-8</v>
      </c>
      <c r="O915" s="13">
        <f t="shared" si="178"/>
        <v>6.2963431613679124E-8</v>
      </c>
      <c r="Q915">
        <v>24.318387118535991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0.70464266083761318</v>
      </c>
      <c r="G916" s="13">
        <f t="shared" si="172"/>
        <v>0</v>
      </c>
      <c r="H916" s="13">
        <f t="shared" si="173"/>
        <v>0.70464266083761318</v>
      </c>
      <c r="I916" s="16">
        <f t="shared" si="180"/>
        <v>0.7910798912750282</v>
      </c>
      <c r="J916" s="13">
        <f t="shared" si="174"/>
        <v>0.79107063361198604</v>
      </c>
      <c r="K916" s="13">
        <f t="shared" si="175"/>
        <v>9.2576630421614681E-6</v>
      </c>
      <c r="L916" s="13">
        <f t="shared" si="176"/>
        <v>0</v>
      </c>
      <c r="M916" s="13">
        <f t="shared" si="181"/>
        <v>3.8590490343867842E-8</v>
      </c>
      <c r="N916" s="13">
        <f t="shared" si="177"/>
        <v>2.3926104013198062E-8</v>
      </c>
      <c r="O916" s="13">
        <f t="shared" si="178"/>
        <v>2.3926104013198062E-8</v>
      </c>
      <c r="Q916">
        <v>26.850360000000009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1.8975554459355759</v>
      </c>
      <c r="G917" s="13">
        <f t="shared" si="172"/>
        <v>0</v>
      </c>
      <c r="H917" s="13">
        <f t="shared" si="173"/>
        <v>1.8975554459355759</v>
      </c>
      <c r="I917" s="16">
        <f t="shared" si="180"/>
        <v>1.8975647035986181</v>
      </c>
      <c r="J917" s="13">
        <f t="shared" si="174"/>
        <v>1.8974196253518139</v>
      </c>
      <c r="K917" s="13">
        <f t="shared" si="175"/>
        <v>1.4507824680420889E-4</v>
      </c>
      <c r="L917" s="13">
        <f t="shared" si="176"/>
        <v>0</v>
      </c>
      <c r="M917" s="13">
        <f t="shared" si="181"/>
        <v>1.466438633066978E-8</v>
      </c>
      <c r="N917" s="13">
        <f t="shared" si="177"/>
        <v>9.091919525015264E-9</v>
      </c>
      <c r="O917" s="13">
        <f t="shared" si="178"/>
        <v>9.091919525015264E-9</v>
      </c>
      <c r="Q917">
        <v>25.927891663439301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10.498834568320779</v>
      </c>
      <c r="G918" s="13">
        <f t="shared" si="172"/>
        <v>0</v>
      </c>
      <c r="H918" s="13">
        <f t="shared" si="173"/>
        <v>10.498834568320779</v>
      </c>
      <c r="I918" s="16">
        <f t="shared" si="180"/>
        <v>10.498979646567584</v>
      </c>
      <c r="J918" s="13">
        <f t="shared" si="174"/>
        <v>10.471206897985519</v>
      </c>
      <c r="K918" s="13">
        <f t="shared" si="175"/>
        <v>2.7772748582064466E-2</v>
      </c>
      <c r="L918" s="13">
        <f t="shared" si="176"/>
        <v>0</v>
      </c>
      <c r="M918" s="13">
        <f t="shared" si="181"/>
        <v>5.5724668056545158E-9</v>
      </c>
      <c r="N918" s="13">
        <f t="shared" si="177"/>
        <v>3.4549294195057998E-9</v>
      </c>
      <c r="O918" s="13">
        <f t="shared" si="178"/>
        <v>3.4549294195057998E-9</v>
      </c>
      <c r="Q918">
        <v>25.017797980777189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10.46986221329505</v>
      </c>
      <c r="G919" s="13">
        <f t="shared" si="172"/>
        <v>0</v>
      </c>
      <c r="H919" s="13">
        <f t="shared" si="173"/>
        <v>10.46986221329505</v>
      </c>
      <c r="I919" s="16">
        <f t="shared" si="180"/>
        <v>10.497634961877115</v>
      </c>
      <c r="J919" s="13">
        <f t="shared" si="174"/>
        <v>10.458648903750326</v>
      </c>
      <c r="K919" s="13">
        <f t="shared" si="175"/>
        <v>3.8986058126788237E-2</v>
      </c>
      <c r="L919" s="13">
        <f t="shared" si="176"/>
        <v>0</v>
      </c>
      <c r="M919" s="13">
        <f t="shared" si="181"/>
        <v>2.117537386148716E-9</v>
      </c>
      <c r="N919" s="13">
        <f t="shared" si="177"/>
        <v>1.3128731794122039E-9</v>
      </c>
      <c r="O919" s="13">
        <f t="shared" si="178"/>
        <v>1.3128731794122039E-9</v>
      </c>
      <c r="Q919">
        <v>22.58331762213578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69.823262755546409</v>
      </c>
      <c r="G920" s="13">
        <f t="shared" si="172"/>
        <v>5.1444957479634699</v>
      </c>
      <c r="H920" s="13">
        <f t="shared" si="173"/>
        <v>64.678767007582934</v>
      </c>
      <c r="I920" s="16">
        <f t="shared" si="180"/>
        <v>64.717753065709729</v>
      </c>
      <c r="J920" s="13">
        <f t="shared" si="174"/>
        <v>49.559542420294136</v>
      </c>
      <c r="K920" s="13">
        <f t="shared" si="175"/>
        <v>15.158210645415593</v>
      </c>
      <c r="L920" s="13">
        <f t="shared" si="176"/>
        <v>0</v>
      </c>
      <c r="M920" s="13">
        <f t="shared" si="181"/>
        <v>8.0466420673651205E-10</v>
      </c>
      <c r="N920" s="13">
        <f t="shared" si="177"/>
        <v>4.9889180817663742E-10</v>
      </c>
      <c r="O920" s="13">
        <f t="shared" si="178"/>
        <v>5.1444957484623615</v>
      </c>
      <c r="Q920">
        <v>16.1426092034507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71.024196408633856</v>
      </c>
      <c r="G921" s="13">
        <f t="shared" si="172"/>
        <v>5.317851848167404</v>
      </c>
      <c r="H921" s="13">
        <f t="shared" si="173"/>
        <v>65.706344560466448</v>
      </c>
      <c r="I921" s="16">
        <f t="shared" si="180"/>
        <v>80.864555205882041</v>
      </c>
      <c r="J921" s="13">
        <f t="shared" si="174"/>
        <v>53.641189911337335</v>
      </c>
      <c r="K921" s="13">
        <f t="shared" si="175"/>
        <v>27.223365294544706</v>
      </c>
      <c r="L921" s="13">
        <f t="shared" si="176"/>
        <v>0</v>
      </c>
      <c r="M921" s="13">
        <f t="shared" si="181"/>
        <v>3.0577239855987463E-10</v>
      </c>
      <c r="N921" s="13">
        <f t="shared" si="177"/>
        <v>1.8957888710712228E-10</v>
      </c>
      <c r="O921" s="13">
        <f t="shared" si="178"/>
        <v>5.317851848356983</v>
      </c>
      <c r="Q921">
        <v>15.10739573251311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32.834659492543402</v>
      </c>
      <c r="G922" s="13">
        <f t="shared" si="172"/>
        <v>0</v>
      </c>
      <c r="H922" s="13">
        <f t="shared" si="173"/>
        <v>32.834659492543402</v>
      </c>
      <c r="I922" s="16">
        <f t="shared" si="180"/>
        <v>60.058024787088108</v>
      </c>
      <c r="J922" s="13">
        <f t="shared" si="174"/>
        <v>45.917656990019218</v>
      </c>
      <c r="K922" s="13">
        <f t="shared" si="175"/>
        <v>14.14036779706889</v>
      </c>
      <c r="L922" s="13">
        <f t="shared" si="176"/>
        <v>0</v>
      </c>
      <c r="M922" s="13">
        <f t="shared" si="181"/>
        <v>1.1619351145275235E-10</v>
      </c>
      <c r="N922" s="13">
        <f t="shared" si="177"/>
        <v>7.2039977100706458E-11</v>
      </c>
      <c r="O922" s="13">
        <f t="shared" si="178"/>
        <v>7.2039977100706458E-11</v>
      </c>
      <c r="Q922">
        <v>15.01821486891993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37.529046536002859</v>
      </c>
      <c r="G923" s="13">
        <f t="shared" si="172"/>
        <v>0.48278994217650206</v>
      </c>
      <c r="H923" s="13">
        <f t="shared" si="173"/>
        <v>37.046256593826357</v>
      </c>
      <c r="I923" s="16">
        <f t="shared" si="180"/>
        <v>51.186624390895247</v>
      </c>
      <c r="J923" s="13">
        <f t="shared" si="174"/>
        <v>40.617508131133498</v>
      </c>
      <c r="K923" s="13">
        <f t="shared" si="175"/>
        <v>10.569116259761749</v>
      </c>
      <c r="L923" s="13">
        <f t="shared" si="176"/>
        <v>0</v>
      </c>
      <c r="M923" s="13">
        <f t="shared" si="181"/>
        <v>4.4153534352045893E-11</v>
      </c>
      <c r="N923" s="13">
        <f t="shared" si="177"/>
        <v>2.7375191298268452E-11</v>
      </c>
      <c r="O923" s="13">
        <f t="shared" si="178"/>
        <v>0.48278994220387728</v>
      </c>
      <c r="Q923">
        <v>14.07932759354839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49.112120805490903</v>
      </c>
      <c r="G924" s="13">
        <f t="shared" si="172"/>
        <v>2.1548195156410119</v>
      </c>
      <c r="H924" s="13">
        <f t="shared" si="173"/>
        <v>46.957301289849894</v>
      </c>
      <c r="I924" s="16">
        <f t="shared" si="180"/>
        <v>57.526417549611644</v>
      </c>
      <c r="J924" s="13">
        <f t="shared" si="174"/>
        <v>44.881820105608583</v>
      </c>
      <c r="K924" s="13">
        <f t="shared" si="175"/>
        <v>12.644597444003061</v>
      </c>
      <c r="L924" s="13">
        <f t="shared" si="176"/>
        <v>0</v>
      </c>
      <c r="M924" s="13">
        <f t="shared" si="181"/>
        <v>1.6778343053777441E-11</v>
      </c>
      <c r="N924" s="13">
        <f t="shared" si="177"/>
        <v>1.0402572693342013E-11</v>
      </c>
      <c r="O924" s="13">
        <f t="shared" si="178"/>
        <v>2.1548195156514147</v>
      </c>
      <c r="Q924">
        <v>15.12069745603263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15.516303537468771</v>
      </c>
      <c r="G925" s="13">
        <f t="shared" si="172"/>
        <v>0</v>
      </c>
      <c r="H925" s="13">
        <f t="shared" si="173"/>
        <v>15.516303537468771</v>
      </c>
      <c r="I925" s="16">
        <f t="shared" si="180"/>
        <v>28.160900981471833</v>
      </c>
      <c r="J925" s="13">
        <f t="shared" si="174"/>
        <v>26.786656012857257</v>
      </c>
      <c r="K925" s="13">
        <f t="shared" si="175"/>
        <v>1.3742449686145761</v>
      </c>
      <c r="L925" s="13">
        <f t="shared" si="176"/>
        <v>0</v>
      </c>
      <c r="M925" s="13">
        <f t="shared" si="181"/>
        <v>6.3757703604354273E-12</v>
      </c>
      <c r="N925" s="13">
        <f t="shared" si="177"/>
        <v>3.9529776234699645E-12</v>
      </c>
      <c r="O925" s="13">
        <f t="shared" si="178"/>
        <v>3.9529776234699645E-12</v>
      </c>
      <c r="Q925">
        <v>17.833937269047169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15.54806413882824</v>
      </c>
      <c r="G926" s="13">
        <f t="shared" si="172"/>
        <v>0</v>
      </c>
      <c r="H926" s="13">
        <f t="shared" si="173"/>
        <v>15.54806413882824</v>
      </c>
      <c r="I926" s="16">
        <f t="shared" si="180"/>
        <v>16.922309107442814</v>
      </c>
      <c r="J926" s="13">
        <f t="shared" si="174"/>
        <v>16.705715260900742</v>
      </c>
      <c r="K926" s="13">
        <f t="shared" si="175"/>
        <v>0.21659384654207159</v>
      </c>
      <c r="L926" s="13">
        <f t="shared" si="176"/>
        <v>0</v>
      </c>
      <c r="M926" s="13">
        <f t="shared" si="181"/>
        <v>2.4227927369654628E-12</v>
      </c>
      <c r="N926" s="13">
        <f t="shared" si="177"/>
        <v>1.5021314969185869E-12</v>
      </c>
      <c r="O926" s="13">
        <f t="shared" si="178"/>
        <v>1.5021314969185869E-12</v>
      </c>
      <c r="Q926">
        <v>20.488217446466599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2.8318263363870888</v>
      </c>
      <c r="G927" s="13">
        <f t="shared" si="172"/>
        <v>0</v>
      </c>
      <c r="H927" s="13">
        <f t="shared" si="173"/>
        <v>2.8318263363870888</v>
      </c>
      <c r="I927" s="16">
        <f t="shared" si="180"/>
        <v>3.0484201829291604</v>
      </c>
      <c r="J927" s="13">
        <f t="shared" si="174"/>
        <v>3.0474402970647461</v>
      </c>
      <c r="K927" s="13">
        <f t="shared" si="175"/>
        <v>9.7988586441433156E-4</v>
      </c>
      <c r="L927" s="13">
        <f t="shared" si="176"/>
        <v>0</v>
      </c>
      <c r="M927" s="13">
        <f t="shared" si="181"/>
        <v>9.2066124004687592E-13</v>
      </c>
      <c r="N927" s="13">
        <f t="shared" si="177"/>
        <v>5.7080996882906305E-13</v>
      </c>
      <c r="O927" s="13">
        <f t="shared" si="178"/>
        <v>5.7080996882906305E-13</v>
      </c>
      <c r="Q927">
        <v>22.434660139818419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1.515843587728793</v>
      </c>
      <c r="G928" s="13">
        <f t="shared" si="172"/>
        <v>0</v>
      </c>
      <c r="H928" s="13">
        <f t="shared" si="173"/>
        <v>1.515843587728793</v>
      </c>
      <c r="I928" s="16">
        <f t="shared" si="180"/>
        <v>1.5168234735932073</v>
      </c>
      <c r="J928" s="13">
        <f t="shared" si="174"/>
        <v>1.5167108052845406</v>
      </c>
      <c r="K928" s="13">
        <f t="shared" si="175"/>
        <v>1.1266830866674127E-4</v>
      </c>
      <c r="L928" s="13">
        <f t="shared" si="176"/>
        <v>0</v>
      </c>
      <c r="M928" s="13">
        <f t="shared" si="181"/>
        <v>3.4985127121781288E-13</v>
      </c>
      <c r="N928" s="13">
        <f t="shared" si="177"/>
        <v>2.1690778815504399E-13</v>
      </c>
      <c r="O928" s="13">
        <f t="shared" si="178"/>
        <v>2.1690778815504399E-13</v>
      </c>
      <c r="Q928">
        <v>22.926894675590422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2.2871818545956081E-2</v>
      </c>
      <c r="G929" s="13">
        <f t="shared" si="172"/>
        <v>0</v>
      </c>
      <c r="H929" s="13">
        <f t="shared" si="173"/>
        <v>2.2871818545956081E-2</v>
      </c>
      <c r="I929" s="16">
        <f t="shared" si="180"/>
        <v>2.2984486854622822E-2</v>
      </c>
      <c r="J929" s="13">
        <f t="shared" si="174"/>
        <v>2.2984486514972816E-2</v>
      </c>
      <c r="K929" s="13">
        <f t="shared" si="175"/>
        <v>3.396500060370844E-10</v>
      </c>
      <c r="L929" s="13">
        <f t="shared" si="176"/>
        <v>0</v>
      </c>
      <c r="M929" s="13">
        <f t="shared" si="181"/>
        <v>1.3294348306276889E-13</v>
      </c>
      <c r="N929" s="13">
        <f t="shared" si="177"/>
        <v>8.2424959498916708E-14</v>
      </c>
      <c r="O929" s="13">
        <f t="shared" si="178"/>
        <v>8.2424959498916708E-14</v>
      </c>
      <c r="Q929">
        <v>23.948830000000012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4.6980496150639413</v>
      </c>
      <c r="G930" s="13">
        <f t="shared" si="172"/>
        <v>0</v>
      </c>
      <c r="H930" s="13">
        <f t="shared" si="173"/>
        <v>4.6980496150639413</v>
      </c>
      <c r="I930" s="16">
        <f t="shared" si="180"/>
        <v>4.6980496154035913</v>
      </c>
      <c r="J930" s="13">
        <f t="shared" si="174"/>
        <v>4.6950031488075208</v>
      </c>
      <c r="K930" s="13">
        <f t="shared" si="175"/>
        <v>3.0464665960705517E-3</v>
      </c>
      <c r="L930" s="13">
        <f t="shared" si="176"/>
        <v>0</v>
      </c>
      <c r="M930" s="13">
        <f t="shared" si="181"/>
        <v>5.0518523563852181E-14</v>
      </c>
      <c r="N930" s="13">
        <f t="shared" si="177"/>
        <v>3.1321484609588349E-14</v>
      </c>
      <c r="O930" s="13">
        <f t="shared" si="178"/>
        <v>3.1321484609588349E-14</v>
      </c>
      <c r="Q930">
        <v>23.591767791708239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13.73900910840524</v>
      </c>
      <c r="G931" s="13">
        <f t="shared" si="172"/>
        <v>0</v>
      </c>
      <c r="H931" s="13">
        <f t="shared" si="173"/>
        <v>13.73900910840524</v>
      </c>
      <c r="I931" s="16">
        <f t="shared" si="180"/>
        <v>13.742055575001309</v>
      </c>
      <c r="J931" s="13">
        <f t="shared" si="174"/>
        <v>13.620843790585806</v>
      </c>
      <c r="K931" s="13">
        <f t="shared" si="175"/>
        <v>0.12121178441550384</v>
      </c>
      <c r="L931" s="13">
        <f t="shared" si="176"/>
        <v>0</v>
      </c>
      <c r="M931" s="13">
        <f t="shared" si="181"/>
        <v>1.9197038954263832E-14</v>
      </c>
      <c r="N931" s="13">
        <f t="shared" si="177"/>
        <v>1.1902164151643576E-14</v>
      </c>
      <c r="O931" s="13">
        <f t="shared" si="178"/>
        <v>1.1902164151643576E-14</v>
      </c>
      <c r="Q931">
        <v>20.220026823295569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37.460401136639533</v>
      </c>
      <c r="G932" s="13">
        <f t="shared" si="172"/>
        <v>0.4728809029052865</v>
      </c>
      <c r="H932" s="13">
        <f t="shared" si="173"/>
        <v>36.987520233734244</v>
      </c>
      <c r="I932" s="16">
        <f t="shared" si="180"/>
        <v>37.108732018149752</v>
      </c>
      <c r="J932" s="13">
        <f t="shared" si="174"/>
        <v>34.028868996576321</v>
      </c>
      <c r="K932" s="13">
        <f t="shared" si="175"/>
        <v>3.0798630215734306</v>
      </c>
      <c r="L932" s="13">
        <f t="shared" si="176"/>
        <v>0</v>
      </c>
      <c r="M932" s="13">
        <f t="shared" si="181"/>
        <v>7.294874802620256E-15</v>
      </c>
      <c r="N932" s="13">
        <f t="shared" si="177"/>
        <v>4.5228223776245583E-15</v>
      </c>
      <c r="O932" s="13">
        <f t="shared" si="178"/>
        <v>0.472880902905291</v>
      </c>
      <c r="Q932">
        <v>17.587684619605572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41.712958829689512</v>
      </c>
      <c r="G933" s="13">
        <f t="shared" si="172"/>
        <v>1.0867423062093893</v>
      </c>
      <c r="H933" s="13">
        <f t="shared" si="173"/>
        <v>40.626216523480124</v>
      </c>
      <c r="I933" s="16">
        <f t="shared" si="180"/>
        <v>43.706079545053555</v>
      </c>
      <c r="J933" s="13">
        <f t="shared" si="174"/>
        <v>36.495782655060083</v>
      </c>
      <c r="K933" s="13">
        <f t="shared" si="175"/>
        <v>7.2102968899934723</v>
      </c>
      <c r="L933" s="13">
        <f t="shared" si="176"/>
        <v>0</v>
      </c>
      <c r="M933" s="13">
        <f t="shared" si="181"/>
        <v>2.7720524249956977E-15</v>
      </c>
      <c r="N933" s="13">
        <f t="shared" si="177"/>
        <v>1.7186725034973325E-15</v>
      </c>
      <c r="O933" s="13">
        <f t="shared" si="178"/>
        <v>1.0867423062093911</v>
      </c>
      <c r="Q933">
        <v>13.989269915174919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58.677666103747832</v>
      </c>
      <c r="G934" s="13">
        <f t="shared" si="172"/>
        <v>3.5356165521523635</v>
      </c>
      <c r="H934" s="13">
        <f t="shared" si="173"/>
        <v>55.14204955159547</v>
      </c>
      <c r="I934" s="16">
        <f t="shared" si="180"/>
        <v>62.352346441588942</v>
      </c>
      <c r="J934" s="13">
        <f t="shared" si="174"/>
        <v>46.381462193961823</v>
      </c>
      <c r="K934" s="13">
        <f t="shared" si="175"/>
        <v>15.970884247627119</v>
      </c>
      <c r="L934" s="13">
        <f t="shared" si="176"/>
        <v>0</v>
      </c>
      <c r="M934" s="13">
        <f t="shared" si="181"/>
        <v>1.0533799214983651E-15</v>
      </c>
      <c r="N934" s="13">
        <f t="shared" si="177"/>
        <v>6.5309555132898639E-16</v>
      </c>
      <c r="O934" s="13">
        <f t="shared" si="178"/>
        <v>3.5356165521523639</v>
      </c>
      <c r="Q934">
        <v>14.641869593548391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17.081189059221799</v>
      </c>
      <c r="G935" s="13">
        <f t="shared" si="172"/>
        <v>0</v>
      </c>
      <c r="H935" s="13">
        <f t="shared" si="173"/>
        <v>17.081189059221799</v>
      </c>
      <c r="I935" s="16">
        <f t="shared" si="180"/>
        <v>33.052073306848918</v>
      </c>
      <c r="J935" s="13">
        <f t="shared" si="174"/>
        <v>29.775560771872559</v>
      </c>
      <c r="K935" s="13">
        <f t="shared" si="175"/>
        <v>3.2765125349763586</v>
      </c>
      <c r="L935" s="13">
        <f t="shared" si="176"/>
        <v>0</v>
      </c>
      <c r="M935" s="13">
        <f t="shared" si="181"/>
        <v>4.0028437016937876E-16</v>
      </c>
      <c r="N935" s="13">
        <f t="shared" si="177"/>
        <v>2.4817630950501482E-16</v>
      </c>
      <c r="O935" s="13">
        <f t="shared" si="178"/>
        <v>2.4817630950501482E-16</v>
      </c>
      <c r="Q935">
        <v>14.47357016739624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2.4105169023071888</v>
      </c>
      <c r="G936" s="13">
        <f t="shared" si="172"/>
        <v>0</v>
      </c>
      <c r="H936" s="13">
        <f t="shared" si="173"/>
        <v>2.4105169023071888</v>
      </c>
      <c r="I936" s="16">
        <f t="shared" si="180"/>
        <v>5.687029437283547</v>
      </c>
      <c r="J936" s="13">
        <f t="shared" si="174"/>
        <v>5.6766578933684526</v>
      </c>
      <c r="K936" s="13">
        <f t="shared" si="175"/>
        <v>1.0371543915094428E-2</v>
      </c>
      <c r="L936" s="13">
        <f t="shared" si="176"/>
        <v>0</v>
      </c>
      <c r="M936" s="13">
        <f t="shared" si="181"/>
        <v>1.5210806066436394E-16</v>
      </c>
      <c r="N936" s="13">
        <f t="shared" si="177"/>
        <v>9.4306997611905635E-17</v>
      </c>
      <c r="O936" s="13">
        <f t="shared" si="178"/>
        <v>9.4306997611905635E-17</v>
      </c>
      <c r="Q936">
        <v>18.96493345335152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9.9584487764992122</v>
      </c>
      <c r="G937" s="13">
        <f t="shared" si="172"/>
        <v>0</v>
      </c>
      <c r="H937" s="13">
        <f t="shared" si="173"/>
        <v>9.9584487764992122</v>
      </c>
      <c r="I937" s="16">
        <f t="shared" si="180"/>
        <v>9.9688203204143058</v>
      </c>
      <c r="J937" s="13">
        <f t="shared" si="174"/>
        <v>9.9224612600541882</v>
      </c>
      <c r="K937" s="13">
        <f t="shared" si="175"/>
        <v>4.635906036011761E-2</v>
      </c>
      <c r="L937" s="13">
        <f t="shared" si="176"/>
        <v>0</v>
      </c>
      <c r="M937" s="13">
        <f t="shared" si="181"/>
        <v>5.7801063052458302E-17</v>
      </c>
      <c r="N937" s="13">
        <f t="shared" si="177"/>
        <v>3.5836659092524149E-17</v>
      </c>
      <c r="O937" s="13">
        <f t="shared" si="178"/>
        <v>3.5836659092524149E-17</v>
      </c>
      <c r="Q937">
        <v>20.251309860034929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50.480873342989703</v>
      </c>
      <c r="G938" s="13">
        <f t="shared" si="172"/>
        <v>2.3524004572983719</v>
      </c>
      <c r="H938" s="13">
        <f t="shared" si="173"/>
        <v>48.12847288569133</v>
      </c>
      <c r="I938" s="16">
        <f t="shared" si="180"/>
        <v>48.174831946051448</v>
      </c>
      <c r="J938" s="13">
        <f t="shared" si="174"/>
        <v>43.798168704679227</v>
      </c>
      <c r="K938" s="13">
        <f t="shared" si="175"/>
        <v>4.3766632413722206</v>
      </c>
      <c r="L938" s="13">
        <f t="shared" si="176"/>
        <v>0</v>
      </c>
      <c r="M938" s="13">
        <f t="shared" si="181"/>
        <v>2.1964403959934153E-17</v>
      </c>
      <c r="N938" s="13">
        <f t="shared" si="177"/>
        <v>1.3617930455159174E-17</v>
      </c>
      <c r="O938" s="13">
        <f t="shared" si="178"/>
        <v>2.3524004572983719</v>
      </c>
      <c r="Q938">
        <v>20.54425959022284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5.1432432429999997</v>
      </c>
      <c r="G939" s="13">
        <f t="shared" si="172"/>
        <v>0</v>
      </c>
      <c r="H939" s="13">
        <f t="shared" si="173"/>
        <v>5.1432432429999997</v>
      </c>
      <c r="I939" s="16">
        <f t="shared" si="180"/>
        <v>9.5199064843722212</v>
      </c>
      <c r="J939" s="13">
        <f t="shared" si="174"/>
        <v>9.4987783565103623</v>
      </c>
      <c r="K939" s="13">
        <f t="shared" si="175"/>
        <v>2.1128127861858914E-2</v>
      </c>
      <c r="L939" s="13">
        <f t="shared" si="176"/>
        <v>0</v>
      </c>
      <c r="M939" s="13">
        <f t="shared" si="181"/>
        <v>8.346473504774979E-18</v>
      </c>
      <c r="N939" s="13">
        <f t="shared" si="177"/>
        <v>5.1748135729604871E-18</v>
      </c>
      <c r="O939" s="13">
        <f t="shared" si="178"/>
        <v>5.1748135729604871E-18</v>
      </c>
      <c r="Q939">
        <v>24.877118012231652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1.8457291735543859</v>
      </c>
      <c r="G940" s="13">
        <f t="shared" si="172"/>
        <v>0</v>
      </c>
      <c r="H940" s="13">
        <f t="shared" si="173"/>
        <v>1.8457291735543859</v>
      </c>
      <c r="I940" s="16">
        <f t="shared" si="180"/>
        <v>1.8668573014162448</v>
      </c>
      <c r="J940" s="13">
        <f t="shared" si="174"/>
        <v>1.8667520226958367</v>
      </c>
      <c r="K940" s="13">
        <f t="shared" si="175"/>
        <v>1.0527872040810848E-4</v>
      </c>
      <c r="L940" s="13">
        <f t="shared" si="176"/>
        <v>0</v>
      </c>
      <c r="M940" s="13">
        <f t="shared" si="181"/>
        <v>3.1716599318144919E-18</v>
      </c>
      <c r="N940" s="13">
        <f t="shared" si="177"/>
        <v>1.9664291577249849E-18</v>
      </c>
      <c r="O940" s="13">
        <f t="shared" si="178"/>
        <v>1.9664291577249849E-18</v>
      </c>
      <c r="Q940">
        <v>27.90817100000001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0.33185964489351949</v>
      </c>
      <c r="G941" s="13">
        <f t="shared" si="172"/>
        <v>0</v>
      </c>
      <c r="H941" s="13">
        <f t="shared" si="173"/>
        <v>0.33185964489351949</v>
      </c>
      <c r="I941" s="16">
        <f t="shared" si="180"/>
        <v>0.3319649236139276</v>
      </c>
      <c r="J941" s="13">
        <f t="shared" si="174"/>
        <v>0.33196399922696734</v>
      </c>
      <c r="K941" s="13">
        <f t="shared" si="175"/>
        <v>9.2438696025487488E-7</v>
      </c>
      <c r="L941" s="13">
        <f t="shared" si="176"/>
        <v>0</v>
      </c>
      <c r="M941" s="13">
        <f t="shared" si="181"/>
        <v>1.2052307740895071E-18</v>
      </c>
      <c r="N941" s="13">
        <f t="shared" si="177"/>
        <v>7.4724307993549437E-19</v>
      </c>
      <c r="O941" s="13">
        <f t="shared" si="178"/>
        <v>7.4724307993549437E-19</v>
      </c>
      <c r="Q941">
        <v>24.676109057065521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5.0216143244456566</v>
      </c>
      <c r="G942" s="13">
        <f t="shared" si="172"/>
        <v>0</v>
      </c>
      <c r="H942" s="13">
        <f t="shared" si="173"/>
        <v>5.0216143244456566</v>
      </c>
      <c r="I942" s="16">
        <f t="shared" si="180"/>
        <v>5.0216152488326165</v>
      </c>
      <c r="J942" s="13">
        <f t="shared" si="174"/>
        <v>5.0185940751157059</v>
      </c>
      <c r="K942" s="13">
        <f t="shared" si="175"/>
        <v>3.0211737169105746E-3</v>
      </c>
      <c r="L942" s="13">
        <f t="shared" si="176"/>
        <v>0</v>
      </c>
      <c r="M942" s="13">
        <f t="shared" si="181"/>
        <v>4.5798769415401268E-19</v>
      </c>
      <c r="N942" s="13">
        <f t="shared" si="177"/>
        <v>2.8395237037548787E-19</v>
      </c>
      <c r="O942" s="13">
        <f t="shared" si="178"/>
        <v>2.8395237037548787E-19</v>
      </c>
      <c r="Q942">
        <v>25.08177143668393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6.0695030823525977</v>
      </c>
      <c r="G943" s="13">
        <f t="shared" si="172"/>
        <v>0</v>
      </c>
      <c r="H943" s="13">
        <f t="shared" si="173"/>
        <v>6.0695030823525977</v>
      </c>
      <c r="I943" s="16">
        <f t="shared" si="180"/>
        <v>6.0725242560695083</v>
      </c>
      <c r="J943" s="13">
        <f t="shared" si="174"/>
        <v>6.0655049554985183</v>
      </c>
      <c r="K943" s="13">
        <f t="shared" si="175"/>
        <v>7.0193005709899836E-3</v>
      </c>
      <c r="L943" s="13">
        <f t="shared" si="176"/>
        <v>0</v>
      </c>
      <c r="M943" s="13">
        <f t="shared" si="181"/>
        <v>1.7403532377852482E-19</v>
      </c>
      <c r="N943" s="13">
        <f t="shared" si="177"/>
        <v>1.0790190074268539E-19</v>
      </c>
      <c r="O943" s="13">
        <f t="shared" si="178"/>
        <v>1.0790190074268539E-19</v>
      </c>
      <c r="Q943">
        <v>23.12503224664356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1.170214216107383</v>
      </c>
      <c r="G944" s="13">
        <f t="shared" si="172"/>
        <v>0</v>
      </c>
      <c r="H944" s="13">
        <f t="shared" si="173"/>
        <v>1.170214216107383</v>
      </c>
      <c r="I944" s="16">
        <f t="shared" si="180"/>
        <v>1.1772335166783729</v>
      </c>
      <c r="J944" s="13">
        <f t="shared" si="174"/>
        <v>1.1771280621959139</v>
      </c>
      <c r="K944" s="13">
        <f t="shared" si="175"/>
        <v>1.05454482459022E-4</v>
      </c>
      <c r="L944" s="13">
        <f t="shared" si="176"/>
        <v>0</v>
      </c>
      <c r="M944" s="13">
        <f t="shared" si="181"/>
        <v>6.613342303583943E-20</v>
      </c>
      <c r="N944" s="13">
        <f t="shared" si="177"/>
        <v>4.1002722282220444E-20</v>
      </c>
      <c r="O944" s="13">
        <f t="shared" si="178"/>
        <v>4.1002722282220444E-20</v>
      </c>
      <c r="Q944">
        <v>18.018364994188101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127.6065486765156</v>
      </c>
      <c r="G945" s="13">
        <f t="shared" si="172"/>
        <v>13.485576937982136</v>
      </c>
      <c r="H945" s="13">
        <f t="shared" si="173"/>
        <v>114.12097173853347</v>
      </c>
      <c r="I945" s="16">
        <f t="shared" si="180"/>
        <v>114.12107719301594</v>
      </c>
      <c r="J945" s="13">
        <f t="shared" si="174"/>
        <v>61.180775488859531</v>
      </c>
      <c r="K945" s="13">
        <f t="shared" si="175"/>
        <v>52.940301704156404</v>
      </c>
      <c r="L945" s="13">
        <f t="shared" si="176"/>
        <v>15.229072753262296</v>
      </c>
      <c r="M945" s="13">
        <f t="shared" si="181"/>
        <v>15.229072753262296</v>
      </c>
      <c r="N945" s="13">
        <f t="shared" si="177"/>
        <v>9.4420251070226229</v>
      </c>
      <c r="O945" s="13">
        <f t="shared" si="178"/>
        <v>22.927602045004761</v>
      </c>
      <c r="Q945">
        <v>15.26523459354839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66.992029277539643</v>
      </c>
      <c r="G946" s="13">
        <f t="shared" si="172"/>
        <v>4.7358040660772476</v>
      </c>
      <c r="H946" s="13">
        <f t="shared" si="173"/>
        <v>62.256225211462393</v>
      </c>
      <c r="I946" s="16">
        <f t="shared" si="180"/>
        <v>99.967454162356489</v>
      </c>
      <c r="J946" s="13">
        <f t="shared" si="174"/>
        <v>56.301526925329831</v>
      </c>
      <c r="K946" s="13">
        <f t="shared" si="175"/>
        <v>43.665927237026658</v>
      </c>
      <c r="L946" s="13">
        <f t="shared" si="176"/>
        <v>6.3308720590503933</v>
      </c>
      <c r="M946" s="13">
        <f t="shared" si="181"/>
        <v>12.117919705290067</v>
      </c>
      <c r="N946" s="13">
        <f t="shared" si="177"/>
        <v>7.5131102172798414</v>
      </c>
      <c r="O946" s="13">
        <f t="shared" si="178"/>
        <v>12.248914283357088</v>
      </c>
      <c r="Q946">
        <v>14.3770563202477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69.218473954615177</v>
      </c>
      <c r="G947" s="13">
        <f t="shared" si="172"/>
        <v>5.0571938160816279</v>
      </c>
      <c r="H947" s="13">
        <f t="shared" si="173"/>
        <v>64.161280138533556</v>
      </c>
      <c r="I947" s="16">
        <f t="shared" si="180"/>
        <v>101.49633531650983</v>
      </c>
      <c r="J947" s="13">
        <f t="shared" si="174"/>
        <v>61.651696712137394</v>
      </c>
      <c r="K947" s="13">
        <f t="shared" si="175"/>
        <v>39.844638604372435</v>
      </c>
      <c r="L947" s="13">
        <f t="shared" si="176"/>
        <v>2.6645770130200748</v>
      </c>
      <c r="M947" s="13">
        <f t="shared" si="181"/>
        <v>7.2693865010303007</v>
      </c>
      <c r="N947" s="13">
        <f t="shared" si="177"/>
        <v>4.5070196306387862</v>
      </c>
      <c r="O947" s="13">
        <f t="shared" si="178"/>
        <v>9.5642134467204141</v>
      </c>
      <c r="Q947">
        <v>16.24347548322342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77.991858012960577</v>
      </c>
      <c r="G948" s="13">
        <f t="shared" si="172"/>
        <v>6.3236415020433236</v>
      </c>
      <c r="H948" s="13">
        <f t="shared" si="173"/>
        <v>71.668216510917247</v>
      </c>
      <c r="I948" s="16">
        <f t="shared" si="180"/>
        <v>108.8482781022696</v>
      </c>
      <c r="J948" s="13">
        <f t="shared" si="174"/>
        <v>65.147006090644339</v>
      </c>
      <c r="K948" s="13">
        <f t="shared" si="175"/>
        <v>43.701272011625264</v>
      </c>
      <c r="L948" s="13">
        <f t="shared" si="176"/>
        <v>6.3647832299853979</v>
      </c>
      <c r="M948" s="13">
        <f t="shared" si="181"/>
        <v>9.1271501003769124</v>
      </c>
      <c r="N948" s="13">
        <f t="shared" si="177"/>
        <v>5.6588330622336853</v>
      </c>
      <c r="O948" s="13">
        <f t="shared" si="178"/>
        <v>11.982474564277009</v>
      </c>
      <c r="Q948">
        <v>16.907930597002771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3.119151430100914</v>
      </c>
      <c r="G949" s="13">
        <f t="shared" si="172"/>
        <v>0</v>
      </c>
      <c r="H949" s="13">
        <f t="shared" si="173"/>
        <v>3.119151430100914</v>
      </c>
      <c r="I949" s="16">
        <f t="shared" si="180"/>
        <v>40.455640211740779</v>
      </c>
      <c r="J949" s="13">
        <f t="shared" si="174"/>
        <v>36.793255157648524</v>
      </c>
      <c r="K949" s="13">
        <f t="shared" si="175"/>
        <v>3.6623850540922547</v>
      </c>
      <c r="L949" s="13">
        <f t="shared" si="176"/>
        <v>0</v>
      </c>
      <c r="M949" s="13">
        <f t="shared" si="181"/>
        <v>3.4683170381432271</v>
      </c>
      <c r="N949" s="13">
        <f t="shared" si="177"/>
        <v>2.1503565636488009</v>
      </c>
      <c r="O949" s="13">
        <f t="shared" si="178"/>
        <v>2.1503565636488009</v>
      </c>
      <c r="Q949">
        <v>18.106396820154181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18.231955836764349</v>
      </c>
      <c r="G950" s="13">
        <f t="shared" si="172"/>
        <v>0</v>
      </c>
      <c r="H950" s="13">
        <f t="shared" si="173"/>
        <v>18.231955836764349</v>
      </c>
      <c r="I950" s="16">
        <f t="shared" si="180"/>
        <v>21.894340890856604</v>
      </c>
      <c r="J950" s="13">
        <f t="shared" si="174"/>
        <v>21.38068997406215</v>
      </c>
      <c r="K950" s="13">
        <f t="shared" si="175"/>
        <v>0.51365091679445385</v>
      </c>
      <c r="L950" s="13">
        <f t="shared" si="176"/>
        <v>0</v>
      </c>
      <c r="M950" s="13">
        <f t="shared" si="181"/>
        <v>1.3179604744944262</v>
      </c>
      <c r="N950" s="13">
        <f t="shared" si="177"/>
        <v>0.8171354941865443</v>
      </c>
      <c r="O950" s="13">
        <f t="shared" si="178"/>
        <v>0.8171354941865443</v>
      </c>
      <c r="Q950">
        <v>19.732371768738851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33.226743233444559</v>
      </c>
      <c r="G951" s="13">
        <f t="shared" si="172"/>
        <v>0</v>
      </c>
      <c r="H951" s="13">
        <f t="shared" si="173"/>
        <v>33.226743233444559</v>
      </c>
      <c r="I951" s="16">
        <f t="shared" si="180"/>
        <v>33.740394150239013</v>
      </c>
      <c r="J951" s="13">
        <f t="shared" si="174"/>
        <v>32.556247892471944</v>
      </c>
      <c r="K951" s="13">
        <f t="shared" si="175"/>
        <v>1.1841462577670683</v>
      </c>
      <c r="L951" s="13">
        <f t="shared" si="176"/>
        <v>0</v>
      </c>
      <c r="M951" s="13">
        <f t="shared" si="181"/>
        <v>0.50082498030788192</v>
      </c>
      <c r="N951" s="13">
        <f t="shared" si="177"/>
        <v>0.31051148779088678</v>
      </c>
      <c r="O951" s="13">
        <f t="shared" si="178"/>
        <v>0.31051148779088678</v>
      </c>
      <c r="Q951">
        <v>22.873681422113521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4.5531339677379883</v>
      </c>
      <c r="G952" s="13">
        <f t="shared" si="172"/>
        <v>0</v>
      </c>
      <c r="H952" s="13">
        <f t="shared" si="173"/>
        <v>4.5531339677379883</v>
      </c>
      <c r="I952" s="16">
        <f t="shared" si="180"/>
        <v>5.7372802255050566</v>
      </c>
      <c r="J952" s="13">
        <f t="shared" si="174"/>
        <v>5.7342310112631036</v>
      </c>
      <c r="K952" s="13">
        <f t="shared" si="175"/>
        <v>3.0492142419529245E-3</v>
      </c>
      <c r="L952" s="13">
        <f t="shared" si="176"/>
        <v>0</v>
      </c>
      <c r="M952" s="13">
        <f t="shared" si="181"/>
        <v>0.19031349251699514</v>
      </c>
      <c r="N952" s="13">
        <f t="shared" si="177"/>
        <v>0.11799436536053699</v>
      </c>
      <c r="O952" s="13">
        <f t="shared" si="178"/>
        <v>0.11799436536053699</v>
      </c>
      <c r="Q952">
        <v>27.918796000000011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49.470311656750837</v>
      </c>
      <c r="G953" s="13">
        <f t="shared" si="172"/>
        <v>2.2065247609253889</v>
      </c>
      <c r="H953" s="13">
        <f t="shared" si="173"/>
        <v>47.263786895825447</v>
      </c>
      <c r="I953" s="16">
        <f t="shared" si="180"/>
        <v>47.266836110067402</v>
      </c>
      <c r="J953" s="13">
        <f t="shared" si="174"/>
        <v>44.733189326707766</v>
      </c>
      <c r="K953" s="13">
        <f t="shared" si="175"/>
        <v>2.5336467833596359</v>
      </c>
      <c r="L953" s="13">
        <f t="shared" si="176"/>
        <v>0</v>
      </c>
      <c r="M953" s="13">
        <f t="shared" si="181"/>
        <v>7.2319127156458149E-2</v>
      </c>
      <c r="N953" s="13">
        <f t="shared" si="177"/>
        <v>4.4837858837004051E-2</v>
      </c>
      <c r="O953" s="13">
        <f t="shared" si="178"/>
        <v>2.2513626197623928</v>
      </c>
      <c r="Q953">
        <v>24.452530911225221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26.107942528403619</v>
      </c>
      <c r="G954" s="13">
        <f t="shared" si="172"/>
        <v>0</v>
      </c>
      <c r="H954" s="13">
        <f t="shared" si="173"/>
        <v>26.107942528403619</v>
      </c>
      <c r="I954" s="16">
        <f t="shared" si="180"/>
        <v>28.641589311763255</v>
      </c>
      <c r="J954" s="13">
        <f t="shared" si="174"/>
        <v>27.866669660488625</v>
      </c>
      <c r="K954" s="13">
        <f t="shared" si="175"/>
        <v>0.77491965127462947</v>
      </c>
      <c r="L954" s="13">
        <f t="shared" si="176"/>
        <v>0</v>
      </c>
      <c r="M954" s="13">
        <f t="shared" si="181"/>
        <v>2.7481268319454098E-2</v>
      </c>
      <c r="N954" s="13">
        <f t="shared" si="177"/>
        <v>1.7038386358061541E-2</v>
      </c>
      <c r="O954" s="13">
        <f t="shared" si="178"/>
        <v>1.7038386358061541E-2</v>
      </c>
      <c r="Q954">
        <v>22.483428898709359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77.893904467658132</v>
      </c>
      <c r="G955" s="13">
        <f t="shared" si="172"/>
        <v>6.3095017995117759</v>
      </c>
      <c r="H955" s="13">
        <f t="shared" si="173"/>
        <v>71.584402668146353</v>
      </c>
      <c r="I955" s="16">
        <f t="shared" si="180"/>
        <v>72.359322319420983</v>
      </c>
      <c r="J955" s="13">
        <f t="shared" si="174"/>
        <v>58.89549533921366</v>
      </c>
      <c r="K955" s="13">
        <f t="shared" si="175"/>
        <v>13.463826980207322</v>
      </c>
      <c r="L955" s="13">
        <f t="shared" si="176"/>
        <v>0</v>
      </c>
      <c r="M955" s="13">
        <f t="shared" si="181"/>
        <v>1.0442881961392557E-2</v>
      </c>
      <c r="N955" s="13">
        <f t="shared" si="177"/>
        <v>6.4745868160633853E-3</v>
      </c>
      <c r="O955" s="13">
        <f t="shared" si="178"/>
        <v>6.3159763863278391</v>
      </c>
      <c r="Q955">
        <v>20.026030728891911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183.57939614335021</v>
      </c>
      <c r="G956" s="13">
        <f t="shared" si="172"/>
        <v>21.565319336085743</v>
      </c>
      <c r="H956" s="13">
        <f t="shared" si="173"/>
        <v>162.01407680726447</v>
      </c>
      <c r="I956" s="16">
        <f t="shared" si="180"/>
        <v>175.4779037874718</v>
      </c>
      <c r="J956" s="13">
        <f t="shared" si="174"/>
        <v>67.485701104503732</v>
      </c>
      <c r="K956" s="13">
        <f t="shared" si="175"/>
        <v>107.99220268296807</v>
      </c>
      <c r="L956" s="13">
        <f t="shared" si="176"/>
        <v>68.048038090872893</v>
      </c>
      <c r="M956" s="13">
        <f t="shared" si="181"/>
        <v>68.05200638601822</v>
      </c>
      <c r="N956" s="13">
        <f t="shared" si="177"/>
        <v>42.192243959331293</v>
      </c>
      <c r="O956" s="13">
        <f t="shared" si="178"/>
        <v>63.757563295417036</v>
      </c>
      <c r="Q956">
        <v>15.38972865660241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107.57724556267119</v>
      </c>
      <c r="G957" s="13">
        <f t="shared" si="172"/>
        <v>10.594324895296856</v>
      </c>
      <c r="H957" s="13">
        <f t="shared" si="173"/>
        <v>96.982920667374344</v>
      </c>
      <c r="I957" s="16">
        <f t="shared" si="180"/>
        <v>136.92708525946952</v>
      </c>
      <c r="J957" s="13">
        <f t="shared" si="174"/>
        <v>64.533053538198928</v>
      </c>
      <c r="K957" s="13">
        <f t="shared" si="175"/>
        <v>72.394031721270593</v>
      </c>
      <c r="L957" s="13">
        <f t="shared" si="176"/>
        <v>33.893748689823738</v>
      </c>
      <c r="M957" s="13">
        <f t="shared" si="181"/>
        <v>59.753511116510666</v>
      </c>
      <c r="N957" s="13">
        <f t="shared" si="177"/>
        <v>37.047176892236614</v>
      </c>
      <c r="O957" s="13">
        <f t="shared" si="178"/>
        <v>47.641501787533471</v>
      </c>
      <c r="Q957">
        <v>15.401543933881859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0.37673502796054559</v>
      </c>
      <c r="G958" s="13">
        <f t="shared" si="172"/>
        <v>0</v>
      </c>
      <c r="H958" s="13">
        <f t="shared" si="173"/>
        <v>0.37673502796054559</v>
      </c>
      <c r="I958" s="16">
        <f t="shared" si="180"/>
        <v>38.877018059407405</v>
      </c>
      <c r="J958" s="13">
        <f t="shared" si="174"/>
        <v>34.032190293565669</v>
      </c>
      <c r="K958" s="13">
        <f t="shared" si="175"/>
        <v>4.8448277658417354</v>
      </c>
      <c r="L958" s="13">
        <f t="shared" si="176"/>
        <v>0</v>
      </c>
      <c r="M958" s="13">
        <f t="shared" si="181"/>
        <v>22.706334224274052</v>
      </c>
      <c r="N958" s="13">
        <f t="shared" si="177"/>
        <v>14.077927219049911</v>
      </c>
      <c r="O958" s="13">
        <f t="shared" si="178"/>
        <v>14.077927219049911</v>
      </c>
      <c r="Q958">
        <v>14.84733859354839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2.390685591027033</v>
      </c>
      <c r="G959" s="13">
        <f t="shared" si="172"/>
        <v>0</v>
      </c>
      <c r="H959" s="13">
        <f t="shared" si="173"/>
        <v>2.390685591027033</v>
      </c>
      <c r="I959" s="16">
        <f t="shared" si="180"/>
        <v>7.2355133568687684</v>
      </c>
      <c r="J959" s="13">
        <f t="shared" si="174"/>
        <v>7.1998712387282664</v>
      </c>
      <c r="K959" s="13">
        <f t="shared" si="175"/>
        <v>3.5642118140501999E-2</v>
      </c>
      <c r="L959" s="13">
        <f t="shared" si="176"/>
        <v>0</v>
      </c>
      <c r="M959" s="13">
        <f t="shared" si="181"/>
        <v>8.6284070052241404</v>
      </c>
      <c r="N959" s="13">
        <f t="shared" si="177"/>
        <v>5.3496123432389666</v>
      </c>
      <c r="O959" s="13">
        <f t="shared" si="178"/>
        <v>5.3496123432389666</v>
      </c>
      <c r="Q959">
        <v>15.295064483527151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0.82345468329276916</v>
      </c>
      <c r="G960" s="13">
        <f t="shared" si="172"/>
        <v>0</v>
      </c>
      <c r="H960" s="13">
        <f t="shared" si="173"/>
        <v>0.82345468329276916</v>
      </c>
      <c r="I960" s="16">
        <f t="shared" si="180"/>
        <v>0.85909680143327116</v>
      </c>
      <c r="J960" s="13">
        <f t="shared" si="174"/>
        <v>0.85905397925992677</v>
      </c>
      <c r="K960" s="13">
        <f t="shared" si="175"/>
        <v>4.2822173344392311E-5</v>
      </c>
      <c r="L960" s="13">
        <f t="shared" si="176"/>
        <v>0</v>
      </c>
      <c r="M960" s="13">
        <f t="shared" si="181"/>
        <v>3.2787946619851738</v>
      </c>
      <c r="N960" s="13">
        <f t="shared" si="177"/>
        <v>2.0328526904308077</v>
      </c>
      <c r="O960" s="13">
        <f t="shared" si="178"/>
        <v>2.0328526904308077</v>
      </c>
      <c r="Q960">
        <v>17.70803053757475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57.962813890926448</v>
      </c>
      <c r="G961" s="13">
        <f t="shared" si="172"/>
        <v>3.4324268451121158</v>
      </c>
      <c r="H961" s="13">
        <f t="shared" si="173"/>
        <v>54.530387045814329</v>
      </c>
      <c r="I961" s="16">
        <f t="shared" si="180"/>
        <v>54.530429867987671</v>
      </c>
      <c r="J961" s="13">
        <f t="shared" si="174"/>
        <v>45.318640133512019</v>
      </c>
      <c r="K961" s="13">
        <f t="shared" si="175"/>
        <v>9.2117897344756514</v>
      </c>
      <c r="L961" s="13">
        <f t="shared" si="176"/>
        <v>0</v>
      </c>
      <c r="M961" s="13">
        <f t="shared" si="181"/>
        <v>1.245941971554366</v>
      </c>
      <c r="N961" s="13">
        <f t="shared" si="177"/>
        <v>0.77248402236370695</v>
      </c>
      <c r="O961" s="13">
        <f t="shared" si="178"/>
        <v>4.2049108674758227</v>
      </c>
      <c r="Q961">
        <v>16.93643833340882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73.457568872513505</v>
      </c>
      <c r="G962" s="13">
        <f t="shared" si="172"/>
        <v>5.6691118529123106</v>
      </c>
      <c r="H962" s="13">
        <f t="shared" si="173"/>
        <v>67.788457019601196</v>
      </c>
      <c r="I962" s="16">
        <f t="shared" si="180"/>
        <v>77.000246754076841</v>
      </c>
      <c r="J962" s="13">
        <f t="shared" si="174"/>
        <v>58.488785769107388</v>
      </c>
      <c r="K962" s="13">
        <f t="shared" si="175"/>
        <v>18.511460984969453</v>
      </c>
      <c r="L962" s="13">
        <f t="shared" si="176"/>
        <v>0</v>
      </c>
      <c r="M962" s="13">
        <f t="shared" si="181"/>
        <v>0.47345794919065909</v>
      </c>
      <c r="N962" s="13">
        <f t="shared" si="177"/>
        <v>0.29354392849820865</v>
      </c>
      <c r="O962" s="13">
        <f t="shared" si="178"/>
        <v>5.9626557814105192</v>
      </c>
      <c r="Q962">
        <v>18.333501679197418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42.890710156696329</v>
      </c>
      <c r="G963" s="13">
        <f t="shared" si="172"/>
        <v>1.2567520120203757</v>
      </c>
      <c r="H963" s="13">
        <f t="shared" si="173"/>
        <v>41.633958144675951</v>
      </c>
      <c r="I963" s="16">
        <f t="shared" si="180"/>
        <v>60.145419129645404</v>
      </c>
      <c r="J963" s="13">
        <f t="shared" si="174"/>
        <v>53.592469186732814</v>
      </c>
      <c r="K963" s="13">
        <f t="shared" si="175"/>
        <v>6.5529499429125906</v>
      </c>
      <c r="L963" s="13">
        <f t="shared" si="176"/>
        <v>0</v>
      </c>
      <c r="M963" s="13">
        <f t="shared" si="181"/>
        <v>0.17991402069245044</v>
      </c>
      <c r="N963" s="13">
        <f t="shared" si="177"/>
        <v>0.11154669282931927</v>
      </c>
      <c r="O963" s="13">
        <f t="shared" si="178"/>
        <v>1.3682987048496948</v>
      </c>
      <c r="Q963">
        <v>22.181020815009411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1.150884024218539</v>
      </c>
      <c r="G964" s="13">
        <f t="shared" si="172"/>
        <v>0</v>
      </c>
      <c r="H964" s="13">
        <f t="shared" si="173"/>
        <v>1.150884024218539</v>
      </c>
      <c r="I964" s="16">
        <f t="shared" si="180"/>
        <v>7.7038339671311293</v>
      </c>
      <c r="J964" s="13">
        <f t="shared" si="174"/>
        <v>7.6940513370724712</v>
      </c>
      <c r="K964" s="13">
        <f t="shared" si="175"/>
        <v>9.7826300586580928E-3</v>
      </c>
      <c r="L964" s="13">
        <f t="shared" si="176"/>
        <v>0</v>
      </c>
      <c r="M964" s="13">
        <f t="shared" si="181"/>
        <v>6.8367327863131169E-2</v>
      </c>
      <c r="N964" s="13">
        <f t="shared" si="177"/>
        <v>4.2387743275141325E-2</v>
      </c>
      <c r="O964" s="13">
        <f t="shared" si="178"/>
        <v>4.2387743275141325E-2</v>
      </c>
      <c r="Q964">
        <v>25.8596433824085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0.92964571280251218</v>
      </c>
      <c r="G965" s="13">
        <f t="shared" si="172"/>
        <v>0</v>
      </c>
      <c r="H965" s="13">
        <f t="shared" si="173"/>
        <v>0.92964571280251218</v>
      </c>
      <c r="I965" s="16">
        <f t="shared" si="180"/>
        <v>0.93942834286117027</v>
      </c>
      <c r="J965" s="13">
        <f t="shared" si="174"/>
        <v>0.93941272832342582</v>
      </c>
      <c r="K965" s="13">
        <f t="shared" si="175"/>
        <v>1.5614537744457202E-5</v>
      </c>
      <c r="L965" s="13">
        <f t="shared" si="176"/>
        <v>0</v>
      </c>
      <c r="M965" s="13">
        <f t="shared" si="181"/>
        <v>2.5979584587989844E-2</v>
      </c>
      <c r="N965" s="13">
        <f t="shared" si="177"/>
        <v>1.6107342444553703E-2</v>
      </c>
      <c r="O965" s="13">
        <f t="shared" si="178"/>
        <v>1.6107342444553703E-2</v>
      </c>
      <c r="Q965">
        <v>26.798373000000009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1.143075633858865</v>
      </c>
      <c r="G966" s="13">
        <f t="shared" ref="G966:G1029" si="183">IF((F966-$J$2)&gt;0,$I$2*(F966-$J$2),0)</f>
        <v>0</v>
      </c>
      <c r="H966" s="13">
        <f t="shared" ref="H966:H1029" si="184">F966-G966</f>
        <v>1.143075633858865</v>
      </c>
      <c r="I966" s="16">
        <f t="shared" si="180"/>
        <v>1.1430912483966096</v>
      </c>
      <c r="J966" s="13">
        <f t="shared" ref="J966:J1029" si="185">I966/SQRT(1+(I966/($K$2*(300+(25*Q966)+0.05*(Q966)^3)))^2)</f>
        <v>1.1430603396405359</v>
      </c>
      <c r="K966" s="13">
        <f t="shared" ref="K966:K1029" si="186">I966-J966</f>
        <v>3.0908756073699806E-5</v>
      </c>
      <c r="L966" s="13">
        <f t="shared" ref="L966:L1029" si="187">IF(K966&gt;$N$2,(K966-$N$2)/$L$2,0)</f>
        <v>0</v>
      </c>
      <c r="M966" s="13">
        <f t="shared" si="181"/>
        <v>9.8722421434361413E-3</v>
      </c>
      <c r="N966" s="13">
        <f t="shared" ref="N966:N1029" si="188">$M$2*M966</f>
        <v>6.1207901289304072E-3</v>
      </c>
      <c r="O966" s="13">
        <f t="shared" ref="O966:O1029" si="189">N966+G966</f>
        <v>6.1207901289304072E-3</v>
      </c>
      <c r="Q966">
        <v>26.114581162494741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50.351269935235742</v>
      </c>
      <c r="G967" s="13">
        <f t="shared" si="183"/>
        <v>2.33369206213965</v>
      </c>
      <c r="H967" s="13">
        <f t="shared" si="184"/>
        <v>48.017577873096094</v>
      </c>
      <c r="I967" s="16">
        <f t="shared" ref="I967:I1030" si="191">H967+K966-L966</f>
        <v>48.017608781852168</v>
      </c>
      <c r="J967" s="13">
        <f t="shared" si="185"/>
        <v>43.854576430551319</v>
      </c>
      <c r="K967" s="13">
        <f t="shared" si="186"/>
        <v>4.1630323513008491</v>
      </c>
      <c r="L967" s="13">
        <f t="shared" si="187"/>
        <v>0</v>
      </c>
      <c r="M967" s="13">
        <f t="shared" ref="M967:M1030" si="192">L967+M966-N966</f>
        <v>3.751452014505734E-3</v>
      </c>
      <c r="N967" s="13">
        <f t="shared" si="188"/>
        <v>2.325900248993555E-3</v>
      </c>
      <c r="O967" s="13">
        <f t="shared" si="189"/>
        <v>2.3360179623886435</v>
      </c>
      <c r="Q967">
        <v>20.877445749614559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0.90354332015228556</v>
      </c>
      <c r="G968" s="13">
        <f t="shared" si="183"/>
        <v>0</v>
      </c>
      <c r="H968" s="13">
        <f t="shared" si="184"/>
        <v>0.90354332015228556</v>
      </c>
      <c r="I968" s="16">
        <f t="shared" si="191"/>
        <v>5.0665756714531351</v>
      </c>
      <c r="J968" s="13">
        <f t="shared" si="185"/>
        <v>5.0577438444556932</v>
      </c>
      <c r="K968" s="13">
        <f t="shared" si="186"/>
        <v>8.8318269974418939E-3</v>
      </c>
      <c r="L968" s="13">
        <f t="shared" si="187"/>
        <v>0</v>
      </c>
      <c r="M968" s="13">
        <f t="shared" si="192"/>
        <v>1.425551765512179E-3</v>
      </c>
      <c r="N968" s="13">
        <f t="shared" si="188"/>
        <v>8.8384209461755102E-4</v>
      </c>
      <c r="O968" s="13">
        <f t="shared" si="189"/>
        <v>8.8384209461755102E-4</v>
      </c>
      <c r="Q968">
        <v>17.651458924207329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4.2575512184707156</v>
      </c>
      <c r="G969" s="13">
        <f t="shared" si="183"/>
        <v>0</v>
      </c>
      <c r="H969" s="13">
        <f t="shared" si="184"/>
        <v>4.2575512184707156</v>
      </c>
      <c r="I969" s="16">
        <f t="shared" si="191"/>
        <v>4.2663830454681575</v>
      </c>
      <c r="J969" s="13">
        <f t="shared" si="185"/>
        <v>4.2596130572736826</v>
      </c>
      <c r="K969" s="13">
        <f t="shared" si="186"/>
        <v>6.7699881944749407E-3</v>
      </c>
      <c r="L969" s="13">
        <f t="shared" si="187"/>
        <v>0</v>
      </c>
      <c r="M969" s="13">
        <f t="shared" si="192"/>
        <v>5.4170967089462797E-4</v>
      </c>
      <c r="N969" s="13">
        <f t="shared" si="188"/>
        <v>3.3585999595466936E-4</v>
      </c>
      <c r="O969" s="13">
        <f t="shared" si="189"/>
        <v>3.3585999595466936E-4</v>
      </c>
      <c r="Q969">
        <v>15.876998593548389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10.57649665279969</v>
      </c>
      <c r="G970" s="13">
        <f t="shared" si="183"/>
        <v>0</v>
      </c>
      <c r="H970" s="13">
        <f t="shared" si="184"/>
        <v>10.57649665279969</v>
      </c>
      <c r="I970" s="16">
        <f t="shared" si="191"/>
        <v>10.583266640994164</v>
      </c>
      <c r="J970" s="13">
        <f t="shared" si="185"/>
        <v>10.469986577792859</v>
      </c>
      <c r="K970" s="13">
        <f t="shared" si="186"/>
        <v>0.11328006320130513</v>
      </c>
      <c r="L970" s="13">
        <f t="shared" si="187"/>
        <v>0</v>
      </c>
      <c r="M970" s="13">
        <f t="shared" si="192"/>
        <v>2.0584967493995861E-4</v>
      </c>
      <c r="N970" s="13">
        <f t="shared" si="188"/>
        <v>1.2762679846277435E-4</v>
      </c>
      <c r="O970" s="13">
        <f t="shared" si="189"/>
        <v>1.2762679846277435E-4</v>
      </c>
      <c r="Q970">
        <v>15.12108321068845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16.37300199508066</v>
      </c>
      <c r="G971" s="13">
        <f t="shared" si="183"/>
        <v>0</v>
      </c>
      <c r="H971" s="13">
        <f t="shared" si="184"/>
        <v>16.37300199508066</v>
      </c>
      <c r="I971" s="16">
        <f t="shared" si="191"/>
        <v>16.486282058281965</v>
      </c>
      <c r="J971" s="13">
        <f t="shared" si="185"/>
        <v>16.08798199770338</v>
      </c>
      <c r="K971" s="13">
        <f t="shared" si="186"/>
        <v>0.39830006057858469</v>
      </c>
      <c r="L971" s="13">
        <f t="shared" si="187"/>
        <v>0</v>
      </c>
      <c r="M971" s="13">
        <f t="shared" si="192"/>
        <v>7.8222876477184258E-5</v>
      </c>
      <c r="N971" s="13">
        <f t="shared" si="188"/>
        <v>4.8498183415854237E-5</v>
      </c>
      <c r="O971" s="13">
        <f t="shared" si="189"/>
        <v>4.8498183415854237E-5</v>
      </c>
      <c r="Q971">
        <v>15.492416147956201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1.1990389906985781</v>
      </c>
      <c r="G972" s="13">
        <f t="shared" si="183"/>
        <v>0</v>
      </c>
      <c r="H972" s="13">
        <f t="shared" si="184"/>
        <v>1.1990389906985781</v>
      </c>
      <c r="I972" s="16">
        <f t="shared" si="191"/>
        <v>1.5973390512771628</v>
      </c>
      <c r="J972" s="13">
        <f t="shared" si="185"/>
        <v>1.5970943132849971</v>
      </c>
      <c r="K972" s="13">
        <f t="shared" si="186"/>
        <v>2.4473799216573333E-4</v>
      </c>
      <c r="L972" s="13">
        <f t="shared" si="187"/>
        <v>0</v>
      </c>
      <c r="M972" s="13">
        <f t="shared" si="192"/>
        <v>2.9724693061330021E-5</v>
      </c>
      <c r="N972" s="13">
        <f t="shared" si="188"/>
        <v>1.8429309698024613E-5</v>
      </c>
      <c r="O972" s="13">
        <f t="shared" si="189"/>
        <v>1.8429309698024613E-5</v>
      </c>
      <c r="Q972">
        <v>18.53818604691563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32.052237365203062</v>
      </c>
      <c r="G973" s="13">
        <f t="shared" si="183"/>
        <v>0</v>
      </c>
      <c r="H973" s="13">
        <f t="shared" si="184"/>
        <v>32.052237365203062</v>
      </c>
      <c r="I973" s="16">
        <f t="shared" si="191"/>
        <v>32.052482103195231</v>
      </c>
      <c r="J973" s="13">
        <f t="shared" si="185"/>
        <v>30.330786804796499</v>
      </c>
      <c r="K973" s="13">
        <f t="shared" si="186"/>
        <v>1.7216952983987319</v>
      </c>
      <c r="L973" s="13">
        <f t="shared" si="187"/>
        <v>0</v>
      </c>
      <c r="M973" s="13">
        <f t="shared" si="192"/>
        <v>1.1295383363305408E-5</v>
      </c>
      <c r="N973" s="13">
        <f t="shared" si="188"/>
        <v>7.0031376852493531E-6</v>
      </c>
      <c r="O973" s="13">
        <f t="shared" si="189"/>
        <v>7.0031376852493531E-6</v>
      </c>
      <c r="Q973">
        <v>18.930335981021841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49.252099937141438</v>
      </c>
      <c r="G974" s="13">
        <f t="shared" si="183"/>
        <v>2.1750256580123946</v>
      </c>
      <c r="H974" s="13">
        <f t="shared" si="184"/>
        <v>47.077074279129043</v>
      </c>
      <c r="I974" s="16">
        <f t="shared" si="191"/>
        <v>48.798769577527779</v>
      </c>
      <c r="J974" s="13">
        <f t="shared" si="185"/>
        <v>43.658084203225542</v>
      </c>
      <c r="K974" s="13">
        <f t="shared" si="186"/>
        <v>5.1406853743022367</v>
      </c>
      <c r="L974" s="13">
        <f t="shared" si="187"/>
        <v>0</v>
      </c>
      <c r="M974" s="13">
        <f t="shared" si="192"/>
        <v>4.292245678056055E-6</v>
      </c>
      <c r="N974" s="13">
        <f t="shared" si="188"/>
        <v>2.6611923203947539E-6</v>
      </c>
      <c r="O974" s="13">
        <f t="shared" si="189"/>
        <v>2.1750283192047148</v>
      </c>
      <c r="Q974">
        <v>19.50782961326934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6.9844232294600399</v>
      </c>
      <c r="G975" s="13">
        <f t="shared" si="183"/>
        <v>0</v>
      </c>
      <c r="H975" s="13">
        <f t="shared" si="184"/>
        <v>6.9844232294600399</v>
      </c>
      <c r="I975" s="16">
        <f t="shared" si="191"/>
        <v>12.125108603762277</v>
      </c>
      <c r="J975" s="13">
        <f t="shared" si="185"/>
        <v>12.079564760542647</v>
      </c>
      <c r="K975" s="13">
        <f t="shared" si="186"/>
        <v>4.5543843219629565E-2</v>
      </c>
      <c r="L975" s="13">
        <f t="shared" si="187"/>
        <v>0</v>
      </c>
      <c r="M975" s="13">
        <f t="shared" si="192"/>
        <v>1.6310533576613011E-6</v>
      </c>
      <c r="N975" s="13">
        <f t="shared" si="188"/>
        <v>1.0112530817500067E-6</v>
      </c>
      <c r="O975" s="13">
        <f t="shared" si="189"/>
        <v>1.0112530817500067E-6</v>
      </c>
      <c r="Q975">
        <v>24.556530100421998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2.5</v>
      </c>
      <c r="G976" s="13">
        <f t="shared" si="183"/>
        <v>0</v>
      </c>
      <c r="H976" s="13">
        <f t="shared" si="184"/>
        <v>2.5</v>
      </c>
      <c r="I976" s="16">
        <f t="shared" si="191"/>
        <v>2.5455438432196296</v>
      </c>
      <c r="J976" s="13">
        <f t="shared" si="185"/>
        <v>2.5452642759992892</v>
      </c>
      <c r="K976" s="13">
        <f t="shared" si="186"/>
        <v>2.7956722034039316E-4</v>
      </c>
      <c r="L976" s="13">
        <f t="shared" si="187"/>
        <v>0</v>
      </c>
      <c r="M976" s="13">
        <f t="shared" si="192"/>
        <v>6.198002759112944E-7</v>
      </c>
      <c r="N976" s="13">
        <f t="shared" si="188"/>
        <v>3.842761710650025E-7</v>
      </c>
      <c r="O976" s="13">
        <f t="shared" si="189"/>
        <v>3.842761710650025E-7</v>
      </c>
      <c r="Q976">
        <v>27.567356000000011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7.210810811</v>
      </c>
      <c r="G977" s="13">
        <f t="shared" si="183"/>
        <v>0</v>
      </c>
      <c r="H977" s="13">
        <f t="shared" si="184"/>
        <v>7.210810811</v>
      </c>
      <c r="I977" s="16">
        <f t="shared" si="191"/>
        <v>7.2110903782203408</v>
      </c>
      <c r="J977" s="13">
        <f t="shared" si="185"/>
        <v>7.203351545811107</v>
      </c>
      <c r="K977" s="13">
        <f t="shared" si="186"/>
        <v>7.7388324092337868E-3</v>
      </c>
      <c r="L977" s="13">
        <f t="shared" si="187"/>
        <v>0</v>
      </c>
      <c r="M977" s="13">
        <f t="shared" si="192"/>
        <v>2.3552410484629189E-7</v>
      </c>
      <c r="N977" s="13">
        <f t="shared" si="188"/>
        <v>1.4602494500470098E-7</v>
      </c>
      <c r="O977" s="13">
        <f t="shared" si="189"/>
        <v>1.4602494500470098E-7</v>
      </c>
      <c r="Q977">
        <v>26.12265480571234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1.286316632385599</v>
      </c>
      <c r="G978" s="13">
        <f t="shared" si="183"/>
        <v>0</v>
      </c>
      <c r="H978" s="13">
        <f t="shared" si="184"/>
        <v>1.286316632385599</v>
      </c>
      <c r="I978" s="16">
        <f t="shared" si="191"/>
        <v>1.2940554647948328</v>
      </c>
      <c r="J978" s="13">
        <f t="shared" si="185"/>
        <v>1.2940036062905289</v>
      </c>
      <c r="K978" s="13">
        <f t="shared" si="186"/>
        <v>5.1858504303892161E-5</v>
      </c>
      <c r="L978" s="13">
        <f t="shared" si="187"/>
        <v>0</v>
      </c>
      <c r="M978" s="13">
        <f t="shared" si="192"/>
        <v>8.9499159841590913E-8</v>
      </c>
      <c r="N978" s="13">
        <f t="shared" si="188"/>
        <v>5.5489479101786366E-8</v>
      </c>
      <c r="O978" s="13">
        <f t="shared" si="189"/>
        <v>5.5489479101786366E-8</v>
      </c>
      <c r="Q978">
        <v>25.066049453828899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26.705523985180459</v>
      </c>
      <c r="G979" s="13">
        <f t="shared" si="183"/>
        <v>0</v>
      </c>
      <c r="H979" s="13">
        <f t="shared" si="184"/>
        <v>26.705523985180459</v>
      </c>
      <c r="I979" s="16">
        <f t="shared" si="191"/>
        <v>26.705575843684763</v>
      </c>
      <c r="J979" s="13">
        <f t="shared" si="185"/>
        <v>25.998906540504549</v>
      </c>
      <c r="K979" s="13">
        <f t="shared" si="186"/>
        <v>0.70666930318021315</v>
      </c>
      <c r="L979" s="13">
        <f t="shared" si="187"/>
        <v>0</v>
      </c>
      <c r="M979" s="13">
        <f t="shared" si="192"/>
        <v>3.4009680739804547E-8</v>
      </c>
      <c r="N979" s="13">
        <f t="shared" si="188"/>
        <v>2.1086002058678818E-8</v>
      </c>
      <c r="O979" s="13">
        <f t="shared" si="189"/>
        <v>2.1086002058678818E-8</v>
      </c>
      <c r="Q979">
        <v>21.65572662973209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128.1578642845223</v>
      </c>
      <c r="G980" s="13">
        <f t="shared" si="183"/>
        <v>13.565159955361899</v>
      </c>
      <c r="H980" s="13">
        <f t="shared" si="184"/>
        <v>114.5927043291604</v>
      </c>
      <c r="I980" s="16">
        <f t="shared" si="191"/>
        <v>115.2993736323406</v>
      </c>
      <c r="J980" s="13">
        <f t="shared" si="185"/>
        <v>63.267742361506386</v>
      </c>
      <c r="K980" s="13">
        <f t="shared" si="186"/>
        <v>52.031631270834218</v>
      </c>
      <c r="L980" s="13">
        <f t="shared" si="187"/>
        <v>14.357258496758629</v>
      </c>
      <c r="M980" s="13">
        <f t="shared" si="192"/>
        <v>14.357258509682307</v>
      </c>
      <c r="N980" s="13">
        <f t="shared" si="188"/>
        <v>8.9015002760030306</v>
      </c>
      <c r="O980" s="13">
        <f t="shared" si="189"/>
        <v>22.46666023136493</v>
      </c>
      <c r="Q980">
        <v>15.88394843578566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37.106274156439312</v>
      </c>
      <c r="G981" s="13">
        <f t="shared" si="183"/>
        <v>0.42176228190013776</v>
      </c>
      <c r="H981" s="13">
        <f t="shared" si="184"/>
        <v>36.684511874539176</v>
      </c>
      <c r="I981" s="16">
        <f t="shared" si="191"/>
        <v>74.358884648614762</v>
      </c>
      <c r="J981" s="13">
        <f t="shared" si="185"/>
        <v>45.877026915879519</v>
      </c>
      <c r="K981" s="13">
        <f t="shared" si="186"/>
        <v>28.481857732735243</v>
      </c>
      <c r="L981" s="13">
        <f t="shared" si="187"/>
        <v>0</v>
      </c>
      <c r="M981" s="13">
        <f t="shared" si="192"/>
        <v>5.4557582336792763</v>
      </c>
      <c r="N981" s="13">
        <f t="shared" si="188"/>
        <v>3.3825701048811512</v>
      </c>
      <c r="O981" s="13">
        <f t="shared" si="189"/>
        <v>3.8043323867812888</v>
      </c>
      <c r="Q981">
        <v>12.104984593548391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49.466408459526583</v>
      </c>
      <c r="G982" s="13">
        <f t="shared" si="183"/>
        <v>2.2059613300919003</v>
      </c>
      <c r="H982" s="13">
        <f t="shared" si="184"/>
        <v>47.260447129434681</v>
      </c>
      <c r="I982" s="16">
        <f t="shared" si="191"/>
        <v>75.742304862169931</v>
      </c>
      <c r="J982" s="13">
        <f t="shared" si="185"/>
        <v>46.927244913235583</v>
      </c>
      <c r="K982" s="13">
        <f t="shared" si="186"/>
        <v>28.815059948934348</v>
      </c>
      <c r="L982" s="13">
        <f t="shared" si="187"/>
        <v>0</v>
      </c>
      <c r="M982" s="13">
        <f t="shared" si="192"/>
        <v>2.0731881287981251</v>
      </c>
      <c r="N982" s="13">
        <f t="shared" si="188"/>
        <v>1.2853766398548376</v>
      </c>
      <c r="O982" s="13">
        <f t="shared" si="189"/>
        <v>3.4913379699467377</v>
      </c>
      <c r="Q982">
        <v>12.47565184532781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2.2253804583322701E-2</v>
      </c>
      <c r="G983" s="13">
        <f t="shared" si="183"/>
        <v>0</v>
      </c>
      <c r="H983" s="13">
        <f t="shared" si="184"/>
        <v>2.2253804583322701E-2</v>
      </c>
      <c r="I983" s="16">
        <f t="shared" si="191"/>
        <v>28.83731375351767</v>
      </c>
      <c r="J983" s="13">
        <f t="shared" si="185"/>
        <v>27.011922429960592</v>
      </c>
      <c r="K983" s="13">
        <f t="shared" si="186"/>
        <v>1.8253913235570778</v>
      </c>
      <c r="L983" s="13">
        <f t="shared" si="187"/>
        <v>0</v>
      </c>
      <c r="M983" s="13">
        <f t="shared" si="192"/>
        <v>0.78781148894328745</v>
      </c>
      <c r="N983" s="13">
        <f t="shared" si="188"/>
        <v>0.48844312314483823</v>
      </c>
      <c r="O983" s="13">
        <f t="shared" si="189"/>
        <v>0.48844312314483823</v>
      </c>
      <c r="Q983">
        <v>16.158267967647181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2.1628775765713031</v>
      </c>
      <c r="G984" s="13">
        <f t="shared" si="183"/>
        <v>0</v>
      </c>
      <c r="H984" s="13">
        <f t="shared" si="184"/>
        <v>2.1628775765713031</v>
      </c>
      <c r="I984" s="16">
        <f t="shared" si="191"/>
        <v>3.9882689001283809</v>
      </c>
      <c r="J984" s="13">
        <f t="shared" si="185"/>
        <v>3.985061943462318</v>
      </c>
      <c r="K984" s="13">
        <f t="shared" si="186"/>
        <v>3.2069566660628546E-3</v>
      </c>
      <c r="L984" s="13">
        <f t="shared" si="187"/>
        <v>0</v>
      </c>
      <c r="M984" s="13">
        <f t="shared" si="192"/>
        <v>0.29936836579844922</v>
      </c>
      <c r="N984" s="13">
        <f t="shared" si="188"/>
        <v>0.18560838679503852</v>
      </c>
      <c r="O984" s="13">
        <f t="shared" si="189"/>
        <v>0.18560838679503852</v>
      </c>
      <c r="Q984">
        <v>19.747071420825069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48.313559393737243</v>
      </c>
      <c r="G985" s="13">
        <f t="shared" si="183"/>
        <v>2.039546293211894</v>
      </c>
      <c r="H985" s="13">
        <f t="shared" si="184"/>
        <v>46.274013100525352</v>
      </c>
      <c r="I985" s="16">
        <f t="shared" si="191"/>
        <v>46.277220057191414</v>
      </c>
      <c r="J985" s="13">
        <f t="shared" si="185"/>
        <v>42.465043975391275</v>
      </c>
      <c r="K985" s="13">
        <f t="shared" si="186"/>
        <v>3.8121760818001391</v>
      </c>
      <c r="L985" s="13">
        <f t="shared" si="187"/>
        <v>0</v>
      </c>
      <c r="M985" s="13">
        <f t="shared" si="192"/>
        <v>0.1137599790034107</v>
      </c>
      <c r="N985" s="13">
        <f t="shared" si="188"/>
        <v>7.0531186982114635E-2</v>
      </c>
      <c r="O985" s="13">
        <f t="shared" si="189"/>
        <v>2.1100774801940085</v>
      </c>
      <c r="Q985">
        <v>20.767775856756501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48.280487765322313</v>
      </c>
      <c r="G986" s="13">
        <f t="shared" si="183"/>
        <v>2.0347723670964362</v>
      </c>
      <c r="H986" s="13">
        <f t="shared" si="184"/>
        <v>46.245715398225876</v>
      </c>
      <c r="I986" s="16">
        <f t="shared" si="191"/>
        <v>50.057891480026015</v>
      </c>
      <c r="J986" s="13">
        <f t="shared" si="185"/>
        <v>43.919953002361353</v>
      </c>
      <c r="K986" s="13">
        <f t="shared" si="186"/>
        <v>6.1379384776646617</v>
      </c>
      <c r="L986" s="13">
        <f t="shared" si="187"/>
        <v>0</v>
      </c>
      <c r="M986" s="13">
        <f t="shared" si="192"/>
        <v>4.3228792021296064E-2</v>
      </c>
      <c r="N986" s="13">
        <f t="shared" si="188"/>
        <v>2.6801851053203561E-2</v>
      </c>
      <c r="O986" s="13">
        <f t="shared" si="189"/>
        <v>2.0615742181496399</v>
      </c>
      <c r="Q986">
        <v>18.58473655909761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10.58312925562657</v>
      </c>
      <c r="G987" s="13">
        <f t="shared" si="183"/>
        <v>0</v>
      </c>
      <c r="H987" s="13">
        <f t="shared" si="184"/>
        <v>10.58312925562657</v>
      </c>
      <c r="I987" s="16">
        <f t="shared" si="191"/>
        <v>16.721067733291232</v>
      </c>
      <c r="J987" s="13">
        <f t="shared" si="185"/>
        <v>16.603242413436945</v>
      </c>
      <c r="K987" s="13">
        <f t="shared" si="186"/>
        <v>0.1178253198542869</v>
      </c>
      <c r="L987" s="13">
        <f t="shared" si="187"/>
        <v>0</v>
      </c>
      <c r="M987" s="13">
        <f t="shared" si="192"/>
        <v>1.6426940968092503E-2</v>
      </c>
      <c r="N987" s="13">
        <f t="shared" si="188"/>
        <v>1.0184703400217352E-2</v>
      </c>
      <c r="O987" s="13">
        <f t="shared" si="189"/>
        <v>1.0184703400217352E-2</v>
      </c>
      <c r="Q987">
        <v>24.618719443811369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4.2185122827966701</v>
      </c>
      <c r="G988" s="13">
        <f t="shared" si="183"/>
        <v>0</v>
      </c>
      <c r="H988" s="13">
        <f t="shared" si="184"/>
        <v>4.2185122827966701</v>
      </c>
      <c r="I988" s="16">
        <f t="shared" si="191"/>
        <v>4.336337602650957</v>
      </c>
      <c r="J988" s="13">
        <f t="shared" si="185"/>
        <v>4.3352287135628398</v>
      </c>
      <c r="K988" s="13">
        <f t="shared" si="186"/>
        <v>1.1088890881172375E-3</v>
      </c>
      <c r="L988" s="13">
        <f t="shared" si="187"/>
        <v>0</v>
      </c>
      <c r="M988" s="13">
        <f t="shared" si="192"/>
        <v>6.2422375678751509E-3</v>
      </c>
      <c r="N988" s="13">
        <f t="shared" si="188"/>
        <v>3.8701872920825935E-3</v>
      </c>
      <c r="O988" s="13">
        <f t="shared" si="189"/>
        <v>3.8701872920825935E-3</v>
      </c>
      <c r="Q988">
        <v>29.190956000000011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5.0400603028411819</v>
      </c>
      <c r="G989" s="13">
        <f t="shared" si="183"/>
        <v>0</v>
      </c>
      <c r="H989" s="13">
        <f t="shared" si="184"/>
        <v>5.0400603028411819</v>
      </c>
      <c r="I989" s="16">
        <f t="shared" si="191"/>
        <v>5.0411691919292991</v>
      </c>
      <c r="J989" s="13">
        <f t="shared" si="185"/>
        <v>5.0383060159995816</v>
      </c>
      <c r="K989" s="13">
        <f t="shared" si="186"/>
        <v>2.8631759297175208E-3</v>
      </c>
      <c r="L989" s="13">
        <f t="shared" si="187"/>
        <v>0</v>
      </c>
      <c r="M989" s="13">
        <f t="shared" si="192"/>
        <v>2.3720502757925573E-3</v>
      </c>
      <c r="N989" s="13">
        <f t="shared" si="188"/>
        <v>1.4706711709913855E-3</v>
      </c>
      <c r="O989" s="13">
        <f t="shared" si="189"/>
        <v>1.4706711709913855E-3</v>
      </c>
      <c r="Q989">
        <v>25.552777885281159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10.909365751303829</v>
      </c>
      <c r="G990" s="13">
        <f t="shared" si="183"/>
        <v>0</v>
      </c>
      <c r="H990" s="13">
        <f t="shared" si="184"/>
        <v>10.909365751303829</v>
      </c>
      <c r="I990" s="16">
        <f t="shared" si="191"/>
        <v>10.912228927233546</v>
      </c>
      <c r="J990" s="13">
        <f t="shared" si="185"/>
        <v>10.881771918920721</v>
      </c>
      <c r="K990" s="13">
        <f t="shared" si="186"/>
        <v>3.0457008312824385E-2</v>
      </c>
      <c r="L990" s="13">
        <f t="shared" si="187"/>
        <v>0</v>
      </c>
      <c r="M990" s="13">
        <f t="shared" si="192"/>
        <v>9.0137910480117176E-4</v>
      </c>
      <c r="N990" s="13">
        <f t="shared" si="188"/>
        <v>5.5885504497672647E-4</v>
      </c>
      <c r="O990" s="13">
        <f t="shared" si="189"/>
        <v>5.5885504497672647E-4</v>
      </c>
      <c r="Q990">
        <v>25.18557218433137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8.8147297295818152</v>
      </c>
      <c r="G991" s="13">
        <f t="shared" si="183"/>
        <v>0</v>
      </c>
      <c r="H991" s="13">
        <f t="shared" si="184"/>
        <v>8.8147297295818152</v>
      </c>
      <c r="I991" s="16">
        <f t="shared" si="191"/>
        <v>8.8451867378946396</v>
      </c>
      <c r="J991" s="13">
        <f t="shared" si="185"/>
        <v>8.8151808396391136</v>
      </c>
      <c r="K991" s="13">
        <f t="shared" si="186"/>
        <v>3.000589825552602E-2</v>
      </c>
      <c r="L991" s="13">
        <f t="shared" si="187"/>
        <v>0</v>
      </c>
      <c r="M991" s="13">
        <f t="shared" si="192"/>
        <v>3.4252405982444529E-4</v>
      </c>
      <c r="N991" s="13">
        <f t="shared" si="188"/>
        <v>2.1236491709115607E-4</v>
      </c>
      <c r="O991" s="13">
        <f t="shared" si="189"/>
        <v>2.1236491709115607E-4</v>
      </c>
      <c r="Q991">
        <v>20.803163743239612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86.674554001362566</v>
      </c>
      <c r="G992" s="13">
        <f t="shared" si="183"/>
        <v>7.5769982648720102</v>
      </c>
      <c r="H992" s="13">
        <f t="shared" si="184"/>
        <v>79.097555736490563</v>
      </c>
      <c r="I992" s="16">
        <f t="shared" si="191"/>
        <v>79.127561634746087</v>
      </c>
      <c r="J992" s="13">
        <f t="shared" si="185"/>
        <v>56.573739447372027</v>
      </c>
      <c r="K992" s="13">
        <f t="shared" si="186"/>
        <v>22.55382218737406</v>
      </c>
      <c r="L992" s="13">
        <f t="shared" si="187"/>
        <v>0</v>
      </c>
      <c r="M992" s="13">
        <f t="shared" si="192"/>
        <v>1.3015914273328922E-4</v>
      </c>
      <c r="N992" s="13">
        <f t="shared" si="188"/>
        <v>8.0698668494639316E-5</v>
      </c>
      <c r="O992" s="13">
        <f t="shared" si="189"/>
        <v>7.5770789635405045</v>
      </c>
      <c r="Q992">
        <v>16.837272338218629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106.25745348239219</v>
      </c>
      <c r="G993" s="13">
        <f t="shared" si="183"/>
        <v>10.403811449754709</v>
      </c>
      <c r="H993" s="13">
        <f t="shared" si="184"/>
        <v>95.853642032637481</v>
      </c>
      <c r="I993" s="16">
        <f t="shared" si="191"/>
        <v>118.40746422001155</v>
      </c>
      <c r="J993" s="13">
        <f t="shared" si="185"/>
        <v>63.306036827159815</v>
      </c>
      <c r="K993" s="13">
        <f t="shared" si="186"/>
        <v>55.101427392851733</v>
      </c>
      <c r="L993" s="13">
        <f t="shared" si="187"/>
        <v>17.30254198523944</v>
      </c>
      <c r="M993" s="13">
        <f t="shared" si="192"/>
        <v>17.302591445713681</v>
      </c>
      <c r="N993" s="13">
        <f t="shared" si="188"/>
        <v>10.727606696342482</v>
      </c>
      <c r="O993" s="13">
        <f t="shared" si="189"/>
        <v>21.131418146097189</v>
      </c>
      <c r="Q993">
        <v>15.73835939407925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41.564476083254497</v>
      </c>
      <c r="G994" s="13">
        <f t="shared" si="183"/>
        <v>1.0653086576449009</v>
      </c>
      <c r="H994" s="13">
        <f t="shared" si="184"/>
        <v>40.499167425609599</v>
      </c>
      <c r="I994" s="16">
        <f t="shared" si="191"/>
        <v>78.298052833221888</v>
      </c>
      <c r="J994" s="13">
        <f t="shared" si="185"/>
        <v>49.831391646151289</v>
      </c>
      <c r="K994" s="13">
        <f t="shared" si="186"/>
        <v>28.466661187070599</v>
      </c>
      <c r="L994" s="13">
        <f t="shared" si="187"/>
        <v>0</v>
      </c>
      <c r="M994" s="13">
        <f t="shared" si="192"/>
        <v>6.5749847493711986</v>
      </c>
      <c r="N994" s="13">
        <f t="shared" si="188"/>
        <v>4.0764905446101434</v>
      </c>
      <c r="O994" s="13">
        <f t="shared" si="189"/>
        <v>5.1417992022550445</v>
      </c>
      <c r="Q994">
        <v>13.60697459354839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2.3278401413518321</v>
      </c>
      <c r="G995" s="13">
        <f t="shared" si="183"/>
        <v>0</v>
      </c>
      <c r="H995" s="13">
        <f t="shared" si="184"/>
        <v>2.3278401413518321</v>
      </c>
      <c r="I995" s="16">
        <f t="shared" si="191"/>
        <v>30.794501328422431</v>
      </c>
      <c r="J995" s="13">
        <f t="shared" si="185"/>
        <v>27.715379262228613</v>
      </c>
      <c r="K995" s="13">
        <f t="shared" si="186"/>
        <v>3.0791220661938183</v>
      </c>
      <c r="L995" s="13">
        <f t="shared" si="187"/>
        <v>0</v>
      </c>
      <c r="M995" s="13">
        <f t="shared" si="192"/>
        <v>2.4984942047610552</v>
      </c>
      <c r="N995" s="13">
        <f t="shared" si="188"/>
        <v>1.5490664069518543</v>
      </c>
      <c r="O995" s="13">
        <f t="shared" si="189"/>
        <v>1.5490664069518543</v>
      </c>
      <c r="Q995">
        <v>13.376248034468439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7.819657920887229</v>
      </c>
      <c r="G996" s="13">
        <f t="shared" si="183"/>
        <v>0</v>
      </c>
      <c r="H996" s="13">
        <f t="shared" si="184"/>
        <v>7.819657920887229</v>
      </c>
      <c r="I996" s="16">
        <f t="shared" si="191"/>
        <v>10.898779987081047</v>
      </c>
      <c r="J996" s="13">
        <f t="shared" si="185"/>
        <v>10.792889076113147</v>
      </c>
      <c r="K996" s="13">
        <f t="shared" si="186"/>
        <v>0.10589091096790071</v>
      </c>
      <c r="L996" s="13">
        <f t="shared" si="187"/>
        <v>0</v>
      </c>
      <c r="M996" s="13">
        <f t="shared" si="192"/>
        <v>0.94942779780920095</v>
      </c>
      <c r="N996" s="13">
        <f t="shared" si="188"/>
        <v>0.5886452346417046</v>
      </c>
      <c r="O996" s="13">
        <f t="shared" si="189"/>
        <v>0.5886452346417046</v>
      </c>
      <c r="Q996">
        <v>16.24413979258399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35.052196016833378</v>
      </c>
      <c r="G997" s="13">
        <f t="shared" si="183"/>
        <v>0.1252538320946196</v>
      </c>
      <c r="H997" s="13">
        <f t="shared" si="184"/>
        <v>34.926942184738756</v>
      </c>
      <c r="I997" s="16">
        <f t="shared" si="191"/>
        <v>35.032833095706657</v>
      </c>
      <c r="J997" s="13">
        <f t="shared" si="185"/>
        <v>32.580413430457114</v>
      </c>
      <c r="K997" s="13">
        <f t="shared" si="186"/>
        <v>2.4524196652495434</v>
      </c>
      <c r="L997" s="13">
        <f t="shared" si="187"/>
        <v>0</v>
      </c>
      <c r="M997" s="13">
        <f t="shared" si="192"/>
        <v>0.36078256316749635</v>
      </c>
      <c r="N997" s="13">
        <f t="shared" si="188"/>
        <v>0.22368518916384775</v>
      </c>
      <c r="O997" s="13">
        <f t="shared" si="189"/>
        <v>0.34893902125846732</v>
      </c>
      <c r="Q997">
        <v>18.129181207518631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21.43932447510505</v>
      </c>
      <c r="G998" s="13">
        <f t="shared" si="183"/>
        <v>0</v>
      </c>
      <c r="H998" s="13">
        <f t="shared" si="184"/>
        <v>21.43932447510505</v>
      </c>
      <c r="I998" s="16">
        <f t="shared" si="191"/>
        <v>23.891744140354593</v>
      </c>
      <c r="J998" s="13">
        <f t="shared" si="185"/>
        <v>23.160881498686301</v>
      </c>
      <c r="K998" s="13">
        <f t="shared" si="186"/>
        <v>0.73086264166829196</v>
      </c>
      <c r="L998" s="13">
        <f t="shared" si="187"/>
        <v>0</v>
      </c>
      <c r="M998" s="13">
        <f t="shared" si="192"/>
        <v>0.1370973740036486</v>
      </c>
      <c r="N998" s="13">
        <f t="shared" si="188"/>
        <v>8.500037188226213E-2</v>
      </c>
      <c r="O998" s="13">
        <f t="shared" si="189"/>
        <v>8.500037188226213E-2</v>
      </c>
      <c r="Q998">
        <v>19.013596947728729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0.83528926694579386</v>
      </c>
      <c r="G999" s="13">
        <f t="shared" si="183"/>
        <v>0</v>
      </c>
      <c r="H999" s="13">
        <f t="shared" si="184"/>
        <v>0.83528926694579386</v>
      </c>
      <c r="I999" s="16">
        <f t="shared" si="191"/>
        <v>1.5661519086140858</v>
      </c>
      <c r="J999" s="13">
        <f t="shared" si="185"/>
        <v>1.5660633670417528</v>
      </c>
      <c r="K999" s="13">
        <f t="shared" si="186"/>
        <v>8.8541572333067364E-5</v>
      </c>
      <c r="L999" s="13">
        <f t="shared" si="187"/>
        <v>0</v>
      </c>
      <c r="M999" s="13">
        <f t="shared" si="192"/>
        <v>5.2097002121386474E-2</v>
      </c>
      <c r="N999" s="13">
        <f t="shared" si="188"/>
        <v>3.2300141315259615E-2</v>
      </c>
      <c r="O999" s="13">
        <f t="shared" si="189"/>
        <v>3.2300141315259615E-2</v>
      </c>
      <c r="Q999">
        <v>25.33612690152102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0.37620906635738749</v>
      </c>
      <c r="G1000" s="13">
        <f t="shared" si="183"/>
        <v>0</v>
      </c>
      <c r="H1000" s="13">
        <f t="shared" si="184"/>
        <v>0.37620906635738749</v>
      </c>
      <c r="I1000" s="16">
        <f t="shared" si="191"/>
        <v>0.37629760792972056</v>
      </c>
      <c r="J1000" s="13">
        <f t="shared" si="185"/>
        <v>0.37629639377196056</v>
      </c>
      <c r="K1000" s="13">
        <f t="shared" si="186"/>
        <v>1.2141577599988906E-6</v>
      </c>
      <c r="L1000" s="13">
        <f t="shared" si="187"/>
        <v>0</v>
      </c>
      <c r="M1000" s="13">
        <f t="shared" si="192"/>
        <v>1.9796860806126859E-2</v>
      </c>
      <c r="N1000" s="13">
        <f t="shared" si="188"/>
        <v>1.2274053699798653E-2</v>
      </c>
      <c r="O1000" s="13">
        <f t="shared" si="189"/>
        <v>1.2274053699798653E-2</v>
      </c>
      <c r="Q1000">
        <v>25.419038156153022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6.5110059876656354</v>
      </c>
      <c r="G1001" s="13">
        <f t="shared" si="183"/>
        <v>0</v>
      </c>
      <c r="H1001" s="13">
        <f t="shared" si="184"/>
        <v>6.5110059876656354</v>
      </c>
      <c r="I1001" s="16">
        <f t="shared" si="191"/>
        <v>6.5110072018233955</v>
      </c>
      <c r="J1001" s="13">
        <f t="shared" si="185"/>
        <v>6.5044196794474907</v>
      </c>
      <c r="K1001" s="13">
        <f t="shared" si="186"/>
        <v>6.5875223759048751E-3</v>
      </c>
      <c r="L1001" s="13">
        <f t="shared" si="187"/>
        <v>0</v>
      </c>
      <c r="M1001" s="13">
        <f t="shared" si="192"/>
        <v>7.5228071063282061E-3</v>
      </c>
      <c r="N1001" s="13">
        <f t="shared" si="188"/>
        <v>4.6641404059234873E-3</v>
      </c>
      <c r="O1001" s="13">
        <f t="shared" si="189"/>
        <v>4.6641404059234873E-3</v>
      </c>
      <c r="Q1001">
        <v>25.07515776942358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1.2031292562202389</v>
      </c>
      <c r="G1002" s="13">
        <f t="shared" si="183"/>
        <v>0</v>
      </c>
      <c r="H1002" s="13">
        <f t="shared" si="184"/>
        <v>1.2031292562202389</v>
      </c>
      <c r="I1002" s="16">
        <f t="shared" si="191"/>
        <v>1.2097167785961438</v>
      </c>
      <c r="J1002" s="13">
        <f t="shared" si="185"/>
        <v>1.2096741190240774</v>
      </c>
      <c r="K1002" s="13">
        <f t="shared" si="186"/>
        <v>4.2659572066394702E-5</v>
      </c>
      <c r="L1002" s="13">
        <f t="shared" si="187"/>
        <v>0</v>
      </c>
      <c r="M1002" s="13">
        <f t="shared" si="192"/>
        <v>2.8586667004047188E-3</v>
      </c>
      <c r="N1002" s="13">
        <f t="shared" si="188"/>
        <v>1.7723733542509255E-3</v>
      </c>
      <c r="O1002" s="13">
        <f t="shared" si="189"/>
        <v>1.7723733542509255E-3</v>
      </c>
      <c r="Q1002">
        <v>25.016394000000009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26.01367091276969</v>
      </c>
      <c r="G1003" s="13">
        <f t="shared" si="183"/>
        <v>0</v>
      </c>
      <c r="H1003" s="13">
        <f t="shared" si="184"/>
        <v>26.01367091276969</v>
      </c>
      <c r="I1003" s="16">
        <f t="shared" si="191"/>
        <v>26.013713572341757</v>
      </c>
      <c r="J1003" s="13">
        <f t="shared" si="185"/>
        <v>25.191433062590377</v>
      </c>
      <c r="K1003" s="13">
        <f t="shared" si="186"/>
        <v>0.8222805097513799</v>
      </c>
      <c r="L1003" s="13">
        <f t="shared" si="187"/>
        <v>0</v>
      </c>
      <c r="M1003" s="13">
        <f t="shared" si="192"/>
        <v>1.0862933461537932E-3</v>
      </c>
      <c r="N1003" s="13">
        <f t="shared" si="188"/>
        <v>6.7350187461535178E-4</v>
      </c>
      <c r="O1003" s="13">
        <f t="shared" si="189"/>
        <v>6.7350187461535178E-4</v>
      </c>
      <c r="Q1003">
        <v>19.97251563585786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49.295719921108201</v>
      </c>
      <c r="G1004" s="13">
        <f t="shared" si="183"/>
        <v>2.1813222509107582</v>
      </c>
      <c r="H1004" s="13">
        <f t="shared" si="184"/>
        <v>47.114397670197441</v>
      </c>
      <c r="I1004" s="16">
        <f t="shared" si="191"/>
        <v>47.936678179948821</v>
      </c>
      <c r="J1004" s="13">
        <f t="shared" si="185"/>
        <v>41.184517884768546</v>
      </c>
      <c r="K1004" s="13">
        <f t="shared" si="186"/>
        <v>6.7521602951802748</v>
      </c>
      <c r="L1004" s="13">
        <f t="shared" si="187"/>
        <v>0</v>
      </c>
      <c r="M1004" s="13">
        <f t="shared" si="192"/>
        <v>4.1279147153844146E-4</v>
      </c>
      <c r="N1004" s="13">
        <f t="shared" si="188"/>
        <v>2.5593071235383371E-4</v>
      </c>
      <c r="O1004" s="13">
        <f t="shared" si="189"/>
        <v>2.1815781816231121</v>
      </c>
      <c r="Q1004">
        <v>16.760343809319231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53.925116771776779</v>
      </c>
      <c r="G1005" s="13">
        <f t="shared" si="183"/>
        <v>2.8495808031339105</v>
      </c>
      <c r="H1005" s="13">
        <f t="shared" si="184"/>
        <v>51.075535968642868</v>
      </c>
      <c r="I1005" s="16">
        <f t="shared" si="191"/>
        <v>57.827696263823142</v>
      </c>
      <c r="J1005" s="13">
        <f t="shared" si="185"/>
        <v>46.234756327598397</v>
      </c>
      <c r="K1005" s="13">
        <f t="shared" si="186"/>
        <v>11.592939936224745</v>
      </c>
      <c r="L1005" s="13">
        <f t="shared" si="187"/>
        <v>0</v>
      </c>
      <c r="M1005" s="13">
        <f t="shared" si="192"/>
        <v>1.5686075918460774E-4</v>
      </c>
      <c r="N1005" s="13">
        <f t="shared" si="188"/>
        <v>9.7253670694456799E-5</v>
      </c>
      <c r="O1005" s="13">
        <f t="shared" si="189"/>
        <v>2.849678056804605</v>
      </c>
      <c r="Q1005">
        <v>16.126646473511411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17.037258552599688</v>
      </c>
      <c r="G1006" s="13">
        <f t="shared" si="183"/>
        <v>0</v>
      </c>
      <c r="H1006" s="13">
        <f t="shared" si="184"/>
        <v>17.037258552599688</v>
      </c>
      <c r="I1006" s="16">
        <f t="shared" si="191"/>
        <v>28.630198488824433</v>
      </c>
      <c r="J1006" s="13">
        <f t="shared" si="185"/>
        <v>26.690841696232599</v>
      </c>
      <c r="K1006" s="13">
        <f t="shared" si="186"/>
        <v>1.939356792591834</v>
      </c>
      <c r="L1006" s="13">
        <f t="shared" si="187"/>
        <v>0</v>
      </c>
      <c r="M1006" s="13">
        <f t="shared" si="192"/>
        <v>5.9607088490150944E-5</v>
      </c>
      <c r="N1006" s="13">
        <f t="shared" si="188"/>
        <v>3.6956394863893586E-5</v>
      </c>
      <c r="O1006" s="13">
        <f t="shared" si="189"/>
        <v>3.6956394863893586E-5</v>
      </c>
      <c r="Q1006">
        <v>15.51979759354839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6.3965480753217694</v>
      </c>
      <c r="G1007" s="13">
        <f t="shared" si="183"/>
        <v>0</v>
      </c>
      <c r="H1007" s="13">
        <f t="shared" si="184"/>
        <v>6.3965480753217694</v>
      </c>
      <c r="I1007" s="16">
        <f t="shared" si="191"/>
        <v>8.3359048679136034</v>
      </c>
      <c r="J1007" s="13">
        <f t="shared" si="185"/>
        <v>8.282464270166626</v>
      </c>
      <c r="K1007" s="13">
        <f t="shared" si="186"/>
        <v>5.3440597746977403E-2</v>
      </c>
      <c r="L1007" s="13">
        <f t="shared" si="187"/>
        <v>0</v>
      </c>
      <c r="M1007" s="13">
        <f t="shared" si="192"/>
        <v>2.2650693626257358E-5</v>
      </c>
      <c r="N1007" s="13">
        <f t="shared" si="188"/>
        <v>1.4043430048279562E-5</v>
      </c>
      <c r="O1007" s="13">
        <f t="shared" si="189"/>
        <v>1.4043430048279562E-5</v>
      </c>
      <c r="Q1007">
        <v>15.41990725262837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24.502634424846821</v>
      </c>
      <c r="G1008" s="13">
        <f t="shared" si="183"/>
        <v>0</v>
      </c>
      <c r="H1008" s="13">
        <f t="shared" si="184"/>
        <v>24.502634424846821</v>
      </c>
      <c r="I1008" s="16">
        <f t="shared" si="191"/>
        <v>24.556075022593799</v>
      </c>
      <c r="J1008" s="13">
        <f t="shared" si="185"/>
        <v>23.410725726374412</v>
      </c>
      <c r="K1008" s="13">
        <f t="shared" si="186"/>
        <v>1.1453492962193863</v>
      </c>
      <c r="L1008" s="13">
        <f t="shared" si="187"/>
        <v>0</v>
      </c>
      <c r="M1008" s="13">
        <f t="shared" si="192"/>
        <v>8.6072635779777954E-6</v>
      </c>
      <c r="N1008" s="13">
        <f t="shared" si="188"/>
        <v>5.3365034183462332E-6</v>
      </c>
      <c r="O1008" s="13">
        <f t="shared" si="189"/>
        <v>5.3365034183462332E-6</v>
      </c>
      <c r="Q1008">
        <v>16.23412059406267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24.306952976758868</v>
      </c>
      <c r="G1009" s="13">
        <f t="shared" si="183"/>
        <v>0</v>
      </c>
      <c r="H1009" s="13">
        <f t="shared" si="184"/>
        <v>24.306952976758868</v>
      </c>
      <c r="I1009" s="16">
        <f t="shared" si="191"/>
        <v>25.452302272978255</v>
      </c>
      <c r="J1009" s="13">
        <f t="shared" si="185"/>
        <v>24.645846427460203</v>
      </c>
      <c r="K1009" s="13">
        <f t="shared" si="186"/>
        <v>0.80645584551805172</v>
      </c>
      <c r="L1009" s="13">
        <f t="shared" si="187"/>
        <v>0</v>
      </c>
      <c r="M1009" s="13">
        <f t="shared" si="192"/>
        <v>3.2707601596315623E-6</v>
      </c>
      <c r="N1009" s="13">
        <f t="shared" si="188"/>
        <v>2.0278712989715688E-6</v>
      </c>
      <c r="O1009" s="13">
        <f t="shared" si="189"/>
        <v>2.0278712989715688E-6</v>
      </c>
      <c r="Q1009">
        <v>19.646839969181919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31.557948027718751</v>
      </c>
      <c r="G1010" s="13">
        <f t="shared" si="183"/>
        <v>0</v>
      </c>
      <c r="H1010" s="13">
        <f t="shared" si="184"/>
        <v>31.557948027718751</v>
      </c>
      <c r="I1010" s="16">
        <f t="shared" si="191"/>
        <v>32.364403873236803</v>
      </c>
      <c r="J1010" s="13">
        <f t="shared" si="185"/>
        <v>31.179584626725099</v>
      </c>
      <c r="K1010" s="13">
        <f t="shared" si="186"/>
        <v>1.1848192465117044</v>
      </c>
      <c r="L1010" s="13">
        <f t="shared" si="187"/>
        <v>0</v>
      </c>
      <c r="M1010" s="13">
        <f t="shared" si="192"/>
        <v>1.2428888606599935E-6</v>
      </c>
      <c r="N1010" s="13">
        <f t="shared" si="188"/>
        <v>7.7059109360919601E-7</v>
      </c>
      <c r="O1010" s="13">
        <f t="shared" si="189"/>
        <v>7.7059109360919601E-7</v>
      </c>
      <c r="Q1010">
        <v>21.96700502475867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4.9971829249418116</v>
      </c>
      <c r="G1011" s="13">
        <f t="shared" si="183"/>
        <v>0</v>
      </c>
      <c r="H1011" s="13">
        <f t="shared" si="184"/>
        <v>4.9971829249418116</v>
      </c>
      <c r="I1011" s="16">
        <f t="shared" si="191"/>
        <v>6.182002171453516</v>
      </c>
      <c r="J1011" s="13">
        <f t="shared" si="185"/>
        <v>6.174231300072508</v>
      </c>
      <c r="K1011" s="13">
        <f t="shared" si="186"/>
        <v>7.770871381008071E-3</v>
      </c>
      <c r="L1011" s="13">
        <f t="shared" si="187"/>
        <v>0</v>
      </c>
      <c r="M1011" s="13">
        <f t="shared" si="192"/>
        <v>4.7229776705079748E-7</v>
      </c>
      <c r="N1011" s="13">
        <f t="shared" si="188"/>
        <v>2.9282461557149441E-7</v>
      </c>
      <c r="O1011" s="13">
        <f t="shared" si="189"/>
        <v>2.9282461557149441E-7</v>
      </c>
      <c r="Q1011">
        <v>22.78203502926625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2.503804435206439</v>
      </c>
      <c r="G1012" s="13">
        <f t="shared" si="183"/>
        <v>0</v>
      </c>
      <c r="H1012" s="13">
        <f t="shared" si="184"/>
        <v>2.503804435206439</v>
      </c>
      <c r="I1012" s="16">
        <f t="shared" si="191"/>
        <v>2.5115753065874471</v>
      </c>
      <c r="J1012" s="13">
        <f t="shared" si="185"/>
        <v>2.5112253640367808</v>
      </c>
      <c r="K1012" s="13">
        <f t="shared" si="186"/>
        <v>3.4994255066633784E-4</v>
      </c>
      <c r="L1012" s="13">
        <f t="shared" si="187"/>
        <v>0</v>
      </c>
      <c r="M1012" s="13">
        <f t="shared" si="192"/>
        <v>1.7947315147930307E-7</v>
      </c>
      <c r="N1012" s="13">
        <f t="shared" si="188"/>
        <v>1.112733539171679E-7</v>
      </c>
      <c r="O1012" s="13">
        <f t="shared" si="189"/>
        <v>1.112733539171679E-7</v>
      </c>
      <c r="Q1012">
        <v>25.642058000000009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0.1106797018062432</v>
      </c>
      <c r="G1013" s="13">
        <f t="shared" si="183"/>
        <v>0</v>
      </c>
      <c r="H1013" s="13">
        <f t="shared" si="184"/>
        <v>0.1106797018062432</v>
      </c>
      <c r="I1013" s="16">
        <f t="shared" si="191"/>
        <v>0.11102964435690954</v>
      </c>
      <c r="J1013" s="13">
        <f t="shared" si="185"/>
        <v>0.1110296073384253</v>
      </c>
      <c r="K1013" s="13">
        <f t="shared" si="186"/>
        <v>3.7018484236317484E-8</v>
      </c>
      <c r="L1013" s="13">
        <f t="shared" si="187"/>
        <v>0</v>
      </c>
      <c r="M1013" s="13">
        <f t="shared" si="192"/>
        <v>6.8199797562135169E-8</v>
      </c>
      <c r="N1013" s="13">
        <f t="shared" si="188"/>
        <v>4.2283874488523807E-8</v>
      </c>
      <c r="O1013" s="13">
        <f t="shared" si="189"/>
        <v>4.2283874488523807E-8</v>
      </c>
      <c r="Q1013">
        <v>24.189427300979169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4.0693660649781576</v>
      </c>
      <c r="G1014" s="13">
        <f t="shared" si="183"/>
        <v>0</v>
      </c>
      <c r="H1014" s="13">
        <f t="shared" si="184"/>
        <v>4.0693660649781576</v>
      </c>
      <c r="I1014" s="16">
        <f t="shared" si="191"/>
        <v>4.0693661019966418</v>
      </c>
      <c r="J1014" s="13">
        <f t="shared" si="185"/>
        <v>4.0675052082234515</v>
      </c>
      <c r="K1014" s="13">
        <f t="shared" si="186"/>
        <v>1.8608937731903197E-3</v>
      </c>
      <c r="L1014" s="13">
        <f t="shared" si="187"/>
        <v>0</v>
      </c>
      <c r="M1014" s="13">
        <f t="shared" si="192"/>
        <v>2.5915923073611362E-8</v>
      </c>
      <c r="N1014" s="13">
        <f t="shared" si="188"/>
        <v>1.6067872305639045E-8</v>
      </c>
      <c r="O1014" s="13">
        <f t="shared" si="189"/>
        <v>1.6067872305639045E-8</v>
      </c>
      <c r="Q1014">
        <v>24.03578468997463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75.030696921714281</v>
      </c>
      <c r="G1015" s="13">
        <f t="shared" si="183"/>
        <v>5.8961946255781967</v>
      </c>
      <c r="H1015" s="13">
        <f t="shared" si="184"/>
        <v>69.134502296136077</v>
      </c>
      <c r="I1015" s="16">
        <f t="shared" si="191"/>
        <v>69.136363189909261</v>
      </c>
      <c r="J1015" s="13">
        <f t="shared" si="185"/>
        <v>59.853992298179492</v>
      </c>
      <c r="K1015" s="13">
        <f t="shared" si="186"/>
        <v>9.2823708917297694</v>
      </c>
      <c r="L1015" s="13">
        <f t="shared" si="187"/>
        <v>0</v>
      </c>
      <c r="M1015" s="13">
        <f t="shared" si="192"/>
        <v>9.8480507679723173E-9</v>
      </c>
      <c r="N1015" s="13">
        <f t="shared" si="188"/>
        <v>6.1057914761428364E-9</v>
      </c>
      <c r="O1015" s="13">
        <f t="shared" si="189"/>
        <v>5.8961946316839882</v>
      </c>
      <c r="Q1015">
        <v>22.36238637449912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78.042102884063766</v>
      </c>
      <c r="G1016" s="13">
        <f t="shared" si="183"/>
        <v>6.3308944047222555</v>
      </c>
      <c r="H1016" s="13">
        <f t="shared" si="184"/>
        <v>71.711208479341508</v>
      </c>
      <c r="I1016" s="16">
        <f t="shared" si="191"/>
        <v>80.993579371071277</v>
      </c>
      <c r="J1016" s="13">
        <f t="shared" si="185"/>
        <v>56.211113436245583</v>
      </c>
      <c r="K1016" s="13">
        <f t="shared" si="186"/>
        <v>24.782465934825694</v>
      </c>
      <c r="L1016" s="13">
        <f t="shared" si="187"/>
        <v>0</v>
      </c>
      <c r="M1016" s="13">
        <f t="shared" si="192"/>
        <v>3.7422592918294809E-9</v>
      </c>
      <c r="N1016" s="13">
        <f t="shared" si="188"/>
        <v>2.3202007609342782E-9</v>
      </c>
      <c r="O1016" s="13">
        <f t="shared" si="189"/>
        <v>6.3308944070424564</v>
      </c>
      <c r="Q1016">
        <v>16.328666433153501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31.23397755224968</v>
      </c>
      <c r="G1017" s="13">
        <f t="shared" si="183"/>
        <v>0</v>
      </c>
      <c r="H1017" s="13">
        <f t="shared" si="184"/>
        <v>31.23397755224968</v>
      </c>
      <c r="I1017" s="16">
        <f t="shared" si="191"/>
        <v>56.016443487075378</v>
      </c>
      <c r="J1017" s="13">
        <f t="shared" si="185"/>
        <v>43.039154932495308</v>
      </c>
      <c r="K1017" s="13">
        <f t="shared" si="186"/>
        <v>12.97728855458007</v>
      </c>
      <c r="L1017" s="13">
        <f t="shared" si="187"/>
        <v>0</v>
      </c>
      <c r="M1017" s="13">
        <f t="shared" si="192"/>
        <v>1.4220585308952028E-9</v>
      </c>
      <c r="N1017" s="13">
        <f t="shared" si="188"/>
        <v>8.8167628915502571E-10</v>
      </c>
      <c r="O1017" s="13">
        <f t="shared" si="189"/>
        <v>8.8167628915502571E-10</v>
      </c>
      <c r="Q1017">
        <v>14.18678427070347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90.684727611861476</v>
      </c>
      <c r="G1018" s="13">
        <f t="shared" si="183"/>
        <v>8.1558712579550008</v>
      </c>
      <c r="H1018" s="13">
        <f t="shared" si="184"/>
        <v>82.528856353906477</v>
      </c>
      <c r="I1018" s="16">
        <f t="shared" si="191"/>
        <v>95.506144908486547</v>
      </c>
      <c r="J1018" s="13">
        <f t="shared" si="185"/>
        <v>56.560462842536758</v>
      </c>
      <c r="K1018" s="13">
        <f t="shared" si="186"/>
        <v>38.945682065949789</v>
      </c>
      <c r="L1018" s="13">
        <f t="shared" si="187"/>
        <v>1.8020826504504892</v>
      </c>
      <c r="M1018" s="13">
        <f t="shared" si="192"/>
        <v>1.8020826509908714</v>
      </c>
      <c r="N1018" s="13">
        <f t="shared" si="188"/>
        <v>1.1172912436143403</v>
      </c>
      <c r="O1018" s="13">
        <f t="shared" si="189"/>
        <v>9.2731625015693417</v>
      </c>
      <c r="Q1018">
        <v>14.805792593548389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2.4167222892864988</v>
      </c>
      <c r="G1019" s="13">
        <f t="shared" si="183"/>
        <v>0</v>
      </c>
      <c r="H1019" s="13">
        <f t="shared" si="184"/>
        <v>2.4167222892864988</v>
      </c>
      <c r="I1019" s="16">
        <f t="shared" si="191"/>
        <v>39.5603217047858</v>
      </c>
      <c r="J1019" s="13">
        <f t="shared" si="185"/>
        <v>34.072716300723961</v>
      </c>
      <c r="K1019" s="13">
        <f t="shared" si="186"/>
        <v>5.4876054040618385</v>
      </c>
      <c r="L1019" s="13">
        <f t="shared" si="187"/>
        <v>0</v>
      </c>
      <c r="M1019" s="13">
        <f t="shared" si="192"/>
        <v>0.6847914073765311</v>
      </c>
      <c r="N1019" s="13">
        <f t="shared" si="188"/>
        <v>0.42457067257344927</v>
      </c>
      <c r="O1019" s="13">
        <f t="shared" si="189"/>
        <v>0.42457067257344927</v>
      </c>
      <c r="Q1019">
        <v>14.14655449247944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8.2387748973928883</v>
      </c>
      <c r="G1020" s="13">
        <f t="shared" si="183"/>
        <v>0</v>
      </c>
      <c r="H1020" s="13">
        <f t="shared" si="184"/>
        <v>8.2387748973928883</v>
      </c>
      <c r="I1020" s="16">
        <f t="shared" si="191"/>
        <v>13.726380301454727</v>
      </c>
      <c r="J1020" s="13">
        <f t="shared" si="185"/>
        <v>13.546367044058945</v>
      </c>
      <c r="K1020" s="13">
        <f t="shared" si="186"/>
        <v>0.18001325739578178</v>
      </c>
      <c r="L1020" s="13">
        <f t="shared" si="187"/>
        <v>0</v>
      </c>
      <c r="M1020" s="13">
        <f t="shared" si="192"/>
        <v>0.26022073480308183</v>
      </c>
      <c r="N1020" s="13">
        <f t="shared" si="188"/>
        <v>0.16133685557791075</v>
      </c>
      <c r="O1020" s="13">
        <f t="shared" si="189"/>
        <v>0.16133685557791075</v>
      </c>
      <c r="Q1020">
        <v>17.354432597788701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5.4504955107016064</v>
      </c>
      <c r="G1021" s="13">
        <f t="shared" si="183"/>
        <v>0</v>
      </c>
      <c r="H1021" s="13">
        <f t="shared" si="184"/>
        <v>5.4504955107016064</v>
      </c>
      <c r="I1021" s="16">
        <f t="shared" si="191"/>
        <v>5.6305087680973882</v>
      </c>
      <c r="J1021" s="13">
        <f t="shared" si="185"/>
        <v>5.6238042120543685</v>
      </c>
      <c r="K1021" s="13">
        <f t="shared" si="186"/>
        <v>6.7045560430196716E-3</v>
      </c>
      <c r="L1021" s="13">
        <f t="shared" si="187"/>
        <v>0</v>
      </c>
      <c r="M1021" s="13">
        <f t="shared" si="192"/>
        <v>9.8883879225171084E-2</v>
      </c>
      <c r="N1021" s="13">
        <f t="shared" si="188"/>
        <v>6.1308005119606074E-2</v>
      </c>
      <c r="O1021" s="13">
        <f t="shared" si="189"/>
        <v>6.1308005119606074E-2</v>
      </c>
      <c r="Q1021">
        <v>21.84176011449243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27.732435852376561</v>
      </c>
      <c r="G1022" s="13">
        <f t="shared" si="183"/>
        <v>0</v>
      </c>
      <c r="H1022" s="13">
        <f t="shared" si="184"/>
        <v>27.732435852376561</v>
      </c>
      <c r="I1022" s="16">
        <f t="shared" si="191"/>
        <v>27.73914040841958</v>
      </c>
      <c r="J1022" s="13">
        <f t="shared" si="185"/>
        <v>27.060397635717379</v>
      </c>
      <c r="K1022" s="13">
        <f t="shared" si="186"/>
        <v>0.67874277270220063</v>
      </c>
      <c r="L1022" s="13">
        <f t="shared" si="187"/>
        <v>0</v>
      </c>
      <c r="M1022" s="13">
        <f t="shared" si="192"/>
        <v>3.757587410556501E-2</v>
      </c>
      <c r="N1022" s="13">
        <f t="shared" si="188"/>
        <v>2.3297041945450306E-2</v>
      </c>
      <c r="O1022" s="13">
        <f t="shared" si="189"/>
        <v>2.3297041945450306E-2</v>
      </c>
      <c r="Q1022">
        <v>22.770654198566451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2.0628877903167391</v>
      </c>
      <c r="G1023" s="13">
        <f t="shared" si="183"/>
        <v>0</v>
      </c>
      <c r="H1023" s="13">
        <f t="shared" si="184"/>
        <v>2.0628877903167391</v>
      </c>
      <c r="I1023" s="16">
        <f t="shared" si="191"/>
        <v>2.7416305630189397</v>
      </c>
      <c r="J1023" s="13">
        <f t="shared" si="185"/>
        <v>2.7409657462022277</v>
      </c>
      <c r="K1023" s="13">
        <f t="shared" si="186"/>
        <v>6.6481681671204385E-4</v>
      </c>
      <c r="L1023" s="13">
        <f t="shared" si="187"/>
        <v>0</v>
      </c>
      <c r="M1023" s="13">
        <f t="shared" si="192"/>
        <v>1.4278832160114704E-2</v>
      </c>
      <c r="N1023" s="13">
        <f t="shared" si="188"/>
        <v>8.8528759392711171E-3</v>
      </c>
      <c r="O1023" s="13">
        <f t="shared" si="189"/>
        <v>8.8528759392711171E-3</v>
      </c>
      <c r="Q1023">
        <v>22.930360806671899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1.085484500011173</v>
      </c>
      <c r="G1024" s="13">
        <f t="shared" si="183"/>
        <v>0</v>
      </c>
      <c r="H1024" s="13">
        <f t="shared" si="184"/>
        <v>1.085484500011173</v>
      </c>
      <c r="I1024" s="16">
        <f t="shared" si="191"/>
        <v>1.0861493168278851</v>
      </c>
      <c r="J1024" s="13">
        <f t="shared" si="185"/>
        <v>1.0861324055108443</v>
      </c>
      <c r="K1024" s="13">
        <f t="shared" si="186"/>
        <v>1.6911317040735341E-5</v>
      </c>
      <c r="L1024" s="13">
        <f t="shared" si="187"/>
        <v>0</v>
      </c>
      <c r="M1024" s="13">
        <f t="shared" si="192"/>
        <v>5.4259562208435873E-3</v>
      </c>
      <c r="N1024" s="13">
        <f t="shared" si="188"/>
        <v>3.3640928569230242E-3</v>
      </c>
      <c r="O1024" s="13">
        <f t="shared" si="189"/>
        <v>3.3640928569230242E-3</v>
      </c>
      <c r="Q1024">
        <v>29.416724000000009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0.21953065553730461</v>
      </c>
      <c r="G1025" s="13">
        <f t="shared" si="183"/>
        <v>0</v>
      </c>
      <c r="H1025" s="13">
        <f t="shared" si="184"/>
        <v>0.21953065553730461</v>
      </c>
      <c r="I1025" s="16">
        <f t="shared" si="191"/>
        <v>0.21954756685434534</v>
      </c>
      <c r="J1025" s="13">
        <f t="shared" si="185"/>
        <v>0.21954733795408646</v>
      </c>
      <c r="K1025" s="13">
        <f t="shared" si="186"/>
        <v>2.2890025888622212E-7</v>
      </c>
      <c r="L1025" s="13">
        <f t="shared" si="187"/>
        <v>0</v>
      </c>
      <c r="M1025" s="13">
        <f t="shared" si="192"/>
        <v>2.0618633639205631E-3</v>
      </c>
      <c r="N1025" s="13">
        <f t="shared" si="188"/>
        <v>1.2783552856307492E-3</v>
      </c>
      <c r="O1025" s="13">
        <f t="shared" si="189"/>
        <v>1.2783552856307492E-3</v>
      </c>
      <c r="Q1025">
        <v>25.794789499292801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1.9188773068993701</v>
      </c>
      <c r="G1026" s="13">
        <f t="shared" si="183"/>
        <v>0</v>
      </c>
      <c r="H1026" s="13">
        <f t="shared" si="184"/>
        <v>1.9188773068993701</v>
      </c>
      <c r="I1026" s="16">
        <f t="shared" si="191"/>
        <v>1.9188775357996291</v>
      </c>
      <c r="J1026" s="13">
        <f t="shared" si="185"/>
        <v>1.9186991052044127</v>
      </c>
      <c r="K1026" s="13">
        <f t="shared" si="186"/>
        <v>1.7843059521638338E-4</v>
      </c>
      <c r="L1026" s="13">
        <f t="shared" si="187"/>
        <v>0</v>
      </c>
      <c r="M1026" s="13">
        <f t="shared" si="192"/>
        <v>7.835080782898139E-4</v>
      </c>
      <c r="N1026" s="13">
        <f t="shared" si="188"/>
        <v>4.8577500853968462E-4</v>
      </c>
      <c r="O1026" s="13">
        <f t="shared" si="189"/>
        <v>4.8577500853968462E-4</v>
      </c>
      <c r="Q1026">
        <v>24.67926068331623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24.576050582453721</v>
      </c>
      <c r="G1027" s="13">
        <f t="shared" si="183"/>
        <v>0</v>
      </c>
      <c r="H1027" s="13">
        <f t="shared" si="184"/>
        <v>24.576050582453721</v>
      </c>
      <c r="I1027" s="16">
        <f t="shared" si="191"/>
        <v>24.576229013048938</v>
      </c>
      <c r="J1027" s="13">
        <f t="shared" si="185"/>
        <v>24.103319774555885</v>
      </c>
      <c r="K1027" s="13">
        <f t="shared" si="186"/>
        <v>0.47290923849305244</v>
      </c>
      <c r="L1027" s="13">
        <f t="shared" si="187"/>
        <v>0</v>
      </c>
      <c r="M1027" s="13">
        <f t="shared" si="192"/>
        <v>2.9773306975012929E-4</v>
      </c>
      <c r="N1027" s="13">
        <f t="shared" si="188"/>
        <v>1.8459450324508016E-4</v>
      </c>
      <c r="O1027" s="13">
        <f t="shared" si="189"/>
        <v>1.8459450324508016E-4</v>
      </c>
      <c r="Q1027">
        <v>22.814602228458799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90.304065658712503</v>
      </c>
      <c r="G1028" s="13">
        <f t="shared" si="183"/>
        <v>8.1009222842758426</v>
      </c>
      <c r="H1028" s="13">
        <f t="shared" si="184"/>
        <v>82.203143374436664</v>
      </c>
      <c r="I1028" s="16">
        <f t="shared" si="191"/>
        <v>82.676052612929709</v>
      </c>
      <c r="J1028" s="13">
        <f t="shared" si="185"/>
        <v>57.821312933741446</v>
      </c>
      <c r="K1028" s="13">
        <f t="shared" si="186"/>
        <v>24.854739679188263</v>
      </c>
      <c r="L1028" s="13">
        <f t="shared" si="187"/>
        <v>0</v>
      </c>
      <c r="M1028" s="13">
        <f t="shared" si="192"/>
        <v>1.1313856650504913E-4</v>
      </c>
      <c r="N1028" s="13">
        <f t="shared" si="188"/>
        <v>7.0145911233130456E-5</v>
      </c>
      <c r="O1028" s="13">
        <f t="shared" si="189"/>
        <v>8.100992430187075</v>
      </c>
      <c r="Q1028">
        <v>16.833620326161821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50.58736324020655</v>
      </c>
      <c r="G1029" s="13">
        <f t="shared" si="183"/>
        <v>2.3677723916639133</v>
      </c>
      <c r="H1029" s="13">
        <f t="shared" si="184"/>
        <v>48.219590848542637</v>
      </c>
      <c r="I1029" s="16">
        <f t="shared" si="191"/>
        <v>73.074330527730893</v>
      </c>
      <c r="J1029" s="13">
        <f t="shared" si="185"/>
        <v>50.64077983082359</v>
      </c>
      <c r="K1029" s="13">
        <f t="shared" si="186"/>
        <v>22.433550696907304</v>
      </c>
      <c r="L1029" s="13">
        <f t="shared" si="187"/>
        <v>0</v>
      </c>
      <c r="M1029" s="13">
        <f t="shared" si="192"/>
        <v>4.2992655271918673E-5</v>
      </c>
      <c r="N1029" s="13">
        <f t="shared" si="188"/>
        <v>2.6655446268589578E-5</v>
      </c>
      <c r="O1029" s="13">
        <f t="shared" si="189"/>
        <v>2.3677990471101817</v>
      </c>
      <c r="Q1029">
        <v>14.815963831487799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0.69874099175130988</v>
      </c>
      <c r="G1030" s="13">
        <f t="shared" ref="G1030:G1093" si="194">IF((F1030-$J$2)&gt;0,$I$2*(F1030-$J$2),0)</f>
        <v>0</v>
      </c>
      <c r="H1030" s="13">
        <f t="shared" ref="H1030:H1093" si="195">F1030-G1030</f>
        <v>0.69874099175130988</v>
      </c>
      <c r="I1030" s="16">
        <f t="shared" si="191"/>
        <v>23.132291688658615</v>
      </c>
      <c r="J1030" s="13">
        <f t="shared" ref="J1030:J1093" si="196">I1030/SQRT(1+(I1030/($K$2*(300+(25*Q1030)+0.05*(Q1030)^3)))^2)</f>
        <v>21.542556391053019</v>
      </c>
      <c r="K1030" s="13">
        <f t="shared" ref="K1030:K1093" si="197">I1030-J1030</f>
        <v>1.5897352976055963</v>
      </c>
      <c r="L1030" s="13">
        <f t="shared" ref="L1030:L1093" si="198">IF(K1030&gt;$N$2,(K1030-$N$2)/$L$2,0)</f>
        <v>0</v>
      </c>
      <c r="M1030" s="13">
        <f t="shared" si="192"/>
        <v>1.6337209003329095E-5</v>
      </c>
      <c r="N1030" s="13">
        <f t="shared" ref="N1030:N1093" si="199">$M$2*M1030</f>
        <v>1.0129069582064039E-5</v>
      </c>
      <c r="O1030" s="13">
        <f t="shared" ref="O1030:O1093" si="200">N1030+G1030</f>
        <v>1.0129069582064039E-5</v>
      </c>
      <c r="Q1030">
        <v>12.31468644825838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4.4690952325909112</v>
      </c>
      <c r="G1031" s="13">
        <f t="shared" si="194"/>
        <v>0</v>
      </c>
      <c r="H1031" s="13">
        <f t="shared" si="195"/>
        <v>4.4690952325909112</v>
      </c>
      <c r="I1031" s="16">
        <f t="shared" ref="I1031:I1094" si="202">H1031+K1030-L1030</f>
        <v>6.0588305301965075</v>
      </c>
      <c r="J1031" s="13">
        <f t="shared" si="196"/>
        <v>6.0302403341772024</v>
      </c>
      <c r="K1031" s="13">
        <f t="shared" si="197"/>
        <v>2.8590196019305125E-2</v>
      </c>
      <c r="L1031" s="13">
        <f t="shared" si="198"/>
        <v>0</v>
      </c>
      <c r="M1031" s="13">
        <f t="shared" ref="M1031:M1094" si="203">L1031+M1030-N1030</f>
        <v>6.2081394212650557E-6</v>
      </c>
      <c r="N1031" s="13">
        <f t="shared" si="199"/>
        <v>3.8490464411843348E-6</v>
      </c>
      <c r="O1031" s="13">
        <f t="shared" si="200"/>
        <v>3.8490464411843348E-6</v>
      </c>
      <c r="Q1031">
        <v>13.04257159354839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1.9813668502282931</v>
      </c>
      <c r="G1032" s="13">
        <f t="shared" si="194"/>
        <v>0</v>
      </c>
      <c r="H1032" s="13">
        <f t="shared" si="195"/>
        <v>1.9813668502282931</v>
      </c>
      <c r="I1032" s="16">
        <f t="shared" si="202"/>
        <v>2.0099570462475982</v>
      </c>
      <c r="J1032" s="13">
        <f t="shared" si="196"/>
        <v>2.0093649176094295</v>
      </c>
      <c r="K1032" s="13">
        <f t="shared" si="197"/>
        <v>5.9212863816870964E-4</v>
      </c>
      <c r="L1032" s="13">
        <f t="shared" si="198"/>
        <v>0</v>
      </c>
      <c r="M1032" s="13">
        <f t="shared" si="203"/>
        <v>2.3590929800807209E-6</v>
      </c>
      <c r="N1032" s="13">
        <f t="shared" si="199"/>
        <v>1.462637647650047E-6</v>
      </c>
      <c r="O1032" s="13">
        <f t="shared" si="200"/>
        <v>1.462637647650047E-6</v>
      </c>
      <c r="Q1032">
        <v>17.161671970174911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53.072585289787639</v>
      </c>
      <c r="G1033" s="13">
        <f t="shared" si="194"/>
        <v>2.7265169414136858</v>
      </c>
      <c r="H1033" s="13">
        <f t="shared" si="195"/>
        <v>50.346068348373954</v>
      </c>
      <c r="I1033" s="16">
        <f t="shared" si="202"/>
        <v>50.346660477012122</v>
      </c>
      <c r="J1033" s="13">
        <f t="shared" si="196"/>
        <v>42.709090492059111</v>
      </c>
      <c r="K1033" s="13">
        <f t="shared" si="197"/>
        <v>7.6375699849530108</v>
      </c>
      <c r="L1033" s="13">
        <f t="shared" si="198"/>
        <v>0</v>
      </c>
      <c r="M1033" s="13">
        <f t="shared" si="203"/>
        <v>8.9645533243067388E-7</v>
      </c>
      <c r="N1033" s="13">
        <f t="shared" si="199"/>
        <v>5.5580230610701778E-7</v>
      </c>
      <c r="O1033" s="13">
        <f t="shared" si="200"/>
        <v>2.7265174972159918</v>
      </c>
      <c r="Q1033">
        <v>16.791495398092469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17.457340298762251</v>
      </c>
      <c r="G1034" s="13">
        <f t="shared" si="194"/>
        <v>0</v>
      </c>
      <c r="H1034" s="13">
        <f t="shared" si="195"/>
        <v>17.457340298762251</v>
      </c>
      <c r="I1034" s="16">
        <f t="shared" si="202"/>
        <v>25.094910283715262</v>
      </c>
      <c r="J1034" s="13">
        <f t="shared" si="196"/>
        <v>24.369732179376097</v>
      </c>
      <c r="K1034" s="13">
        <f t="shared" si="197"/>
        <v>0.72517810433916452</v>
      </c>
      <c r="L1034" s="13">
        <f t="shared" si="198"/>
        <v>0</v>
      </c>
      <c r="M1034" s="13">
        <f t="shared" si="203"/>
        <v>3.4065302632365609E-7</v>
      </c>
      <c r="N1034" s="13">
        <f t="shared" si="199"/>
        <v>2.1120487632066679E-7</v>
      </c>
      <c r="O1034" s="13">
        <f t="shared" si="200"/>
        <v>2.1120487632066679E-7</v>
      </c>
      <c r="Q1034">
        <v>20.127843481655521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3.0331799129200121</v>
      </c>
      <c r="G1035" s="13">
        <f t="shared" si="194"/>
        <v>0</v>
      </c>
      <c r="H1035" s="13">
        <f t="shared" si="195"/>
        <v>3.0331799129200121</v>
      </c>
      <c r="I1035" s="16">
        <f t="shared" si="202"/>
        <v>3.7583580172591766</v>
      </c>
      <c r="J1035" s="13">
        <f t="shared" si="196"/>
        <v>3.7568559554796295</v>
      </c>
      <c r="K1035" s="13">
        <f t="shared" si="197"/>
        <v>1.502061779547148E-3</v>
      </c>
      <c r="L1035" s="13">
        <f t="shared" si="198"/>
        <v>0</v>
      </c>
      <c r="M1035" s="13">
        <f t="shared" si="203"/>
        <v>1.2944815000298931E-7</v>
      </c>
      <c r="N1035" s="13">
        <f t="shared" si="199"/>
        <v>8.0257853001853373E-8</v>
      </c>
      <c r="O1035" s="13">
        <f t="shared" si="200"/>
        <v>8.0257853001853373E-8</v>
      </c>
      <c r="Q1035">
        <v>23.8629238828218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1.540576880196726E-2</v>
      </c>
      <c r="G1036" s="13">
        <f t="shared" si="194"/>
        <v>0</v>
      </c>
      <c r="H1036" s="13">
        <f t="shared" si="195"/>
        <v>1.540576880196726E-2</v>
      </c>
      <c r="I1036" s="16">
        <f t="shared" si="202"/>
        <v>1.6907830581514408E-2</v>
      </c>
      <c r="J1036" s="13">
        <f t="shared" si="196"/>
        <v>1.6907830505964599E-2</v>
      </c>
      <c r="K1036" s="13">
        <f t="shared" si="197"/>
        <v>7.5549809464003914E-11</v>
      </c>
      <c r="L1036" s="13">
        <f t="shared" si="198"/>
        <v>0</v>
      </c>
      <c r="M1036" s="13">
        <f t="shared" si="203"/>
        <v>4.9190297001135935E-8</v>
      </c>
      <c r="N1036" s="13">
        <f t="shared" si="199"/>
        <v>3.0497984140704277E-8</v>
      </c>
      <c r="O1036" s="13">
        <f t="shared" si="200"/>
        <v>3.0497984140704277E-8</v>
      </c>
      <c r="Q1036">
        <v>28.163539000000011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9.2185507996862204E-2</v>
      </c>
      <c r="G1037" s="13">
        <f t="shared" si="194"/>
        <v>0</v>
      </c>
      <c r="H1037" s="13">
        <f t="shared" si="195"/>
        <v>9.2185507996862204E-2</v>
      </c>
      <c r="I1037" s="16">
        <f t="shared" si="202"/>
        <v>9.218550807241202E-2</v>
      </c>
      <c r="J1037" s="13">
        <f t="shared" si="196"/>
        <v>9.2185493390806089E-2</v>
      </c>
      <c r="K1037" s="13">
        <f t="shared" si="197"/>
        <v>1.4681605930988439E-8</v>
      </c>
      <c r="L1037" s="13">
        <f t="shared" si="198"/>
        <v>0</v>
      </c>
      <c r="M1037" s="13">
        <f t="shared" si="203"/>
        <v>1.8692312860431658E-8</v>
      </c>
      <c r="N1037" s="13">
        <f t="shared" si="199"/>
        <v>1.1589233973467628E-8</v>
      </c>
      <c r="O1037" s="13">
        <f t="shared" si="200"/>
        <v>1.1589233973467628E-8</v>
      </c>
      <c r="Q1037">
        <v>26.834636842502469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18.237602374007871</v>
      </c>
      <c r="G1038" s="13">
        <f t="shared" si="194"/>
        <v>0</v>
      </c>
      <c r="H1038" s="13">
        <f t="shared" si="195"/>
        <v>18.237602374007871</v>
      </c>
      <c r="I1038" s="16">
        <f t="shared" si="202"/>
        <v>18.237602388689478</v>
      </c>
      <c r="J1038" s="13">
        <f t="shared" si="196"/>
        <v>18.07352941647261</v>
      </c>
      <c r="K1038" s="13">
        <f t="shared" si="197"/>
        <v>0.1640729722168679</v>
      </c>
      <c r="L1038" s="13">
        <f t="shared" si="198"/>
        <v>0</v>
      </c>
      <c r="M1038" s="13">
        <f t="shared" si="203"/>
        <v>7.1030788869640301E-9</v>
      </c>
      <c r="N1038" s="13">
        <f t="shared" si="199"/>
        <v>4.4039089099176987E-9</v>
      </c>
      <c r="O1038" s="13">
        <f t="shared" si="200"/>
        <v>4.4039089099176987E-9</v>
      </c>
      <c r="Q1038">
        <v>24.091943989611352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18.264758569721511</v>
      </c>
      <c r="G1039" s="13">
        <f t="shared" si="194"/>
        <v>0</v>
      </c>
      <c r="H1039" s="13">
        <f t="shared" si="195"/>
        <v>18.264758569721511</v>
      </c>
      <c r="I1039" s="16">
        <f t="shared" si="202"/>
        <v>18.428831541938379</v>
      </c>
      <c r="J1039" s="13">
        <f t="shared" si="196"/>
        <v>18.150240215540979</v>
      </c>
      <c r="K1039" s="13">
        <f t="shared" si="197"/>
        <v>0.27859132639740025</v>
      </c>
      <c r="L1039" s="13">
        <f t="shared" si="198"/>
        <v>0</v>
      </c>
      <c r="M1039" s="13">
        <f t="shared" si="203"/>
        <v>2.6991699770463314E-9</v>
      </c>
      <c r="N1039" s="13">
        <f t="shared" si="199"/>
        <v>1.6734853857687254E-9</v>
      </c>
      <c r="O1039" s="13">
        <f t="shared" si="200"/>
        <v>1.6734853857687254E-9</v>
      </c>
      <c r="Q1039">
        <v>20.49241458172774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1.820876082564302</v>
      </c>
      <c r="G1040" s="13">
        <f t="shared" si="194"/>
        <v>0</v>
      </c>
      <c r="H1040" s="13">
        <f t="shared" si="195"/>
        <v>1.820876082564302</v>
      </c>
      <c r="I1040" s="16">
        <f t="shared" si="202"/>
        <v>2.0994674089617025</v>
      </c>
      <c r="J1040" s="13">
        <f t="shared" si="196"/>
        <v>2.0989547192166915</v>
      </c>
      <c r="K1040" s="13">
        <f t="shared" si="197"/>
        <v>5.1268974501095244E-4</v>
      </c>
      <c r="L1040" s="13">
        <f t="shared" si="198"/>
        <v>0</v>
      </c>
      <c r="M1040" s="13">
        <f t="shared" si="203"/>
        <v>1.025684591277606E-9</v>
      </c>
      <c r="N1040" s="13">
        <f t="shared" si="199"/>
        <v>6.3592444659211574E-10</v>
      </c>
      <c r="O1040" s="13">
        <f t="shared" si="200"/>
        <v>6.3592444659211574E-10</v>
      </c>
      <c r="Q1040">
        <v>19.106238478478151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24.859685000582498</v>
      </c>
      <c r="G1041" s="13">
        <f t="shared" si="194"/>
        <v>0</v>
      </c>
      <c r="H1041" s="13">
        <f t="shared" si="195"/>
        <v>24.859685000582498</v>
      </c>
      <c r="I1041" s="16">
        <f t="shared" si="202"/>
        <v>24.86019769032751</v>
      </c>
      <c r="J1041" s="13">
        <f t="shared" si="196"/>
        <v>23.304272496763275</v>
      </c>
      <c r="K1041" s="13">
        <f t="shared" si="197"/>
        <v>1.5559251935642351</v>
      </c>
      <c r="L1041" s="13">
        <f t="shared" si="198"/>
        <v>0</v>
      </c>
      <c r="M1041" s="13">
        <f t="shared" si="203"/>
        <v>3.8976014468549025E-10</v>
      </c>
      <c r="N1041" s="13">
        <f t="shared" si="199"/>
        <v>2.4165128970500397E-10</v>
      </c>
      <c r="O1041" s="13">
        <f t="shared" si="200"/>
        <v>2.4165128970500397E-10</v>
      </c>
      <c r="Q1041">
        <v>14.11804985522066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55.663723311651573</v>
      </c>
      <c r="G1042" s="13">
        <f t="shared" si="194"/>
        <v>3.1005505788304228</v>
      </c>
      <c r="H1042" s="13">
        <f t="shared" si="195"/>
        <v>52.563172732821151</v>
      </c>
      <c r="I1042" s="16">
        <f t="shared" si="202"/>
        <v>54.119097926385386</v>
      </c>
      <c r="J1042" s="13">
        <f t="shared" si="196"/>
        <v>41.367410333772717</v>
      </c>
      <c r="K1042" s="13">
        <f t="shared" si="197"/>
        <v>12.751687592612669</v>
      </c>
      <c r="L1042" s="13">
        <f t="shared" si="198"/>
        <v>0</v>
      </c>
      <c r="M1042" s="13">
        <f t="shared" si="203"/>
        <v>1.4810885498048628E-10</v>
      </c>
      <c r="N1042" s="13">
        <f t="shared" si="199"/>
        <v>9.1827490087901491E-11</v>
      </c>
      <c r="O1042" s="13">
        <f t="shared" si="200"/>
        <v>3.1005505789222503</v>
      </c>
      <c r="Q1042">
        <v>13.50640559354839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37.379786790251813</v>
      </c>
      <c r="G1043" s="13">
        <f t="shared" si="194"/>
        <v>0.46124413290193439</v>
      </c>
      <c r="H1043" s="13">
        <f t="shared" si="195"/>
        <v>36.918542657349882</v>
      </c>
      <c r="I1043" s="16">
        <f t="shared" si="202"/>
        <v>49.67023024996255</v>
      </c>
      <c r="J1043" s="13">
        <f t="shared" si="196"/>
        <v>39.449867117406626</v>
      </c>
      <c r="K1043" s="13">
        <f t="shared" si="197"/>
        <v>10.220363132555924</v>
      </c>
      <c r="L1043" s="13">
        <f t="shared" si="198"/>
        <v>0</v>
      </c>
      <c r="M1043" s="13">
        <f t="shared" si="203"/>
        <v>5.6281364892584786E-11</v>
      </c>
      <c r="N1043" s="13">
        <f t="shared" si="199"/>
        <v>3.4894446233402564E-11</v>
      </c>
      <c r="O1043" s="13">
        <f t="shared" si="200"/>
        <v>0.46124413293682881</v>
      </c>
      <c r="Q1043">
        <v>13.67914104152478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2.5</v>
      </c>
      <c r="G1044" s="13">
        <f t="shared" si="194"/>
        <v>0</v>
      </c>
      <c r="H1044" s="13">
        <f t="shared" si="195"/>
        <v>2.5</v>
      </c>
      <c r="I1044" s="16">
        <f t="shared" si="202"/>
        <v>12.720363132555924</v>
      </c>
      <c r="J1044" s="13">
        <f t="shared" si="196"/>
        <v>12.613789462034687</v>
      </c>
      <c r="K1044" s="13">
        <f t="shared" si="197"/>
        <v>0.10657367052123767</v>
      </c>
      <c r="L1044" s="13">
        <f t="shared" si="198"/>
        <v>0</v>
      </c>
      <c r="M1044" s="13">
        <f t="shared" si="203"/>
        <v>2.1386918659182222E-11</v>
      </c>
      <c r="N1044" s="13">
        <f t="shared" si="199"/>
        <v>1.3259889568692977E-11</v>
      </c>
      <c r="O1044" s="13">
        <f t="shared" si="200"/>
        <v>1.3259889568692977E-11</v>
      </c>
      <c r="Q1044">
        <v>19.497214021562151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1.201967793602265</v>
      </c>
      <c r="G1045" s="13">
        <f t="shared" si="194"/>
        <v>0</v>
      </c>
      <c r="H1045" s="13">
        <f t="shared" si="195"/>
        <v>1.201967793602265</v>
      </c>
      <c r="I1045" s="16">
        <f t="shared" si="202"/>
        <v>1.3085414641235027</v>
      </c>
      <c r="J1045" s="13">
        <f t="shared" si="196"/>
        <v>1.3084297506888378</v>
      </c>
      <c r="K1045" s="13">
        <f t="shared" si="197"/>
        <v>1.1171343466487293E-4</v>
      </c>
      <c r="L1045" s="13">
        <f t="shared" si="198"/>
        <v>0</v>
      </c>
      <c r="M1045" s="13">
        <f t="shared" si="203"/>
        <v>8.1270290904892448E-12</v>
      </c>
      <c r="N1045" s="13">
        <f t="shared" si="199"/>
        <v>5.0387580361033317E-12</v>
      </c>
      <c r="O1045" s="13">
        <f t="shared" si="200"/>
        <v>5.0387580361033317E-12</v>
      </c>
      <c r="Q1045">
        <v>19.852153521851459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10.702919576004231</v>
      </c>
      <c r="G1046" s="13">
        <f t="shared" si="194"/>
        <v>0</v>
      </c>
      <c r="H1046" s="13">
        <f t="shared" si="195"/>
        <v>10.702919576004231</v>
      </c>
      <c r="I1046" s="16">
        <f t="shared" si="202"/>
        <v>10.703031289438895</v>
      </c>
      <c r="J1046" s="13">
        <f t="shared" si="196"/>
        <v>10.650648756607842</v>
      </c>
      <c r="K1046" s="13">
        <f t="shared" si="197"/>
        <v>5.2382532831053652E-2</v>
      </c>
      <c r="L1046" s="13">
        <f t="shared" si="198"/>
        <v>0</v>
      </c>
      <c r="M1046" s="13">
        <f t="shared" si="203"/>
        <v>3.0882710543859131E-12</v>
      </c>
      <c r="N1046" s="13">
        <f t="shared" si="199"/>
        <v>1.9147280537192661E-12</v>
      </c>
      <c r="O1046" s="13">
        <f t="shared" si="200"/>
        <v>1.9147280537192661E-12</v>
      </c>
      <c r="Q1046">
        <v>20.891587856620951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4.9990156902404896</v>
      </c>
      <c r="G1047" s="13">
        <f t="shared" si="194"/>
        <v>0</v>
      </c>
      <c r="H1047" s="13">
        <f t="shared" si="195"/>
        <v>4.9990156902404896</v>
      </c>
      <c r="I1047" s="16">
        <f t="shared" si="202"/>
        <v>5.0513982230715433</v>
      </c>
      <c r="J1047" s="13">
        <f t="shared" si="196"/>
        <v>5.0492954425317622</v>
      </c>
      <c r="K1047" s="13">
        <f t="shared" si="197"/>
        <v>2.1027805397810795E-3</v>
      </c>
      <c r="L1047" s="13">
        <f t="shared" si="198"/>
        <v>0</v>
      </c>
      <c r="M1047" s="13">
        <f t="shared" si="203"/>
        <v>1.173543000666647E-12</v>
      </c>
      <c r="N1047" s="13">
        <f t="shared" si="199"/>
        <v>7.2759666041332113E-13</v>
      </c>
      <c r="O1047" s="13">
        <f t="shared" si="200"/>
        <v>7.2759666041332113E-13</v>
      </c>
      <c r="Q1047">
        <v>27.844119347870048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1.87244054005359</v>
      </c>
      <c r="G1048" s="13">
        <f t="shared" si="194"/>
        <v>0</v>
      </c>
      <c r="H1048" s="13">
        <f t="shared" si="195"/>
        <v>1.87244054005359</v>
      </c>
      <c r="I1048" s="16">
        <f t="shared" si="202"/>
        <v>1.874543320593371</v>
      </c>
      <c r="J1048" s="13">
        <f t="shared" si="196"/>
        <v>1.8744401045780361</v>
      </c>
      <c r="K1048" s="13">
        <f t="shared" si="197"/>
        <v>1.0321601533491709E-4</v>
      </c>
      <c r="L1048" s="13">
        <f t="shared" si="198"/>
        <v>0</v>
      </c>
      <c r="M1048" s="13">
        <f t="shared" si="203"/>
        <v>4.4594634025332584E-13</v>
      </c>
      <c r="N1048" s="13">
        <f t="shared" si="199"/>
        <v>2.7648673095706204E-13</v>
      </c>
      <c r="O1048" s="13">
        <f t="shared" si="200"/>
        <v>2.7648673095706204E-13</v>
      </c>
      <c r="Q1048">
        <v>28.144429903319061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0.1106033801140469</v>
      </c>
      <c r="G1049" s="13">
        <f t="shared" si="194"/>
        <v>0</v>
      </c>
      <c r="H1049" s="13">
        <f t="shared" si="195"/>
        <v>0.1106033801140469</v>
      </c>
      <c r="I1049" s="16">
        <f t="shared" si="202"/>
        <v>0.11070659612938182</v>
      </c>
      <c r="J1049" s="13">
        <f t="shared" si="196"/>
        <v>0.11070657673537083</v>
      </c>
      <c r="K1049" s="13">
        <f t="shared" si="197"/>
        <v>1.9394010980500198E-8</v>
      </c>
      <c r="L1049" s="13">
        <f t="shared" si="198"/>
        <v>0</v>
      </c>
      <c r="M1049" s="13">
        <f t="shared" si="203"/>
        <v>1.694596092962638E-13</v>
      </c>
      <c r="N1049" s="13">
        <f t="shared" si="199"/>
        <v>1.0506495776368355E-13</v>
      </c>
      <c r="O1049" s="13">
        <f t="shared" si="200"/>
        <v>1.0506495776368355E-13</v>
      </c>
      <c r="Q1049">
        <v>28.824023000000011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2.4973178258073929</v>
      </c>
      <c r="G1050" s="13">
        <f t="shared" si="194"/>
        <v>0</v>
      </c>
      <c r="H1050" s="13">
        <f t="shared" si="195"/>
        <v>2.4973178258073929</v>
      </c>
      <c r="I1050" s="16">
        <f t="shared" si="202"/>
        <v>2.4973178452014038</v>
      </c>
      <c r="J1050" s="13">
        <f t="shared" si="196"/>
        <v>2.4970490447077203</v>
      </c>
      <c r="K1050" s="13">
        <f t="shared" si="197"/>
        <v>2.6880049368349646E-4</v>
      </c>
      <c r="L1050" s="13">
        <f t="shared" si="198"/>
        <v>0</v>
      </c>
      <c r="M1050" s="13">
        <f t="shared" si="203"/>
        <v>6.4394651532580248E-14</v>
      </c>
      <c r="N1050" s="13">
        <f t="shared" si="199"/>
        <v>3.9924683950199752E-14</v>
      </c>
      <c r="O1050" s="13">
        <f t="shared" si="200"/>
        <v>3.9924683950199752E-14</v>
      </c>
      <c r="Q1050">
        <v>27.43478954868041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24.383160151210109</v>
      </c>
      <c r="G1051" s="13">
        <f t="shared" si="194"/>
        <v>0</v>
      </c>
      <c r="H1051" s="13">
        <f t="shared" si="195"/>
        <v>24.383160151210109</v>
      </c>
      <c r="I1051" s="16">
        <f t="shared" si="202"/>
        <v>24.383428951703792</v>
      </c>
      <c r="J1051" s="13">
        <f t="shared" si="196"/>
        <v>23.900138218908378</v>
      </c>
      <c r="K1051" s="13">
        <f t="shared" si="197"/>
        <v>0.4832907327954139</v>
      </c>
      <c r="L1051" s="13">
        <f t="shared" si="198"/>
        <v>0</v>
      </c>
      <c r="M1051" s="13">
        <f t="shared" si="203"/>
        <v>2.4469967582380497E-14</v>
      </c>
      <c r="N1051" s="13">
        <f t="shared" si="199"/>
        <v>1.5171379901075909E-14</v>
      </c>
      <c r="O1051" s="13">
        <f t="shared" si="200"/>
        <v>1.5171379901075909E-14</v>
      </c>
      <c r="Q1051">
        <v>22.486479928560371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37.536185719955753</v>
      </c>
      <c r="G1052" s="13">
        <f t="shared" si="194"/>
        <v>0.48382049127097576</v>
      </c>
      <c r="H1052" s="13">
        <f t="shared" si="195"/>
        <v>37.052365228684778</v>
      </c>
      <c r="I1052" s="16">
        <f t="shared" si="202"/>
        <v>37.535655961480188</v>
      </c>
      <c r="J1052" s="13">
        <f t="shared" si="196"/>
        <v>34.041600861525048</v>
      </c>
      <c r="K1052" s="13">
        <f t="shared" si="197"/>
        <v>3.4940550999551405</v>
      </c>
      <c r="L1052" s="13">
        <f t="shared" si="198"/>
        <v>0</v>
      </c>
      <c r="M1052" s="13">
        <f t="shared" si="203"/>
        <v>9.2985876813045873E-15</v>
      </c>
      <c r="N1052" s="13">
        <f t="shared" si="199"/>
        <v>5.7651243624088445E-15</v>
      </c>
      <c r="O1052" s="13">
        <f t="shared" si="200"/>
        <v>0.48382049127098153</v>
      </c>
      <c r="Q1052">
        <v>16.816361705814138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55.244127571936218</v>
      </c>
      <c r="G1053" s="13">
        <f t="shared" si="194"/>
        <v>3.0399814700272554</v>
      </c>
      <c r="H1053" s="13">
        <f t="shared" si="195"/>
        <v>52.204146101908961</v>
      </c>
      <c r="I1053" s="16">
        <f t="shared" si="202"/>
        <v>55.698201201864102</v>
      </c>
      <c r="J1053" s="13">
        <f t="shared" si="196"/>
        <v>43.651435358660855</v>
      </c>
      <c r="K1053" s="13">
        <f t="shared" si="197"/>
        <v>12.046765843203247</v>
      </c>
      <c r="L1053" s="13">
        <f t="shared" si="198"/>
        <v>0</v>
      </c>
      <c r="M1053" s="13">
        <f t="shared" si="203"/>
        <v>3.5334633188957429E-15</v>
      </c>
      <c r="N1053" s="13">
        <f t="shared" si="199"/>
        <v>2.1907472577153607E-15</v>
      </c>
      <c r="O1053" s="13">
        <f t="shared" si="200"/>
        <v>3.0399814700272576</v>
      </c>
      <c r="Q1053">
        <v>14.823131593548389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1.180688206855675</v>
      </c>
      <c r="G1054" s="13">
        <f t="shared" si="194"/>
        <v>0</v>
      </c>
      <c r="H1054" s="13">
        <f t="shared" si="195"/>
        <v>1.180688206855675</v>
      </c>
      <c r="I1054" s="16">
        <f t="shared" si="202"/>
        <v>13.227454050058922</v>
      </c>
      <c r="J1054" s="13">
        <f t="shared" si="196"/>
        <v>12.978452361514181</v>
      </c>
      <c r="K1054" s="13">
        <f t="shared" si="197"/>
        <v>0.24900168854474103</v>
      </c>
      <c r="L1054" s="13">
        <f t="shared" si="198"/>
        <v>0</v>
      </c>
      <c r="M1054" s="13">
        <f t="shared" si="203"/>
        <v>1.3427160611803822E-15</v>
      </c>
      <c r="N1054" s="13">
        <f t="shared" si="199"/>
        <v>8.32483957931837E-16</v>
      </c>
      <c r="O1054" s="13">
        <f t="shared" si="200"/>
        <v>8.32483957931837E-16</v>
      </c>
      <c r="Q1054">
        <v>14.178488343313401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23.580755087411632</v>
      </c>
      <c r="G1055" s="13">
        <f t="shared" si="194"/>
        <v>0</v>
      </c>
      <c r="H1055" s="13">
        <f t="shared" si="195"/>
        <v>23.580755087411632</v>
      </c>
      <c r="I1055" s="16">
        <f t="shared" si="202"/>
        <v>23.829756775956373</v>
      </c>
      <c r="J1055" s="13">
        <f t="shared" si="196"/>
        <v>22.870033466830897</v>
      </c>
      <c r="K1055" s="13">
        <f t="shared" si="197"/>
        <v>0.95972330912547577</v>
      </c>
      <c r="L1055" s="13">
        <f t="shared" si="198"/>
        <v>0</v>
      </c>
      <c r="M1055" s="13">
        <f t="shared" si="203"/>
        <v>5.1023210324854521E-16</v>
      </c>
      <c r="N1055" s="13">
        <f t="shared" si="199"/>
        <v>3.1634390401409803E-16</v>
      </c>
      <c r="O1055" s="13">
        <f t="shared" si="200"/>
        <v>3.1634390401409803E-16</v>
      </c>
      <c r="Q1055">
        <v>16.922836310085209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5.1531869787546452</v>
      </c>
      <c r="G1056" s="13">
        <f t="shared" si="194"/>
        <v>0</v>
      </c>
      <c r="H1056" s="13">
        <f t="shared" si="195"/>
        <v>5.1531869787546452</v>
      </c>
      <c r="I1056" s="16">
        <f t="shared" si="202"/>
        <v>6.1129102878801209</v>
      </c>
      <c r="J1056" s="13">
        <f t="shared" si="196"/>
        <v>6.0972192122766593</v>
      </c>
      <c r="K1056" s="13">
        <f t="shared" si="197"/>
        <v>1.5691075603461613E-2</v>
      </c>
      <c r="L1056" s="13">
        <f t="shared" si="198"/>
        <v>0</v>
      </c>
      <c r="M1056" s="13">
        <f t="shared" si="203"/>
        <v>1.9388819923444718E-16</v>
      </c>
      <c r="N1056" s="13">
        <f t="shared" si="199"/>
        <v>1.2021068352535725E-16</v>
      </c>
      <c r="O1056" s="13">
        <f t="shared" si="200"/>
        <v>1.2021068352535725E-16</v>
      </c>
      <c r="Q1056">
        <v>17.561092880092811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50.109407604472857</v>
      </c>
      <c r="G1057" s="13">
        <f t="shared" si="194"/>
        <v>2.2987789673658501</v>
      </c>
      <c r="H1057" s="13">
        <f t="shared" si="195"/>
        <v>47.810628637107008</v>
      </c>
      <c r="I1057" s="16">
        <f t="shared" si="202"/>
        <v>47.826319712710472</v>
      </c>
      <c r="J1057" s="13">
        <f t="shared" si="196"/>
        <v>42.020407471248042</v>
      </c>
      <c r="K1057" s="13">
        <f t="shared" si="197"/>
        <v>5.8059122414624298</v>
      </c>
      <c r="L1057" s="13">
        <f t="shared" si="198"/>
        <v>0</v>
      </c>
      <c r="M1057" s="13">
        <f t="shared" si="203"/>
        <v>7.3677515709089935E-17</v>
      </c>
      <c r="N1057" s="13">
        <f t="shared" si="199"/>
        <v>4.5680059739635761E-17</v>
      </c>
      <c r="O1057" s="13">
        <f t="shared" si="200"/>
        <v>2.2987789673658501</v>
      </c>
      <c r="Q1057">
        <v>18.0256518835591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22.7365658227531</v>
      </c>
      <c r="G1058" s="13">
        <f t="shared" si="194"/>
        <v>0</v>
      </c>
      <c r="H1058" s="13">
        <f t="shared" si="195"/>
        <v>22.7365658227531</v>
      </c>
      <c r="I1058" s="16">
        <f t="shared" si="202"/>
        <v>28.54247806421553</v>
      </c>
      <c r="J1058" s="13">
        <f t="shared" si="196"/>
        <v>27.534178091984064</v>
      </c>
      <c r="K1058" s="13">
        <f t="shared" si="197"/>
        <v>1.0082999722314661</v>
      </c>
      <c r="L1058" s="13">
        <f t="shared" si="198"/>
        <v>0</v>
      </c>
      <c r="M1058" s="13">
        <f t="shared" si="203"/>
        <v>2.7997455969454174E-17</v>
      </c>
      <c r="N1058" s="13">
        <f t="shared" si="199"/>
        <v>1.7358422701061586E-17</v>
      </c>
      <c r="O1058" s="13">
        <f t="shared" si="200"/>
        <v>1.7358422701061586E-17</v>
      </c>
      <c r="Q1058">
        <v>20.456575981796249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3.5078931356538599</v>
      </c>
      <c r="G1059" s="13">
        <f t="shared" si="194"/>
        <v>0</v>
      </c>
      <c r="H1059" s="13">
        <f t="shared" si="195"/>
        <v>3.5078931356538599</v>
      </c>
      <c r="I1059" s="16">
        <f t="shared" si="202"/>
        <v>4.5161931078853259</v>
      </c>
      <c r="J1059" s="13">
        <f t="shared" si="196"/>
        <v>4.5133270863817856</v>
      </c>
      <c r="K1059" s="13">
        <f t="shared" si="197"/>
        <v>2.8660215035403169E-3</v>
      </c>
      <c r="L1059" s="13">
        <f t="shared" si="198"/>
        <v>0</v>
      </c>
      <c r="M1059" s="13">
        <f t="shared" si="203"/>
        <v>1.0639033268392588E-17</v>
      </c>
      <c r="N1059" s="13">
        <f t="shared" si="199"/>
        <v>6.5962006264034039E-18</v>
      </c>
      <c r="O1059" s="13">
        <f t="shared" si="200"/>
        <v>6.5962006264034039E-18</v>
      </c>
      <c r="Q1059">
        <v>23.183400128366159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1.333771842296848E-2</v>
      </c>
      <c r="G1060" s="13">
        <f t="shared" si="194"/>
        <v>0</v>
      </c>
      <c r="H1060" s="13">
        <f t="shared" si="195"/>
        <v>1.333771842296848E-2</v>
      </c>
      <c r="I1060" s="16">
        <f t="shared" si="202"/>
        <v>1.6203739926508795E-2</v>
      </c>
      <c r="J1060" s="13">
        <f t="shared" si="196"/>
        <v>1.6203739843900496E-2</v>
      </c>
      <c r="K1060" s="13">
        <f t="shared" si="197"/>
        <v>8.2608298673791936E-11</v>
      </c>
      <c r="L1060" s="13">
        <f t="shared" si="198"/>
        <v>0</v>
      </c>
      <c r="M1060" s="13">
        <f t="shared" si="203"/>
        <v>4.0428326419891837E-18</v>
      </c>
      <c r="N1060" s="13">
        <f t="shared" si="199"/>
        <v>2.506556238033294E-18</v>
      </c>
      <c r="O1060" s="13">
        <f t="shared" si="200"/>
        <v>2.506556238033294E-18</v>
      </c>
      <c r="Q1060">
        <v>26.57684200000001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3.7021496749758511</v>
      </c>
      <c r="G1061" s="13">
        <f t="shared" si="194"/>
        <v>0</v>
      </c>
      <c r="H1061" s="13">
        <f t="shared" si="195"/>
        <v>3.7021496749758511</v>
      </c>
      <c r="I1061" s="16">
        <f t="shared" si="202"/>
        <v>3.7021496750584593</v>
      </c>
      <c r="J1061" s="13">
        <f t="shared" si="196"/>
        <v>3.7008335392724558</v>
      </c>
      <c r="K1061" s="13">
        <f t="shared" si="197"/>
        <v>1.3161357860034251E-3</v>
      </c>
      <c r="L1061" s="13">
        <f t="shared" si="198"/>
        <v>0</v>
      </c>
      <c r="M1061" s="13">
        <f t="shared" si="203"/>
        <v>1.5362764039558897E-18</v>
      </c>
      <c r="N1061" s="13">
        <f t="shared" si="199"/>
        <v>9.5249137045265167E-19</v>
      </c>
      <c r="O1061" s="13">
        <f t="shared" si="200"/>
        <v>9.5249137045265167E-19</v>
      </c>
      <c r="Q1061">
        <v>24.484861074530059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49.119503844385491</v>
      </c>
      <c r="G1062" s="13">
        <f t="shared" si="194"/>
        <v>2.1558852654658498</v>
      </c>
      <c r="H1062" s="13">
        <f t="shared" si="195"/>
        <v>46.963618578919643</v>
      </c>
      <c r="I1062" s="16">
        <f t="shared" si="202"/>
        <v>46.964934714705649</v>
      </c>
      <c r="J1062" s="13">
        <f t="shared" si="196"/>
        <v>44.915560489462379</v>
      </c>
      <c r="K1062" s="13">
        <f t="shared" si="197"/>
        <v>2.0493742252432696</v>
      </c>
      <c r="L1062" s="13">
        <f t="shared" si="198"/>
        <v>0</v>
      </c>
      <c r="M1062" s="13">
        <f t="shared" si="203"/>
        <v>5.8378503350323805E-19</v>
      </c>
      <c r="N1062" s="13">
        <f t="shared" si="199"/>
        <v>3.619467207720076E-19</v>
      </c>
      <c r="O1062" s="13">
        <f t="shared" si="200"/>
        <v>2.1558852654658498</v>
      </c>
      <c r="Q1062">
        <v>25.95434559663196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22.755765179280711</v>
      </c>
      <c r="G1063" s="13">
        <f t="shared" si="194"/>
        <v>0</v>
      </c>
      <c r="H1063" s="13">
        <f t="shared" si="195"/>
        <v>22.755765179280711</v>
      </c>
      <c r="I1063" s="16">
        <f t="shared" si="202"/>
        <v>24.805139404523981</v>
      </c>
      <c r="J1063" s="13">
        <f t="shared" si="196"/>
        <v>24.312488087416209</v>
      </c>
      <c r="K1063" s="13">
        <f t="shared" si="197"/>
        <v>0.49265131710777155</v>
      </c>
      <c r="L1063" s="13">
        <f t="shared" si="198"/>
        <v>0</v>
      </c>
      <c r="M1063" s="13">
        <f t="shared" si="203"/>
        <v>2.2183831273123045E-19</v>
      </c>
      <c r="N1063" s="13">
        <f t="shared" si="199"/>
        <v>1.3753975389336287E-19</v>
      </c>
      <c r="O1063" s="13">
        <f t="shared" si="200"/>
        <v>1.3753975389336287E-19</v>
      </c>
      <c r="Q1063">
        <v>22.714952581513181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49.186780412607654</v>
      </c>
      <c r="G1064" s="13">
        <f t="shared" si="194"/>
        <v>2.165596712448882</v>
      </c>
      <c r="H1064" s="13">
        <f t="shared" si="195"/>
        <v>47.021183700158772</v>
      </c>
      <c r="I1064" s="16">
        <f t="shared" si="202"/>
        <v>47.513835017266544</v>
      </c>
      <c r="J1064" s="13">
        <f t="shared" si="196"/>
        <v>39.077620893249545</v>
      </c>
      <c r="K1064" s="13">
        <f t="shared" si="197"/>
        <v>8.436214124016999</v>
      </c>
      <c r="L1064" s="13">
        <f t="shared" si="198"/>
        <v>0</v>
      </c>
      <c r="M1064" s="13">
        <f t="shared" si="203"/>
        <v>8.4298558837867572E-20</v>
      </c>
      <c r="N1064" s="13">
        <f t="shared" si="199"/>
        <v>5.2265106479477896E-20</v>
      </c>
      <c r="O1064" s="13">
        <f t="shared" si="200"/>
        <v>2.165596712448882</v>
      </c>
      <c r="Q1064">
        <v>14.49546103209159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1.9781807802871001</v>
      </c>
      <c r="G1065" s="13">
        <f t="shared" si="194"/>
        <v>0</v>
      </c>
      <c r="H1065" s="13">
        <f t="shared" si="195"/>
        <v>1.9781807802871001</v>
      </c>
      <c r="I1065" s="16">
        <f t="shared" si="202"/>
        <v>10.4143949043041</v>
      </c>
      <c r="J1065" s="13">
        <f t="shared" si="196"/>
        <v>10.289179417090098</v>
      </c>
      <c r="K1065" s="13">
        <f t="shared" si="197"/>
        <v>0.12521548721400144</v>
      </c>
      <c r="L1065" s="13">
        <f t="shared" si="198"/>
        <v>0</v>
      </c>
      <c r="M1065" s="13">
        <f t="shared" si="203"/>
        <v>3.2033452358389676E-20</v>
      </c>
      <c r="N1065" s="13">
        <f t="shared" si="199"/>
        <v>1.98607404622016E-20</v>
      </c>
      <c r="O1065" s="13">
        <f t="shared" si="200"/>
        <v>1.98607404622016E-20</v>
      </c>
      <c r="Q1065">
        <v>14.037490378738619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48.916888214063142</v>
      </c>
      <c r="G1066" s="13">
        <f t="shared" si="194"/>
        <v>2.1266374752796531</v>
      </c>
      <c r="H1066" s="13">
        <f t="shared" si="195"/>
        <v>46.790250738783492</v>
      </c>
      <c r="I1066" s="16">
        <f t="shared" si="202"/>
        <v>46.915466225997491</v>
      </c>
      <c r="J1066" s="13">
        <f t="shared" si="196"/>
        <v>38.358522023782797</v>
      </c>
      <c r="K1066" s="13">
        <f t="shared" si="197"/>
        <v>8.5569442022146944</v>
      </c>
      <c r="L1066" s="13">
        <f t="shared" si="198"/>
        <v>0</v>
      </c>
      <c r="M1066" s="13">
        <f t="shared" si="203"/>
        <v>1.2172711896188077E-20</v>
      </c>
      <c r="N1066" s="13">
        <f t="shared" si="199"/>
        <v>7.5470813756366078E-21</v>
      </c>
      <c r="O1066" s="13">
        <f t="shared" si="200"/>
        <v>2.1266374752796531</v>
      </c>
      <c r="Q1066">
        <v>14.052384593548391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27.300630378561419</v>
      </c>
      <c r="G1067" s="13">
        <f t="shared" si="194"/>
        <v>0</v>
      </c>
      <c r="H1067" s="13">
        <f t="shared" si="195"/>
        <v>27.300630378561419</v>
      </c>
      <c r="I1067" s="16">
        <f t="shared" si="202"/>
        <v>35.857574580776117</v>
      </c>
      <c r="J1067" s="13">
        <f t="shared" si="196"/>
        <v>31.721388597785339</v>
      </c>
      <c r="K1067" s="13">
        <f t="shared" si="197"/>
        <v>4.1361859829907779</v>
      </c>
      <c r="L1067" s="13">
        <f t="shared" si="198"/>
        <v>0</v>
      </c>
      <c r="M1067" s="13">
        <f t="shared" si="203"/>
        <v>4.6256305205514688E-21</v>
      </c>
      <c r="N1067" s="13">
        <f t="shared" si="199"/>
        <v>2.8678909227419107E-21</v>
      </c>
      <c r="O1067" s="13">
        <f t="shared" si="200"/>
        <v>2.8678909227419107E-21</v>
      </c>
      <c r="Q1067">
        <v>14.355668366731541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26.35780159567334</v>
      </c>
      <c r="G1068" s="13">
        <f t="shared" si="194"/>
        <v>0</v>
      </c>
      <c r="H1068" s="13">
        <f t="shared" si="195"/>
        <v>26.35780159567334</v>
      </c>
      <c r="I1068" s="16">
        <f t="shared" si="202"/>
        <v>30.493987578664118</v>
      </c>
      <c r="J1068" s="13">
        <f t="shared" si="196"/>
        <v>28.120928786484026</v>
      </c>
      <c r="K1068" s="13">
        <f t="shared" si="197"/>
        <v>2.3730587921800925</v>
      </c>
      <c r="L1068" s="13">
        <f t="shared" si="198"/>
        <v>0</v>
      </c>
      <c r="M1068" s="13">
        <f t="shared" si="203"/>
        <v>1.7577395978095581E-21</v>
      </c>
      <c r="N1068" s="13">
        <f t="shared" si="199"/>
        <v>1.089798550641926E-21</v>
      </c>
      <c r="O1068" s="13">
        <f t="shared" si="200"/>
        <v>1.089798550641926E-21</v>
      </c>
      <c r="Q1068">
        <v>15.311149564847421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63.247999950552803</v>
      </c>
      <c r="G1069" s="13">
        <f t="shared" si="194"/>
        <v>4.1953492944860171</v>
      </c>
      <c r="H1069" s="13">
        <f t="shared" si="195"/>
        <v>59.052650656066788</v>
      </c>
      <c r="I1069" s="16">
        <f t="shared" si="202"/>
        <v>61.425709448246877</v>
      </c>
      <c r="J1069" s="13">
        <f t="shared" si="196"/>
        <v>47.261656641101034</v>
      </c>
      <c r="K1069" s="13">
        <f t="shared" si="197"/>
        <v>14.164052807145843</v>
      </c>
      <c r="L1069" s="13">
        <f t="shared" si="198"/>
        <v>0</v>
      </c>
      <c r="M1069" s="13">
        <f t="shared" si="203"/>
        <v>6.6794104716763204E-22</v>
      </c>
      <c r="N1069" s="13">
        <f t="shared" si="199"/>
        <v>4.1412344924393186E-22</v>
      </c>
      <c r="O1069" s="13">
        <f t="shared" si="200"/>
        <v>4.1953492944860171</v>
      </c>
      <c r="Q1069">
        <v>15.561421796213169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10.483425361113749</v>
      </c>
      <c r="G1070" s="13">
        <f t="shared" si="194"/>
        <v>0</v>
      </c>
      <c r="H1070" s="13">
        <f t="shared" si="195"/>
        <v>10.483425361113749</v>
      </c>
      <c r="I1070" s="16">
        <f t="shared" si="202"/>
        <v>24.647478168259592</v>
      </c>
      <c r="J1070" s="13">
        <f t="shared" si="196"/>
        <v>23.921147280026467</v>
      </c>
      <c r="K1070" s="13">
        <f t="shared" si="197"/>
        <v>0.72633088823312519</v>
      </c>
      <c r="L1070" s="13">
        <f t="shared" si="198"/>
        <v>0</v>
      </c>
      <c r="M1070" s="13">
        <f t="shared" si="203"/>
        <v>2.5381759792370019E-22</v>
      </c>
      <c r="N1070" s="13">
        <f t="shared" si="199"/>
        <v>1.5736691071269412E-22</v>
      </c>
      <c r="O1070" s="13">
        <f t="shared" si="200"/>
        <v>1.5736691071269412E-22</v>
      </c>
      <c r="Q1070">
        <v>19.729396358953981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5.1432432429999997</v>
      </c>
      <c r="G1071" s="13">
        <f t="shared" si="194"/>
        <v>0</v>
      </c>
      <c r="H1071" s="13">
        <f t="shared" si="195"/>
        <v>5.1432432429999997</v>
      </c>
      <c r="I1071" s="16">
        <f t="shared" si="202"/>
        <v>5.8695741312331249</v>
      </c>
      <c r="J1071" s="13">
        <f t="shared" si="196"/>
        <v>5.8648023172289596</v>
      </c>
      <c r="K1071" s="13">
        <f t="shared" si="197"/>
        <v>4.7718140041652646E-3</v>
      </c>
      <c r="L1071" s="13">
        <f t="shared" si="198"/>
        <v>0</v>
      </c>
      <c r="M1071" s="13">
        <f t="shared" si="203"/>
        <v>9.6450687211006063E-23</v>
      </c>
      <c r="N1071" s="13">
        <f t="shared" si="199"/>
        <v>5.9799426070823759E-23</v>
      </c>
      <c r="O1071" s="13">
        <f t="shared" si="200"/>
        <v>5.9799426070823759E-23</v>
      </c>
      <c r="Q1071">
        <v>25.158651645662928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4.6183946153682776</v>
      </c>
      <c r="G1072" s="13">
        <f t="shared" si="194"/>
        <v>0</v>
      </c>
      <c r="H1072" s="13">
        <f t="shared" si="195"/>
        <v>4.6183946153682776</v>
      </c>
      <c r="I1072" s="16">
        <f t="shared" si="202"/>
        <v>4.6231664293724428</v>
      </c>
      <c r="J1072" s="13">
        <f t="shared" si="196"/>
        <v>4.6210569820861478</v>
      </c>
      <c r="K1072" s="13">
        <f t="shared" si="197"/>
        <v>2.1094472862950298E-3</v>
      </c>
      <c r="L1072" s="13">
        <f t="shared" si="198"/>
        <v>0</v>
      </c>
      <c r="M1072" s="13">
        <f t="shared" si="203"/>
        <v>3.6651261140182303E-23</v>
      </c>
      <c r="N1072" s="13">
        <f t="shared" si="199"/>
        <v>2.2723781906913029E-23</v>
      </c>
      <c r="O1072" s="13">
        <f t="shared" si="200"/>
        <v>2.2723781906913029E-23</v>
      </c>
      <c r="Q1072">
        <v>25.88486078940922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0.83048438628807186</v>
      </c>
      <c r="G1073" s="13">
        <f t="shared" si="194"/>
        <v>0</v>
      </c>
      <c r="H1073" s="13">
        <f t="shared" si="195"/>
        <v>0.83048438628807186</v>
      </c>
      <c r="I1073" s="16">
        <f t="shared" si="202"/>
        <v>0.83259383357436689</v>
      </c>
      <c r="J1073" s="13">
        <f t="shared" si="196"/>
        <v>0.83258229882831669</v>
      </c>
      <c r="K1073" s="13">
        <f t="shared" si="197"/>
        <v>1.1534746050201328E-5</v>
      </c>
      <c r="L1073" s="13">
        <f t="shared" si="198"/>
        <v>0</v>
      </c>
      <c r="M1073" s="13">
        <f t="shared" si="203"/>
        <v>1.3927479233269275E-23</v>
      </c>
      <c r="N1073" s="13">
        <f t="shared" si="199"/>
        <v>8.6350371246269508E-24</v>
      </c>
      <c r="O1073" s="13">
        <f t="shared" si="200"/>
        <v>8.6350371246269508E-24</v>
      </c>
      <c r="Q1073">
        <v>26.36721300000001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20.20019190992268</v>
      </c>
      <c r="G1074" s="13">
        <f t="shared" si="194"/>
        <v>0</v>
      </c>
      <c r="H1074" s="13">
        <f t="shared" si="195"/>
        <v>20.20019190992268</v>
      </c>
      <c r="I1074" s="16">
        <f t="shared" si="202"/>
        <v>20.20020344466873</v>
      </c>
      <c r="J1074" s="13">
        <f t="shared" si="196"/>
        <v>19.966964188047733</v>
      </c>
      <c r="K1074" s="13">
        <f t="shared" si="197"/>
        <v>0.23323925662099754</v>
      </c>
      <c r="L1074" s="13">
        <f t="shared" si="198"/>
        <v>0</v>
      </c>
      <c r="M1074" s="13">
        <f t="shared" si="203"/>
        <v>5.2924421086423238E-24</v>
      </c>
      <c r="N1074" s="13">
        <f t="shared" si="199"/>
        <v>3.2813141073582406E-24</v>
      </c>
      <c r="O1074" s="13">
        <f t="shared" si="200"/>
        <v>3.2813141073582406E-24</v>
      </c>
      <c r="Q1074">
        <v>23.74212312632099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18.232141851617762</v>
      </c>
      <c r="G1075" s="13">
        <f t="shared" si="194"/>
        <v>0</v>
      </c>
      <c r="H1075" s="13">
        <f t="shared" si="195"/>
        <v>18.232141851617762</v>
      </c>
      <c r="I1075" s="16">
        <f t="shared" si="202"/>
        <v>18.465381108238759</v>
      </c>
      <c r="J1075" s="13">
        <f t="shared" si="196"/>
        <v>18.255171090361383</v>
      </c>
      <c r="K1075" s="13">
        <f t="shared" si="197"/>
        <v>0.21021001787737603</v>
      </c>
      <c r="L1075" s="13">
        <f t="shared" si="198"/>
        <v>0</v>
      </c>
      <c r="M1075" s="13">
        <f t="shared" si="203"/>
        <v>2.0111280012840832E-24</v>
      </c>
      <c r="N1075" s="13">
        <f t="shared" si="199"/>
        <v>1.2468993607961316E-24</v>
      </c>
      <c r="O1075" s="13">
        <f t="shared" si="200"/>
        <v>1.2468993607961316E-24</v>
      </c>
      <c r="Q1075">
        <v>22.567228549098569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68.989306101659551</v>
      </c>
      <c r="G1076" s="13">
        <f t="shared" si="194"/>
        <v>5.0241131832103934</v>
      </c>
      <c r="H1076" s="13">
        <f t="shared" si="195"/>
        <v>63.965192918449155</v>
      </c>
      <c r="I1076" s="16">
        <f t="shared" si="202"/>
        <v>64.175402936326535</v>
      </c>
      <c r="J1076" s="13">
        <f t="shared" si="196"/>
        <v>49.536574650853709</v>
      </c>
      <c r="K1076" s="13">
        <f t="shared" si="197"/>
        <v>14.638828285472826</v>
      </c>
      <c r="L1076" s="13">
        <f t="shared" si="198"/>
        <v>0</v>
      </c>
      <c r="M1076" s="13">
        <f t="shared" si="203"/>
        <v>7.6422864048795163E-25</v>
      </c>
      <c r="N1076" s="13">
        <f t="shared" si="199"/>
        <v>4.7382175710253004E-25</v>
      </c>
      <c r="O1076" s="13">
        <f t="shared" si="200"/>
        <v>5.0241131832103934</v>
      </c>
      <c r="Q1076">
        <v>16.29987266401459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35.946617127032319</v>
      </c>
      <c r="G1077" s="13">
        <f t="shared" si="194"/>
        <v>0.25436450794714416</v>
      </c>
      <c r="H1077" s="13">
        <f t="shared" si="195"/>
        <v>35.692252619085174</v>
      </c>
      <c r="I1077" s="16">
        <f t="shared" si="202"/>
        <v>50.331080904558</v>
      </c>
      <c r="J1077" s="13">
        <f t="shared" si="196"/>
        <v>39.586982090251254</v>
      </c>
      <c r="K1077" s="13">
        <f t="shared" si="197"/>
        <v>10.744098814306746</v>
      </c>
      <c r="L1077" s="13">
        <f t="shared" si="198"/>
        <v>0</v>
      </c>
      <c r="M1077" s="13">
        <f t="shared" si="203"/>
        <v>2.9040688338542159E-25</v>
      </c>
      <c r="N1077" s="13">
        <f t="shared" si="199"/>
        <v>1.8005226769896139E-25</v>
      </c>
      <c r="O1077" s="13">
        <f t="shared" si="200"/>
        <v>0.25436450794714416</v>
      </c>
      <c r="Q1077">
        <v>13.49389659354839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2.5</v>
      </c>
      <c r="G1078" s="13">
        <f t="shared" si="194"/>
        <v>0</v>
      </c>
      <c r="H1078" s="13">
        <f t="shared" si="195"/>
        <v>2.5</v>
      </c>
      <c r="I1078" s="16">
        <f t="shared" si="202"/>
        <v>13.244098814306746</v>
      </c>
      <c r="J1078" s="13">
        <f t="shared" si="196"/>
        <v>12.93459568583126</v>
      </c>
      <c r="K1078" s="13">
        <f t="shared" si="197"/>
        <v>0.30950312847548567</v>
      </c>
      <c r="L1078" s="13">
        <f t="shared" si="198"/>
        <v>0</v>
      </c>
      <c r="M1078" s="13">
        <f t="shared" si="203"/>
        <v>1.1035461568646021E-25</v>
      </c>
      <c r="N1078" s="13">
        <f t="shared" si="199"/>
        <v>6.8419861725605324E-26</v>
      </c>
      <c r="O1078" s="13">
        <f t="shared" si="200"/>
        <v>6.8419861725605324E-26</v>
      </c>
      <c r="Q1078">
        <v>12.572968073694049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0.35641961677988782</v>
      </c>
      <c r="G1079" s="13">
        <f t="shared" si="194"/>
        <v>0</v>
      </c>
      <c r="H1079" s="13">
        <f t="shared" si="195"/>
        <v>0.35641961677988782</v>
      </c>
      <c r="I1079" s="16">
        <f t="shared" si="202"/>
        <v>0.66592274525537354</v>
      </c>
      <c r="J1079" s="13">
        <f t="shared" si="196"/>
        <v>0.66589670244964105</v>
      </c>
      <c r="K1079" s="13">
        <f t="shared" si="197"/>
        <v>2.6042805732484631E-5</v>
      </c>
      <c r="L1079" s="13">
        <f t="shared" si="198"/>
        <v>0</v>
      </c>
      <c r="M1079" s="13">
        <f t="shared" si="203"/>
        <v>4.1934753960854882E-26</v>
      </c>
      <c r="N1079" s="13">
        <f t="shared" si="199"/>
        <v>2.5999547455730024E-26</v>
      </c>
      <c r="O1079" s="13">
        <f t="shared" si="200"/>
        <v>2.5999547455730024E-26</v>
      </c>
      <c r="Q1079">
        <v>15.811240219109379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8.7037412596244437</v>
      </c>
      <c r="G1080" s="13">
        <f t="shared" si="194"/>
        <v>0</v>
      </c>
      <c r="H1080" s="13">
        <f t="shared" si="195"/>
        <v>8.7037412596244437</v>
      </c>
      <c r="I1080" s="16">
        <f t="shared" si="202"/>
        <v>8.703767302430176</v>
      </c>
      <c r="J1080" s="13">
        <f t="shared" si="196"/>
        <v>8.6481773643348259</v>
      </c>
      <c r="K1080" s="13">
        <f t="shared" si="197"/>
        <v>5.5589938095350178E-2</v>
      </c>
      <c r="L1080" s="13">
        <f t="shared" si="198"/>
        <v>0</v>
      </c>
      <c r="M1080" s="13">
        <f t="shared" si="203"/>
        <v>1.5935206505124858E-26</v>
      </c>
      <c r="N1080" s="13">
        <f t="shared" si="199"/>
        <v>9.8798280331774114E-27</v>
      </c>
      <c r="O1080" s="13">
        <f t="shared" si="200"/>
        <v>9.8798280331774114E-27</v>
      </c>
      <c r="Q1080">
        <v>16.06421261850695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65.341686602314198</v>
      </c>
      <c r="G1081" s="13">
        <f t="shared" si="194"/>
        <v>4.4975752768000943</v>
      </c>
      <c r="H1081" s="13">
        <f t="shared" si="195"/>
        <v>60.844111325514106</v>
      </c>
      <c r="I1081" s="16">
        <f t="shared" si="202"/>
        <v>60.899701263609458</v>
      </c>
      <c r="J1081" s="13">
        <f t="shared" si="196"/>
        <v>47.762474929232845</v>
      </c>
      <c r="K1081" s="13">
        <f t="shared" si="197"/>
        <v>13.137226334376614</v>
      </c>
      <c r="L1081" s="13">
        <f t="shared" si="198"/>
        <v>0</v>
      </c>
      <c r="M1081" s="13">
        <f t="shared" si="203"/>
        <v>6.0553784719474462E-27</v>
      </c>
      <c r="N1081" s="13">
        <f t="shared" si="199"/>
        <v>3.7543346526074167E-27</v>
      </c>
      <c r="O1081" s="13">
        <f t="shared" si="200"/>
        <v>4.4975752768000943</v>
      </c>
      <c r="Q1081">
        <v>16.128298267118861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8.7840314396608594</v>
      </c>
      <c r="G1082" s="13">
        <f t="shared" si="194"/>
        <v>0</v>
      </c>
      <c r="H1082" s="13">
        <f t="shared" si="195"/>
        <v>8.7840314396608594</v>
      </c>
      <c r="I1082" s="16">
        <f t="shared" si="202"/>
        <v>21.921257774037471</v>
      </c>
      <c r="J1082" s="13">
        <f t="shared" si="196"/>
        <v>21.492843226554808</v>
      </c>
      <c r="K1082" s="13">
        <f t="shared" si="197"/>
        <v>0.42841454748266372</v>
      </c>
      <c r="L1082" s="13">
        <f t="shared" si="198"/>
        <v>0</v>
      </c>
      <c r="M1082" s="13">
        <f t="shared" si="203"/>
        <v>2.3010438193400294E-27</v>
      </c>
      <c r="N1082" s="13">
        <f t="shared" si="199"/>
        <v>1.4266471679908183E-27</v>
      </c>
      <c r="O1082" s="13">
        <f t="shared" si="200"/>
        <v>1.4266471679908183E-27</v>
      </c>
      <c r="Q1082">
        <v>21.082211146172199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49.358811546219158</v>
      </c>
      <c r="G1083" s="13">
        <f t="shared" si="194"/>
        <v>2.1904295967301093</v>
      </c>
      <c r="H1083" s="13">
        <f t="shared" si="195"/>
        <v>47.168381949489046</v>
      </c>
      <c r="I1083" s="16">
        <f t="shared" si="202"/>
        <v>47.596796496971706</v>
      </c>
      <c r="J1083" s="13">
        <f t="shared" si="196"/>
        <v>44.580274023236569</v>
      </c>
      <c r="K1083" s="13">
        <f t="shared" si="197"/>
        <v>3.0165224737351366</v>
      </c>
      <c r="L1083" s="13">
        <f t="shared" si="198"/>
        <v>0</v>
      </c>
      <c r="M1083" s="13">
        <f t="shared" si="203"/>
        <v>8.7439665134921116E-28</v>
      </c>
      <c r="N1083" s="13">
        <f t="shared" si="199"/>
        <v>5.4212592383651096E-28</v>
      </c>
      <c r="O1083" s="13">
        <f t="shared" si="200"/>
        <v>2.1904295967301093</v>
      </c>
      <c r="Q1083">
        <v>23.244287437091121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8.7850208410048278</v>
      </c>
      <c r="G1084" s="13">
        <f t="shared" si="194"/>
        <v>0</v>
      </c>
      <c r="H1084" s="13">
        <f t="shared" si="195"/>
        <v>8.7850208410048278</v>
      </c>
      <c r="I1084" s="16">
        <f t="shared" si="202"/>
        <v>11.801543314739964</v>
      </c>
      <c r="J1084" s="13">
        <f t="shared" si="196"/>
        <v>11.763958393212004</v>
      </c>
      <c r="K1084" s="13">
        <f t="shared" si="197"/>
        <v>3.7584921527960446E-2</v>
      </c>
      <c r="L1084" s="13">
        <f t="shared" si="198"/>
        <v>0</v>
      </c>
      <c r="M1084" s="13">
        <f t="shared" si="203"/>
        <v>3.322707275127002E-28</v>
      </c>
      <c r="N1084" s="13">
        <f t="shared" si="199"/>
        <v>2.0600785105787412E-28</v>
      </c>
      <c r="O1084" s="13">
        <f t="shared" si="200"/>
        <v>2.0600785105787412E-28</v>
      </c>
      <c r="Q1084">
        <v>25.359449393315568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2.3851426902776471</v>
      </c>
      <c r="G1085" s="13">
        <f t="shared" si="194"/>
        <v>0</v>
      </c>
      <c r="H1085" s="13">
        <f t="shared" si="195"/>
        <v>2.3851426902776471</v>
      </c>
      <c r="I1085" s="16">
        <f t="shared" si="202"/>
        <v>2.4227276118056076</v>
      </c>
      <c r="J1085" s="13">
        <f t="shared" si="196"/>
        <v>2.4224002535306663</v>
      </c>
      <c r="K1085" s="13">
        <f t="shared" si="197"/>
        <v>3.2735827494123626E-4</v>
      </c>
      <c r="L1085" s="13">
        <f t="shared" si="198"/>
        <v>0</v>
      </c>
      <c r="M1085" s="13">
        <f t="shared" si="203"/>
        <v>1.2626287645482608E-28</v>
      </c>
      <c r="N1085" s="13">
        <f t="shared" si="199"/>
        <v>7.8282983401992165E-29</v>
      </c>
      <c r="O1085" s="13">
        <f t="shared" si="200"/>
        <v>7.8282983401992165E-29</v>
      </c>
      <c r="Q1085">
        <v>25.344165000000011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2.436108563772299</v>
      </c>
      <c r="G1086" s="13">
        <f t="shared" si="194"/>
        <v>0</v>
      </c>
      <c r="H1086" s="13">
        <f t="shared" si="195"/>
        <v>2.436108563772299</v>
      </c>
      <c r="I1086" s="16">
        <f t="shared" si="202"/>
        <v>2.4364359220472402</v>
      </c>
      <c r="J1086" s="13">
        <f t="shared" si="196"/>
        <v>2.4360872285857997</v>
      </c>
      <c r="K1086" s="13">
        <f t="shared" si="197"/>
        <v>3.4869346144050795E-4</v>
      </c>
      <c r="L1086" s="13">
        <f t="shared" si="198"/>
        <v>0</v>
      </c>
      <c r="M1086" s="13">
        <f t="shared" si="203"/>
        <v>4.7979893052833916E-29</v>
      </c>
      <c r="N1086" s="13">
        <f t="shared" si="199"/>
        <v>2.9747533692757029E-29</v>
      </c>
      <c r="O1086" s="13">
        <f t="shared" si="200"/>
        <v>2.9747533692757029E-29</v>
      </c>
      <c r="Q1086">
        <v>25.01170042483724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17.332528976128611</v>
      </c>
      <c r="G1087" s="13">
        <f t="shared" si="194"/>
        <v>0</v>
      </c>
      <c r="H1087" s="13">
        <f t="shared" si="195"/>
        <v>17.332528976128611</v>
      </c>
      <c r="I1087" s="16">
        <f t="shared" si="202"/>
        <v>17.332877669590051</v>
      </c>
      <c r="J1087" s="13">
        <f t="shared" si="196"/>
        <v>17.155289800362979</v>
      </c>
      <c r="K1087" s="13">
        <f t="shared" si="197"/>
        <v>0.17758786922707159</v>
      </c>
      <c r="L1087" s="13">
        <f t="shared" si="198"/>
        <v>0</v>
      </c>
      <c r="M1087" s="13">
        <f t="shared" si="203"/>
        <v>1.8232359360076887E-29</v>
      </c>
      <c r="N1087" s="13">
        <f t="shared" si="199"/>
        <v>1.130406280324767E-29</v>
      </c>
      <c r="O1087" s="13">
        <f t="shared" si="200"/>
        <v>1.130406280324767E-29</v>
      </c>
      <c r="Q1087">
        <v>22.428854727602779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70.315781895345211</v>
      </c>
      <c r="G1088" s="13">
        <f t="shared" si="194"/>
        <v>5.2155914301702362</v>
      </c>
      <c r="H1088" s="13">
        <f t="shared" si="195"/>
        <v>65.100190465174975</v>
      </c>
      <c r="I1088" s="16">
        <f t="shared" si="202"/>
        <v>65.277778334402043</v>
      </c>
      <c r="J1088" s="13">
        <f t="shared" si="196"/>
        <v>49.442806714656079</v>
      </c>
      <c r="K1088" s="13">
        <f t="shared" si="197"/>
        <v>15.834971619745964</v>
      </c>
      <c r="L1088" s="13">
        <f t="shared" si="198"/>
        <v>0</v>
      </c>
      <c r="M1088" s="13">
        <f t="shared" si="203"/>
        <v>6.9282965568292168E-30</v>
      </c>
      <c r="N1088" s="13">
        <f t="shared" si="199"/>
        <v>4.2955438652341141E-30</v>
      </c>
      <c r="O1088" s="13">
        <f t="shared" si="200"/>
        <v>5.2155914301702362</v>
      </c>
      <c r="Q1088">
        <v>15.89264036318183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49.493473033310323</v>
      </c>
      <c r="G1089" s="13">
        <f t="shared" si="194"/>
        <v>2.2098681312318043</v>
      </c>
      <c r="H1089" s="13">
        <f t="shared" si="195"/>
        <v>47.283604902078523</v>
      </c>
      <c r="I1089" s="16">
        <f t="shared" si="202"/>
        <v>63.118576521824487</v>
      </c>
      <c r="J1089" s="13">
        <f t="shared" si="196"/>
        <v>45.57387296071515</v>
      </c>
      <c r="K1089" s="13">
        <f t="shared" si="197"/>
        <v>17.544703561109337</v>
      </c>
      <c r="L1089" s="13">
        <f t="shared" si="198"/>
        <v>0</v>
      </c>
      <c r="M1089" s="13">
        <f t="shared" si="203"/>
        <v>2.6327526915951028E-30</v>
      </c>
      <c r="N1089" s="13">
        <f t="shared" si="199"/>
        <v>1.6323066687889638E-30</v>
      </c>
      <c r="O1089" s="13">
        <f t="shared" si="200"/>
        <v>2.2098681312318043</v>
      </c>
      <c r="Q1089">
        <v>13.88875078118733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37.356368115353632</v>
      </c>
      <c r="G1090" s="13">
        <f t="shared" si="194"/>
        <v>0.45786362129593905</v>
      </c>
      <c r="H1090" s="13">
        <f t="shared" si="195"/>
        <v>36.89850449405769</v>
      </c>
      <c r="I1090" s="16">
        <f t="shared" si="202"/>
        <v>54.443208055167027</v>
      </c>
      <c r="J1090" s="13">
        <f t="shared" si="196"/>
        <v>42.020526210568391</v>
      </c>
      <c r="K1090" s="13">
        <f t="shared" si="197"/>
        <v>12.422681844598635</v>
      </c>
      <c r="L1090" s="13">
        <f t="shared" si="198"/>
        <v>0</v>
      </c>
      <c r="M1090" s="13">
        <f t="shared" si="203"/>
        <v>1.000446022806139E-30</v>
      </c>
      <c r="N1090" s="13">
        <f t="shared" si="199"/>
        <v>6.2027653413980615E-31</v>
      </c>
      <c r="O1090" s="13">
        <f t="shared" si="200"/>
        <v>0.45786362129593905</v>
      </c>
      <c r="Q1090">
        <v>13.935933593548389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79.943075272182512</v>
      </c>
      <c r="G1091" s="13">
        <f t="shared" si="194"/>
        <v>6.6053018700742401</v>
      </c>
      <c r="H1091" s="13">
        <f t="shared" si="195"/>
        <v>73.337773402108269</v>
      </c>
      <c r="I1091" s="16">
        <f t="shared" si="202"/>
        <v>85.760455246706897</v>
      </c>
      <c r="J1091" s="13">
        <f t="shared" si="196"/>
        <v>52.758495886632105</v>
      </c>
      <c r="K1091" s="13">
        <f t="shared" si="197"/>
        <v>33.001959360074792</v>
      </c>
      <c r="L1091" s="13">
        <f t="shared" si="198"/>
        <v>0</v>
      </c>
      <c r="M1091" s="13">
        <f t="shared" si="203"/>
        <v>3.8016948866633285E-31</v>
      </c>
      <c r="N1091" s="13">
        <f t="shared" si="199"/>
        <v>2.3570508297312637E-31</v>
      </c>
      <c r="O1091" s="13">
        <f t="shared" si="200"/>
        <v>6.6053018700742401</v>
      </c>
      <c r="Q1091">
        <v>14.11713928739646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31.75102536388167</v>
      </c>
      <c r="G1092" s="13">
        <f t="shared" si="194"/>
        <v>0</v>
      </c>
      <c r="H1092" s="13">
        <f t="shared" si="195"/>
        <v>31.75102536388167</v>
      </c>
      <c r="I1092" s="16">
        <f t="shared" si="202"/>
        <v>64.752984723956459</v>
      </c>
      <c r="J1092" s="13">
        <f t="shared" si="196"/>
        <v>50.348975666801849</v>
      </c>
      <c r="K1092" s="13">
        <f t="shared" si="197"/>
        <v>14.40400905715461</v>
      </c>
      <c r="L1092" s="13">
        <f t="shared" si="198"/>
        <v>0</v>
      </c>
      <c r="M1092" s="13">
        <f t="shared" si="203"/>
        <v>1.4446440569320648E-31</v>
      </c>
      <c r="N1092" s="13">
        <f t="shared" si="199"/>
        <v>8.9567931529788018E-32</v>
      </c>
      <c r="O1092" s="13">
        <f t="shared" si="200"/>
        <v>8.9567931529788018E-32</v>
      </c>
      <c r="Q1092">
        <v>16.68757545636694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24.801406564492328</v>
      </c>
      <c r="G1093" s="13">
        <f t="shared" si="194"/>
        <v>0</v>
      </c>
      <c r="H1093" s="13">
        <f t="shared" si="195"/>
        <v>24.801406564492328</v>
      </c>
      <c r="I1093" s="16">
        <f t="shared" si="202"/>
        <v>39.205415621646935</v>
      </c>
      <c r="J1093" s="13">
        <f t="shared" si="196"/>
        <v>35.394119715946168</v>
      </c>
      <c r="K1093" s="13">
        <f t="shared" si="197"/>
        <v>3.8112959057007672</v>
      </c>
      <c r="L1093" s="13">
        <f t="shared" si="198"/>
        <v>0</v>
      </c>
      <c r="M1093" s="13">
        <f t="shared" si="203"/>
        <v>5.4896474163418465E-32</v>
      </c>
      <c r="N1093" s="13">
        <f t="shared" si="199"/>
        <v>3.4035813981319446E-32</v>
      </c>
      <c r="O1093" s="13">
        <f t="shared" si="200"/>
        <v>3.4035813981319446E-32</v>
      </c>
      <c r="Q1093">
        <v>17.07707503487774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27.634358116245281</v>
      </c>
      <c r="G1094" s="13">
        <f t="shared" ref="G1094:G1157" si="205">IF((F1094-$J$2)&gt;0,$I$2*(F1094-$J$2),0)</f>
        <v>0</v>
      </c>
      <c r="H1094" s="13">
        <f t="shared" ref="H1094:H1157" si="206">F1094-G1094</f>
        <v>27.634358116245281</v>
      </c>
      <c r="I1094" s="16">
        <f t="shared" si="202"/>
        <v>31.445654021946048</v>
      </c>
      <c r="J1094" s="13">
        <f t="shared" ref="J1094:J1157" si="207">I1094/SQRT(1+(I1094/($K$2*(300+(25*Q1094)+0.05*(Q1094)^3)))^2)</f>
        <v>29.738698783569404</v>
      </c>
      <c r="K1094" s="13">
        <f t="shared" ref="K1094:K1157" si="208">I1094-J1094</f>
        <v>1.7069552383766435</v>
      </c>
      <c r="L1094" s="13">
        <f t="shared" ref="L1094:L1157" si="209">IF(K1094&gt;$N$2,(K1094-$N$2)/$L$2,0)</f>
        <v>0</v>
      </c>
      <c r="M1094" s="13">
        <f t="shared" si="203"/>
        <v>2.0860660182099019E-32</v>
      </c>
      <c r="N1094" s="13">
        <f t="shared" ref="N1094:N1157" si="210">$M$2*M1094</f>
        <v>1.2933609312901393E-32</v>
      </c>
      <c r="O1094" s="13">
        <f t="shared" ref="O1094:O1157" si="211">N1094+G1094</f>
        <v>1.2933609312901393E-32</v>
      </c>
      <c r="Q1094">
        <v>18.57955981422808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5.6670545087134236</v>
      </c>
      <c r="G1095" s="13">
        <f t="shared" si="205"/>
        <v>0</v>
      </c>
      <c r="H1095" s="13">
        <f t="shared" si="206"/>
        <v>5.6670545087134236</v>
      </c>
      <c r="I1095" s="16">
        <f t="shared" ref="I1095:I1158" si="213">H1095+K1094-L1094</f>
        <v>7.3740097470900672</v>
      </c>
      <c r="J1095" s="13">
        <f t="shared" si="207"/>
        <v>7.3635010489659969</v>
      </c>
      <c r="K1095" s="13">
        <f t="shared" si="208"/>
        <v>1.0508698124070293E-2</v>
      </c>
      <c r="L1095" s="13">
        <f t="shared" si="209"/>
        <v>0</v>
      </c>
      <c r="M1095" s="13">
        <f t="shared" ref="M1095:M1158" si="214">L1095+M1094-N1094</f>
        <v>7.9270508691976263E-33</v>
      </c>
      <c r="N1095" s="13">
        <f t="shared" si="210"/>
        <v>4.9147715389025286E-33</v>
      </c>
      <c r="O1095" s="13">
        <f t="shared" si="211"/>
        <v>4.9147715389025286E-33</v>
      </c>
      <c r="Q1095">
        <v>24.399193453954489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0.53903872914564577</v>
      </c>
      <c r="G1096" s="13">
        <f t="shared" si="205"/>
        <v>0</v>
      </c>
      <c r="H1096" s="13">
        <f t="shared" si="206"/>
        <v>0.53903872914564577</v>
      </c>
      <c r="I1096" s="16">
        <f t="shared" si="213"/>
        <v>0.54954742726971606</v>
      </c>
      <c r="J1096" s="13">
        <f t="shared" si="207"/>
        <v>0.54954399128688491</v>
      </c>
      <c r="K1096" s="13">
        <f t="shared" si="208"/>
        <v>3.4359828311458784E-6</v>
      </c>
      <c r="L1096" s="13">
        <f t="shared" si="209"/>
        <v>0</v>
      </c>
      <c r="M1096" s="13">
        <f t="shared" si="214"/>
        <v>3.0122793302950977E-33</v>
      </c>
      <c r="N1096" s="13">
        <f t="shared" si="210"/>
        <v>1.8676131847829606E-33</v>
      </c>
      <c r="O1096" s="13">
        <f t="shared" si="211"/>
        <v>1.8676131847829606E-33</v>
      </c>
      <c r="Q1096">
        <v>26.111529000000012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2.4107459181790292</v>
      </c>
      <c r="G1097" s="13">
        <f t="shared" si="205"/>
        <v>0</v>
      </c>
      <c r="H1097" s="13">
        <f t="shared" si="206"/>
        <v>2.4107459181790292</v>
      </c>
      <c r="I1097" s="16">
        <f t="shared" si="213"/>
        <v>2.4107493541618603</v>
      </c>
      <c r="J1097" s="13">
        <f t="shared" si="207"/>
        <v>2.4104649304277772</v>
      </c>
      <c r="K1097" s="13">
        <f t="shared" si="208"/>
        <v>2.8442373408310573E-4</v>
      </c>
      <c r="L1097" s="13">
        <f t="shared" si="209"/>
        <v>0</v>
      </c>
      <c r="M1097" s="13">
        <f t="shared" si="214"/>
        <v>1.1446661455121371E-33</v>
      </c>
      <c r="N1097" s="13">
        <f t="shared" si="210"/>
        <v>7.09693010217525E-34</v>
      </c>
      <c r="O1097" s="13">
        <f t="shared" si="211"/>
        <v>7.09693010217525E-34</v>
      </c>
      <c r="Q1097">
        <v>26.252525474701191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30.107697268603921</v>
      </c>
      <c r="G1098" s="13">
        <f t="shared" si="205"/>
        <v>0</v>
      </c>
      <c r="H1098" s="13">
        <f t="shared" si="206"/>
        <v>30.107697268603921</v>
      </c>
      <c r="I1098" s="16">
        <f t="shared" si="213"/>
        <v>30.107981692338004</v>
      </c>
      <c r="J1098" s="13">
        <f t="shared" si="207"/>
        <v>29.409657609973625</v>
      </c>
      <c r="K1098" s="13">
        <f t="shared" si="208"/>
        <v>0.69832408236437971</v>
      </c>
      <c r="L1098" s="13">
        <f t="shared" si="209"/>
        <v>0</v>
      </c>
      <c r="M1098" s="13">
        <f t="shared" si="214"/>
        <v>4.3497313529461214E-34</v>
      </c>
      <c r="N1098" s="13">
        <f t="shared" si="210"/>
        <v>2.6968334388265951E-34</v>
      </c>
      <c r="O1098" s="13">
        <f t="shared" si="211"/>
        <v>2.6968334388265951E-34</v>
      </c>
      <c r="Q1098">
        <v>24.333897026263418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188.71283400878181</v>
      </c>
      <c r="G1099" s="13">
        <f t="shared" si="205"/>
        <v>22.306336765901769</v>
      </c>
      <c r="H1099" s="13">
        <f t="shared" si="206"/>
        <v>166.40649724288005</v>
      </c>
      <c r="I1099" s="16">
        <f t="shared" si="213"/>
        <v>167.10482132524442</v>
      </c>
      <c r="J1099" s="13">
        <f t="shared" si="207"/>
        <v>88.767911976573444</v>
      </c>
      <c r="K1099" s="13">
        <f t="shared" si="208"/>
        <v>78.336909348670972</v>
      </c>
      <c r="L1099" s="13">
        <f t="shared" si="209"/>
        <v>39.595579904119759</v>
      </c>
      <c r="M1099" s="13">
        <f t="shared" si="214"/>
        <v>39.595579904119759</v>
      </c>
      <c r="N1099" s="13">
        <f t="shared" si="210"/>
        <v>24.54925954055425</v>
      </c>
      <c r="O1099" s="13">
        <f t="shared" si="211"/>
        <v>46.855596306456022</v>
      </c>
      <c r="Q1099">
        <v>20.49143005563738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79.56869961012535</v>
      </c>
      <c r="G1100" s="13">
        <f t="shared" si="205"/>
        <v>6.5512603294623624</v>
      </c>
      <c r="H1100" s="13">
        <f t="shared" si="206"/>
        <v>73.017439280662984</v>
      </c>
      <c r="I1100" s="16">
        <f t="shared" si="213"/>
        <v>111.75876872521421</v>
      </c>
      <c r="J1100" s="13">
        <f t="shared" si="207"/>
        <v>56.259064270524767</v>
      </c>
      <c r="K1100" s="13">
        <f t="shared" si="208"/>
        <v>55.499704454689443</v>
      </c>
      <c r="L1100" s="13">
        <f t="shared" si="209"/>
        <v>17.684664708523201</v>
      </c>
      <c r="M1100" s="13">
        <f t="shared" si="214"/>
        <v>32.730985072088714</v>
      </c>
      <c r="N1100" s="13">
        <f t="shared" si="210"/>
        <v>20.293210744695003</v>
      </c>
      <c r="O1100" s="13">
        <f t="shared" si="211"/>
        <v>26.844471074157365</v>
      </c>
      <c r="Q1100">
        <v>13.720237989404261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106.42025216690119</v>
      </c>
      <c r="G1101" s="13">
        <f t="shared" si="205"/>
        <v>10.427311619803451</v>
      </c>
      <c r="H1101" s="13">
        <f t="shared" si="206"/>
        <v>95.992940547097746</v>
      </c>
      <c r="I1101" s="16">
        <f t="shared" si="213"/>
        <v>133.807980293264</v>
      </c>
      <c r="J1101" s="13">
        <f t="shared" si="207"/>
        <v>54.773529790483138</v>
      </c>
      <c r="K1101" s="13">
        <f t="shared" si="208"/>
        <v>79.034450502780857</v>
      </c>
      <c r="L1101" s="13">
        <f t="shared" si="209"/>
        <v>40.264828402090195</v>
      </c>
      <c r="M1101" s="13">
        <f t="shared" si="214"/>
        <v>52.7026027294839</v>
      </c>
      <c r="N1101" s="13">
        <f t="shared" si="210"/>
        <v>32.675613692280017</v>
      </c>
      <c r="O1101" s="13">
        <f t="shared" si="211"/>
        <v>43.102925312083471</v>
      </c>
      <c r="Q1101">
        <v>12.53673659354839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33.06899111497038</v>
      </c>
      <c r="G1102" s="13">
        <f t="shared" si="205"/>
        <v>0</v>
      </c>
      <c r="H1102" s="13">
        <f t="shared" si="206"/>
        <v>33.06899111497038</v>
      </c>
      <c r="I1102" s="16">
        <f t="shared" si="213"/>
        <v>71.838613215661042</v>
      </c>
      <c r="J1102" s="13">
        <f t="shared" si="207"/>
        <v>43.49009965624272</v>
      </c>
      <c r="K1102" s="13">
        <f t="shared" si="208"/>
        <v>28.348513559418322</v>
      </c>
      <c r="L1102" s="13">
        <f t="shared" si="209"/>
        <v>0</v>
      </c>
      <c r="M1102" s="13">
        <f t="shared" si="214"/>
        <v>20.026989037203883</v>
      </c>
      <c r="N1102" s="13">
        <f t="shared" si="210"/>
        <v>12.416733203066407</v>
      </c>
      <c r="O1102" s="13">
        <f t="shared" si="211"/>
        <v>12.416733203066407</v>
      </c>
      <c r="Q1102">
        <v>11.14817878254556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59.757318970309257</v>
      </c>
      <c r="G1103" s="13">
        <f t="shared" si="205"/>
        <v>3.6914656367707446</v>
      </c>
      <c r="H1103" s="13">
        <f t="shared" si="206"/>
        <v>56.065853333538513</v>
      </c>
      <c r="I1103" s="16">
        <f t="shared" si="213"/>
        <v>84.414366892956835</v>
      </c>
      <c r="J1103" s="13">
        <f t="shared" si="207"/>
        <v>51.598078126614908</v>
      </c>
      <c r="K1103" s="13">
        <f t="shared" si="208"/>
        <v>32.816288766341927</v>
      </c>
      <c r="L1103" s="13">
        <f t="shared" si="209"/>
        <v>0</v>
      </c>
      <c r="M1103" s="13">
        <f t="shared" si="214"/>
        <v>7.610255834137476</v>
      </c>
      <c r="N1103" s="13">
        <f t="shared" si="210"/>
        <v>4.7183586171652347</v>
      </c>
      <c r="O1103" s="13">
        <f t="shared" si="211"/>
        <v>8.4098242539359802</v>
      </c>
      <c r="Q1103">
        <v>13.73909721891383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64.930280577485362</v>
      </c>
      <c r="G1104" s="13">
        <f t="shared" si="205"/>
        <v>4.438188362392812</v>
      </c>
      <c r="H1104" s="13">
        <f t="shared" si="206"/>
        <v>60.492092215092548</v>
      </c>
      <c r="I1104" s="16">
        <f t="shared" si="213"/>
        <v>93.308380981434482</v>
      </c>
      <c r="J1104" s="13">
        <f t="shared" si="207"/>
        <v>59.269020649398442</v>
      </c>
      <c r="K1104" s="13">
        <f t="shared" si="208"/>
        <v>34.03936033203604</v>
      </c>
      <c r="L1104" s="13">
        <f t="shared" si="209"/>
        <v>0</v>
      </c>
      <c r="M1104" s="13">
        <f t="shared" si="214"/>
        <v>2.8918972169722412</v>
      </c>
      <c r="N1104" s="13">
        <f t="shared" si="210"/>
        <v>1.7929762745227895</v>
      </c>
      <c r="O1104" s="13">
        <f t="shared" si="211"/>
        <v>6.2311646369156017</v>
      </c>
      <c r="Q1104">
        <v>16.082374458397169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15.696610045542959</v>
      </c>
      <c r="G1105" s="13">
        <f t="shared" si="205"/>
        <v>0</v>
      </c>
      <c r="H1105" s="13">
        <f t="shared" si="206"/>
        <v>15.696610045542959</v>
      </c>
      <c r="I1105" s="16">
        <f t="shared" si="213"/>
        <v>49.735970377579001</v>
      </c>
      <c r="J1105" s="13">
        <f t="shared" si="207"/>
        <v>43.007638331080081</v>
      </c>
      <c r="K1105" s="13">
        <f t="shared" si="208"/>
        <v>6.7283320464989202</v>
      </c>
      <c r="L1105" s="13">
        <f t="shared" si="209"/>
        <v>0</v>
      </c>
      <c r="M1105" s="13">
        <f t="shared" si="214"/>
        <v>1.0989209424494517</v>
      </c>
      <c r="N1105" s="13">
        <f t="shared" si="210"/>
        <v>0.68133098431866002</v>
      </c>
      <c r="O1105" s="13">
        <f t="shared" si="211"/>
        <v>0.68133098431866002</v>
      </c>
      <c r="Q1105">
        <v>17.640280441649729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23.132974047482829</v>
      </c>
      <c r="G1106" s="13">
        <f t="shared" si="205"/>
        <v>0</v>
      </c>
      <c r="H1106" s="13">
        <f t="shared" si="206"/>
        <v>23.132974047482829</v>
      </c>
      <c r="I1106" s="16">
        <f t="shared" si="213"/>
        <v>29.861306093981749</v>
      </c>
      <c r="J1106" s="13">
        <f t="shared" si="207"/>
        <v>29.06298815323688</v>
      </c>
      <c r="K1106" s="13">
        <f t="shared" si="208"/>
        <v>0.7983179407448695</v>
      </c>
      <c r="L1106" s="13">
        <f t="shared" si="209"/>
        <v>0</v>
      </c>
      <c r="M1106" s="13">
        <f t="shared" si="214"/>
        <v>0.41758995813079169</v>
      </c>
      <c r="N1106" s="13">
        <f t="shared" si="210"/>
        <v>0.25890577404109083</v>
      </c>
      <c r="O1106" s="13">
        <f t="shared" si="211"/>
        <v>0.25890577404109083</v>
      </c>
      <c r="Q1106">
        <v>23.164292501860949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2.396054280066112</v>
      </c>
      <c r="G1107" s="13">
        <f t="shared" si="205"/>
        <v>0</v>
      </c>
      <c r="H1107" s="13">
        <f t="shared" si="206"/>
        <v>2.396054280066112</v>
      </c>
      <c r="I1107" s="16">
        <f t="shared" si="213"/>
        <v>3.1943722208109815</v>
      </c>
      <c r="J1107" s="13">
        <f t="shared" si="207"/>
        <v>3.1933792497831162</v>
      </c>
      <c r="K1107" s="13">
        <f t="shared" si="208"/>
        <v>9.9297102786533031E-4</v>
      </c>
      <c r="L1107" s="13">
        <f t="shared" si="209"/>
        <v>0</v>
      </c>
      <c r="M1107" s="13">
        <f t="shared" si="214"/>
        <v>0.15868418408970086</v>
      </c>
      <c r="N1107" s="13">
        <f t="shared" si="210"/>
        <v>9.8384194135614542E-2</v>
      </c>
      <c r="O1107" s="13">
        <f t="shared" si="211"/>
        <v>9.8384194135614542E-2</v>
      </c>
      <c r="Q1107">
        <v>23.33729859189361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7.8827153887340744</v>
      </c>
      <c r="G1108" s="13">
        <f t="shared" si="205"/>
        <v>0</v>
      </c>
      <c r="H1108" s="13">
        <f t="shared" si="206"/>
        <v>7.8827153887340744</v>
      </c>
      <c r="I1108" s="16">
        <f t="shared" si="213"/>
        <v>7.8837083597619397</v>
      </c>
      <c r="J1108" s="13">
        <f t="shared" si="207"/>
        <v>7.8699832473353437</v>
      </c>
      <c r="K1108" s="13">
        <f t="shared" si="208"/>
        <v>1.372511242659602E-2</v>
      </c>
      <c r="L1108" s="13">
        <f t="shared" si="209"/>
        <v>0</v>
      </c>
      <c r="M1108" s="13">
        <f t="shared" si="214"/>
        <v>6.0299989954086322E-2</v>
      </c>
      <c r="N1108" s="13">
        <f t="shared" si="210"/>
        <v>3.7385993771533517E-2</v>
      </c>
      <c r="O1108" s="13">
        <f t="shared" si="211"/>
        <v>3.7385993771533517E-2</v>
      </c>
      <c r="Q1108">
        <v>23.920352227848038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6.3657945893832393</v>
      </c>
      <c r="G1109" s="13">
        <f t="shared" si="205"/>
        <v>0</v>
      </c>
      <c r="H1109" s="13">
        <f t="shared" si="206"/>
        <v>6.3657945893832393</v>
      </c>
      <c r="I1109" s="16">
        <f t="shared" si="213"/>
        <v>6.3795197018098353</v>
      </c>
      <c r="J1109" s="13">
        <f t="shared" si="207"/>
        <v>6.3743826704914905</v>
      </c>
      <c r="K1109" s="13">
        <f t="shared" si="208"/>
        <v>5.1370313183447536E-3</v>
      </c>
      <c r="L1109" s="13">
        <f t="shared" si="209"/>
        <v>0</v>
      </c>
      <c r="M1109" s="13">
        <f t="shared" si="214"/>
        <v>2.2913996182552805E-2</v>
      </c>
      <c r="N1109" s="13">
        <f t="shared" si="210"/>
        <v>1.420667763318274E-2</v>
      </c>
      <c r="O1109" s="13">
        <f t="shared" si="211"/>
        <v>1.420667763318274E-2</v>
      </c>
      <c r="Q1109">
        <v>26.431445000000011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2.3941540779501058</v>
      </c>
      <c r="G1110" s="13">
        <f t="shared" si="205"/>
        <v>0</v>
      </c>
      <c r="H1110" s="13">
        <f t="shared" si="206"/>
        <v>2.3941540779501058</v>
      </c>
      <c r="I1110" s="16">
        <f t="shared" si="213"/>
        <v>2.3992911092684506</v>
      </c>
      <c r="J1110" s="13">
        <f t="shared" si="207"/>
        <v>2.3989066205411476</v>
      </c>
      <c r="K1110" s="13">
        <f t="shared" si="208"/>
        <v>3.8448872730301176E-4</v>
      </c>
      <c r="L1110" s="13">
        <f t="shared" si="209"/>
        <v>0</v>
      </c>
      <c r="M1110" s="13">
        <f t="shared" si="214"/>
        <v>8.7073185493700654E-3</v>
      </c>
      <c r="N1110" s="13">
        <f t="shared" si="210"/>
        <v>5.3985375006094403E-3</v>
      </c>
      <c r="O1110" s="13">
        <f t="shared" si="211"/>
        <v>5.3985375006094403E-3</v>
      </c>
      <c r="Q1110">
        <v>23.981516238896969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60.055576015157897</v>
      </c>
      <c r="G1111" s="13">
        <f t="shared" si="205"/>
        <v>3.7345193708553741</v>
      </c>
      <c r="H1111" s="13">
        <f t="shared" si="206"/>
        <v>56.321056644302523</v>
      </c>
      <c r="I1111" s="16">
        <f t="shared" si="213"/>
        <v>56.321441133029829</v>
      </c>
      <c r="J1111" s="13">
        <f t="shared" si="207"/>
        <v>51.208513995270124</v>
      </c>
      <c r="K1111" s="13">
        <f t="shared" si="208"/>
        <v>5.112927137759705</v>
      </c>
      <c r="L1111" s="13">
        <f t="shared" si="209"/>
        <v>0</v>
      </c>
      <c r="M1111" s="13">
        <f t="shared" si="214"/>
        <v>3.3087810487606251E-3</v>
      </c>
      <c r="N1111" s="13">
        <f t="shared" si="210"/>
        <v>2.0514442502315875E-3</v>
      </c>
      <c r="O1111" s="13">
        <f t="shared" si="211"/>
        <v>3.7365708151056056</v>
      </c>
      <c r="Q1111">
        <v>22.7618343579433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54.00602344859675</v>
      </c>
      <c r="G1112" s="13">
        <f t="shared" si="205"/>
        <v>2.8612597713582684</v>
      </c>
      <c r="H1112" s="13">
        <f t="shared" si="206"/>
        <v>51.14476367723848</v>
      </c>
      <c r="I1112" s="16">
        <f t="shared" si="213"/>
        <v>56.257690814998185</v>
      </c>
      <c r="J1112" s="13">
        <f t="shared" si="207"/>
        <v>43.751036174377475</v>
      </c>
      <c r="K1112" s="13">
        <f t="shared" si="208"/>
        <v>12.50665464062071</v>
      </c>
      <c r="L1112" s="13">
        <f t="shared" si="209"/>
        <v>0</v>
      </c>
      <c r="M1112" s="13">
        <f t="shared" si="214"/>
        <v>1.2573367985290376E-3</v>
      </c>
      <c r="N1112" s="13">
        <f t="shared" si="210"/>
        <v>7.795488150880033E-4</v>
      </c>
      <c r="O1112" s="13">
        <f t="shared" si="211"/>
        <v>2.8620393201733565</v>
      </c>
      <c r="Q1112">
        <v>14.682651810290929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22.77284747245265</v>
      </c>
      <c r="G1113" s="13">
        <f t="shared" si="205"/>
        <v>0</v>
      </c>
      <c r="H1113" s="13">
        <f t="shared" si="206"/>
        <v>22.77284747245265</v>
      </c>
      <c r="I1113" s="16">
        <f t="shared" si="213"/>
        <v>35.279502113073363</v>
      </c>
      <c r="J1113" s="13">
        <f t="shared" si="207"/>
        <v>30.780383790729239</v>
      </c>
      <c r="K1113" s="13">
        <f t="shared" si="208"/>
        <v>4.499118322344124</v>
      </c>
      <c r="L1113" s="13">
        <f t="shared" si="209"/>
        <v>0</v>
      </c>
      <c r="M1113" s="13">
        <f t="shared" si="214"/>
        <v>4.7778798344103425E-4</v>
      </c>
      <c r="N1113" s="13">
        <f t="shared" si="210"/>
        <v>2.9622854973344122E-4</v>
      </c>
      <c r="O1113" s="13">
        <f t="shared" si="211"/>
        <v>2.9622854973344122E-4</v>
      </c>
      <c r="Q1113">
        <v>13.23876796042045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24.897922977280871</v>
      </c>
      <c r="G1114" s="13">
        <f t="shared" si="205"/>
        <v>0</v>
      </c>
      <c r="H1114" s="13">
        <f t="shared" si="206"/>
        <v>24.897922977280871</v>
      </c>
      <c r="I1114" s="16">
        <f t="shared" si="213"/>
        <v>29.397041299624995</v>
      </c>
      <c r="J1114" s="13">
        <f t="shared" si="207"/>
        <v>26.810657683137329</v>
      </c>
      <c r="K1114" s="13">
        <f t="shared" si="208"/>
        <v>2.5863836164876659</v>
      </c>
      <c r="L1114" s="13">
        <f t="shared" si="209"/>
        <v>0</v>
      </c>
      <c r="M1114" s="13">
        <f t="shared" si="214"/>
        <v>1.8155943370759303E-4</v>
      </c>
      <c r="N1114" s="13">
        <f t="shared" si="210"/>
        <v>1.1256684889870768E-4</v>
      </c>
      <c r="O1114" s="13">
        <f t="shared" si="211"/>
        <v>1.1256684889870768E-4</v>
      </c>
      <c r="Q1114">
        <v>13.777520495606369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62.839618388873021</v>
      </c>
      <c r="G1115" s="13">
        <f t="shared" si="205"/>
        <v>4.1363989646772108</v>
      </c>
      <c r="H1115" s="13">
        <f t="shared" si="206"/>
        <v>58.703219424195808</v>
      </c>
      <c r="I1115" s="16">
        <f t="shared" si="213"/>
        <v>61.289603040683474</v>
      </c>
      <c r="J1115" s="13">
        <f t="shared" si="207"/>
        <v>44.86886783057939</v>
      </c>
      <c r="K1115" s="13">
        <f t="shared" si="208"/>
        <v>16.420735210104084</v>
      </c>
      <c r="L1115" s="13">
        <f t="shared" si="209"/>
        <v>0</v>
      </c>
      <c r="M1115" s="13">
        <f t="shared" si="214"/>
        <v>6.8992584808885352E-5</v>
      </c>
      <c r="N1115" s="13">
        <f t="shared" si="210"/>
        <v>4.2775402581508917E-5</v>
      </c>
      <c r="O1115" s="13">
        <f t="shared" si="211"/>
        <v>4.1364417400797926</v>
      </c>
      <c r="Q1115">
        <v>13.887345593548391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9.9827088716814014</v>
      </c>
      <c r="G1116" s="13">
        <f t="shared" si="205"/>
        <v>0</v>
      </c>
      <c r="H1116" s="13">
        <f t="shared" si="206"/>
        <v>9.9827088716814014</v>
      </c>
      <c r="I1116" s="16">
        <f t="shared" si="213"/>
        <v>26.403444081785487</v>
      </c>
      <c r="J1116" s="13">
        <f t="shared" si="207"/>
        <v>24.939402483380963</v>
      </c>
      <c r="K1116" s="13">
        <f t="shared" si="208"/>
        <v>1.4640415984045241</v>
      </c>
      <c r="L1116" s="13">
        <f t="shared" si="209"/>
        <v>0</v>
      </c>
      <c r="M1116" s="13">
        <f t="shared" si="214"/>
        <v>2.6217182227376434E-5</v>
      </c>
      <c r="N1116" s="13">
        <f t="shared" si="210"/>
        <v>1.625465298097339E-5</v>
      </c>
      <c r="O1116" s="13">
        <f t="shared" si="211"/>
        <v>1.625465298097339E-5</v>
      </c>
      <c r="Q1116">
        <v>15.935077478854829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70.603900764458601</v>
      </c>
      <c r="G1117" s="13">
        <f t="shared" si="205"/>
        <v>5.2571817073818519</v>
      </c>
      <c r="H1117" s="13">
        <f t="shared" si="206"/>
        <v>65.346719057076754</v>
      </c>
      <c r="I1117" s="16">
        <f t="shared" si="213"/>
        <v>66.810760655481275</v>
      </c>
      <c r="J1117" s="13">
        <f t="shared" si="207"/>
        <v>50.461690627513697</v>
      </c>
      <c r="K1117" s="13">
        <f t="shared" si="208"/>
        <v>16.349070027967578</v>
      </c>
      <c r="L1117" s="13">
        <f t="shared" si="209"/>
        <v>0</v>
      </c>
      <c r="M1117" s="13">
        <f t="shared" si="214"/>
        <v>9.962529246403044E-6</v>
      </c>
      <c r="N1117" s="13">
        <f t="shared" si="210"/>
        <v>6.1767681327698876E-6</v>
      </c>
      <c r="O1117" s="13">
        <f t="shared" si="211"/>
        <v>5.2571878841499844</v>
      </c>
      <c r="Q1117">
        <v>16.130030100488511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69.296658099398215</v>
      </c>
      <c r="G1118" s="13">
        <f t="shared" si="205"/>
        <v>5.0684797837972653</v>
      </c>
      <c r="H1118" s="13">
        <f t="shared" si="206"/>
        <v>64.228178315600957</v>
      </c>
      <c r="I1118" s="16">
        <f t="shared" si="213"/>
        <v>80.577248343568527</v>
      </c>
      <c r="J1118" s="13">
        <f t="shared" si="207"/>
        <v>57.122339583180484</v>
      </c>
      <c r="K1118" s="13">
        <f t="shared" si="208"/>
        <v>23.454908760388044</v>
      </c>
      <c r="L1118" s="13">
        <f t="shared" si="209"/>
        <v>0</v>
      </c>
      <c r="M1118" s="13">
        <f t="shared" si="214"/>
        <v>3.7857611136331564E-6</v>
      </c>
      <c r="N1118" s="13">
        <f t="shared" si="210"/>
        <v>2.347171890452557E-6</v>
      </c>
      <c r="O1118" s="13">
        <f t="shared" si="211"/>
        <v>5.0684821309691559</v>
      </c>
      <c r="Q1118">
        <v>16.850185467450181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12.39476931427823</v>
      </c>
      <c r="G1119" s="13">
        <f t="shared" si="205"/>
        <v>0</v>
      </c>
      <c r="H1119" s="13">
        <f t="shared" si="206"/>
        <v>12.39476931427823</v>
      </c>
      <c r="I1119" s="16">
        <f t="shared" si="213"/>
        <v>35.849678074666272</v>
      </c>
      <c r="J1119" s="13">
        <f t="shared" si="207"/>
        <v>34.954572154880786</v>
      </c>
      <c r="K1119" s="13">
        <f t="shared" si="208"/>
        <v>0.89510591978548604</v>
      </c>
      <c r="L1119" s="13">
        <f t="shared" si="209"/>
        <v>0</v>
      </c>
      <c r="M1119" s="13">
        <f t="shared" si="214"/>
        <v>1.4385892231805993E-6</v>
      </c>
      <c r="N1119" s="13">
        <f t="shared" si="210"/>
        <v>8.9192531837197158E-7</v>
      </c>
      <c r="O1119" s="13">
        <f t="shared" si="211"/>
        <v>8.9192531837197158E-7</v>
      </c>
      <c r="Q1119">
        <v>26.29694674018479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0.79395675831050161</v>
      </c>
      <c r="G1120" s="13">
        <f t="shared" si="205"/>
        <v>0</v>
      </c>
      <c r="H1120" s="13">
        <f t="shared" si="206"/>
        <v>0.79395675831050161</v>
      </c>
      <c r="I1120" s="16">
        <f t="shared" si="213"/>
        <v>1.6890626780959876</v>
      </c>
      <c r="J1120" s="13">
        <f t="shared" si="207"/>
        <v>1.6889697745630798</v>
      </c>
      <c r="K1120" s="13">
        <f t="shared" si="208"/>
        <v>9.2903532907806508E-5</v>
      </c>
      <c r="L1120" s="13">
        <f t="shared" si="209"/>
        <v>0</v>
      </c>
      <c r="M1120" s="13">
        <f t="shared" si="214"/>
        <v>5.4666390480862776E-7</v>
      </c>
      <c r="N1120" s="13">
        <f t="shared" si="210"/>
        <v>3.3893162098134922E-7</v>
      </c>
      <c r="O1120" s="13">
        <f t="shared" si="211"/>
        <v>3.3893162098134922E-7</v>
      </c>
      <c r="Q1120">
        <v>26.627834430944009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16.901925888803412</v>
      </c>
      <c r="G1121" s="13">
        <f t="shared" si="205"/>
        <v>0</v>
      </c>
      <c r="H1121" s="13">
        <f t="shared" si="206"/>
        <v>16.901925888803412</v>
      </c>
      <c r="I1121" s="16">
        <f t="shared" si="213"/>
        <v>16.902018792336321</v>
      </c>
      <c r="J1121" s="13">
        <f t="shared" si="207"/>
        <v>16.808923982961847</v>
      </c>
      <c r="K1121" s="13">
        <f t="shared" si="208"/>
        <v>9.3094809374473897E-2</v>
      </c>
      <c r="L1121" s="13">
        <f t="shared" si="209"/>
        <v>0</v>
      </c>
      <c r="M1121" s="13">
        <f t="shared" si="214"/>
        <v>2.0773228382727854E-7</v>
      </c>
      <c r="N1121" s="13">
        <f t="shared" si="210"/>
        <v>1.2879401597291269E-7</v>
      </c>
      <c r="O1121" s="13">
        <f t="shared" si="211"/>
        <v>1.2879401597291269E-7</v>
      </c>
      <c r="Q1121">
        <v>26.56795000000001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2.4411458791791341</v>
      </c>
      <c r="G1122" s="13">
        <f t="shared" si="205"/>
        <v>0</v>
      </c>
      <c r="H1122" s="13">
        <f t="shared" si="206"/>
        <v>2.4411458791791341</v>
      </c>
      <c r="I1122" s="16">
        <f t="shared" si="213"/>
        <v>2.534240688553608</v>
      </c>
      <c r="J1122" s="13">
        <f t="shared" si="207"/>
        <v>2.5338939835782561</v>
      </c>
      <c r="K1122" s="13">
        <f t="shared" si="208"/>
        <v>3.4670497535183031E-4</v>
      </c>
      <c r="L1122" s="13">
        <f t="shared" si="209"/>
        <v>0</v>
      </c>
      <c r="M1122" s="13">
        <f t="shared" si="214"/>
        <v>7.8938267854365848E-8</v>
      </c>
      <c r="N1122" s="13">
        <f t="shared" si="210"/>
        <v>4.8941726069706822E-8</v>
      </c>
      <c r="O1122" s="13">
        <f t="shared" si="211"/>
        <v>4.8941726069706822E-8</v>
      </c>
      <c r="Q1122">
        <v>25.903865085360462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57.979482800031498</v>
      </c>
      <c r="G1123" s="13">
        <f t="shared" si="205"/>
        <v>3.4348330205654194</v>
      </c>
      <c r="H1123" s="13">
        <f t="shared" si="206"/>
        <v>54.544649779466077</v>
      </c>
      <c r="I1123" s="16">
        <f t="shared" si="213"/>
        <v>54.544996484441427</v>
      </c>
      <c r="J1123" s="13">
        <f t="shared" si="207"/>
        <v>49.738204857019731</v>
      </c>
      <c r="K1123" s="13">
        <f t="shared" si="208"/>
        <v>4.8067916274216955</v>
      </c>
      <c r="L1123" s="13">
        <f t="shared" si="209"/>
        <v>0</v>
      </c>
      <c r="M1123" s="13">
        <f t="shared" si="214"/>
        <v>2.9996541784659026E-8</v>
      </c>
      <c r="N1123" s="13">
        <f t="shared" si="210"/>
        <v>1.8597855906488594E-8</v>
      </c>
      <c r="O1123" s="13">
        <f t="shared" si="211"/>
        <v>3.4348330391632751</v>
      </c>
      <c r="Q1123">
        <v>22.54917013501364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17.985426545330359</v>
      </c>
      <c r="G1124" s="13">
        <f t="shared" si="205"/>
        <v>0</v>
      </c>
      <c r="H1124" s="13">
        <f t="shared" si="206"/>
        <v>17.985426545330359</v>
      </c>
      <c r="I1124" s="16">
        <f t="shared" si="213"/>
        <v>22.792218172752055</v>
      </c>
      <c r="J1124" s="13">
        <f t="shared" si="207"/>
        <v>21.868458526124556</v>
      </c>
      <c r="K1124" s="13">
        <f t="shared" si="208"/>
        <v>0.92375964662749865</v>
      </c>
      <c r="L1124" s="13">
        <f t="shared" si="209"/>
        <v>0</v>
      </c>
      <c r="M1124" s="13">
        <f t="shared" si="214"/>
        <v>1.1398685878170431E-8</v>
      </c>
      <c r="N1124" s="13">
        <f t="shared" si="210"/>
        <v>7.0671852444656671E-9</v>
      </c>
      <c r="O1124" s="13">
        <f t="shared" si="211"/>
        <v>7.0671852444656671E-9</v>
      </c>
      <c r="Q1124">
        <v>16.241607938473749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86.385894164964597</v>
      </c>
      <c r="G1125" s="13">
        <f t="shared" si="205"/>
        <v>7.5353298984349397</v>
      </c>
      <c r="H1125" s="13">
        <f t="shared" si="206"/>
        <v>78.850564266529659</v>
      </c>
      <c r="I1125" s="16">
        <f t="shared" si="213"/>
        <v>79.774323913157161</v>
      </c>
      <c r="J1125" s="13">
        <f t="shared" si="207"/>
        <v>50.688537766316237</v>
      </c>
      <c r="K1125" s="13">
        <f t="shared" si="208"/>
        <v>29.085786146840924</v>
      </c>
      <c r="L1125" s="13">
        <f t="shared" si="209"/>
        <v>0</v>
      </c>
      <c r="M1125" s="13">
        <f t="shared" si="214"/>
        <v>4.3315006337047644E-9</v>
      </c>
      <c r="N1125" s="13">
        <f t="shared" si="210"/>
        <v>2.6855303928969538E-9</v>
      </c>
      <c r="O1125" s="13">
        <f t="shared" si="211"/>
        <v>7.5353299011204697</v>
      </c>
      <c r="Q1125">
        <v>13.83833559354839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37.23879990515416</v>
      </c>
      <c r="G1126" s="13">
        <f t="shared" si="205"/>
        <v>0.44089252020659947</v>
      </c>
      <c r="H1126" s="13">
        <f t="shared" si="206"/>
        <v>36.797907384947557</v>
      </c>
      <c r="I1126" s="16">
        <f t="shared" si="213"/>
        <v>65.883693531788481</v>
      </c>
      <c r="J1126" s="13">
        <f t="shared" si="207"/>
        <v>44.912111117587834</v>
      </c>
      <c r="K1126" s="13">
        <f t="shared" si="208"/>
        <v>20.971582414200647</v>
      </c>
      <c r="L1126" s="13">
        <f t="shared" si="209"/>
        <v>0</v>
      </c>
      <c r="M1126" s="13">
        <f t="shared" si="214"/>
        <v>1.6459702408078106E-9</v>
      </c>
      <c r="N1126" s="13">
        <f t="shared" si="210"/>
        <v>1.0205015493008426E-9</v>
      </c>
      <c r="O1126" s="13">
        <f t="shared" si="211"/>
        <v>0.44089252122710104</v>
      </c>
      <c r="Q1126">
        <v>12.862560914102779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1.8924543416363291</v>
      </c>
      <c r="G1127" s="13">
        <f t="shared" si="205"/>
        <v>0</v>
      </c>
      <c r="H1127" s="13">
        <f t="shared" si="206"/>
        <v>1.8924543416363291</v>
      </c>
      <c r="I1127" s="16">
        <f t="shared" si="213"/>
        <v>22.864036755836977</v>
      </c>
      <c r="J1127" s="13">
        <f t="shared" si="207"/>
        <v>21.729324962689624</v>
      </c>
      <c r="K1127" s="13">
        <f t="shared" si="208"/>
        <v>1.1347117931473534</v>
      </c>
      <c r="L1127" s="13">
        <f t="shared" si="209"/>
        <v>0</v>
      </c>
      <c r="M1127" s="13">
        <f t="shared" si="214"/>
        <v>6.2546869150696805E-10</v>
      </c>
      <c r="N1127" s="13">
        <f t="shared" si="210"/>
        <v>3.877905887343202E-10</v>
      </c>
      <c r="O1127" s="13">
        <f t="shared" si="211"/>
        <v>3.877905887343202E-10</v>
      </c>
      <c r="Q1127">
        <v>14.733702226900039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2.1411190228224391E-2</v>
      </c>
      <c r="G1128" s="13">
        <f t="shared" si="205"/>
        <v>0</v>
      </c>
      <c r="H1128" s="13">
        <f t="shared" si="206"/>
        <v>2.1411190228224391E-2</v>
      </c>
      <c r="I1128" s="16">
        <f t="shared" si="213"/>
        <v>1.1561229833755777</v>
      </c>
      <c r="J1128" s="13">
        <f t="shared" si="207"/>
        <v>1.1560391045745446</v>
      </c>
      <c r="K1128" s="13">
        <f t="shared" si="208"/>
        <v>8.3878801033110406E-5</v>
      </c>
      <c r="L1128" s="13">
        <f t="shared" si="209"/>
        <v>0</v>
      </c>
      <c r="M1128" s="13">
        <f t="shared" si="214"/>
        <v>2.3767810277264785E-10</v>
      </c>
      <c r="N1128" s="13">
        <f t="shared" si="210"/>
        <v>1.4736042371904168E-10</v>
      </c>
      <c r="O1128" s="13">
        <f t="shared" si="211"/>
        <v>1.4736042371904168E-10</v>
      </c>
      <c r="Q1128">
        <v>19.252545484953671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8.7856688047170621</v>
      </c>
      <c r="G1129" s="13">
        <f t="shared" si="205"/>
        <v>0</v>
      </c>
      <c r="H1129" s="13">
        <f t="shared" si="206"/>
        <v>8.7856688047170621</v>
      </c>
      <c r="I1129" s="16">
        <f t="shared" si="213"/>
        <v>8.7857526835180959</v>
      </c>
      <c r="J1129" s="13">
        <f t="shared" si="207"/>
        <v>8.7546578375144204</v>
      </c>
      <c r="K1129" s="13">
        <f t="shared" si="208"/>
        <v>3.1094846003675514E-2</v>
      </c>
      <c r="L1129" s="13">
        <f t="shared" si="209"/>
        <v>0</v>
      </c>
      <c r="M1129" s="13">
        <f t="shared" si="214"/>
        <v>9.0317679053606179E-11</v>
      </c>
      <c r="N1129" s="13">
        <f t="shared" si="210"/>
        <v>5.5996961013235831E-11</v>
      </c>
      <c r="O1129" s="13">
        <f t="shared" si="211"/>
        <v>5.5996961013235831E-11</v>
      </c>
      <c r="Q1129">
        <v>20.4070301014441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22.74598178335361</v>
      </c>
      <c r="G1130" s="13">
        <f t="shared" si="205"/>
        <v>0</v>
      </c>
      <c r="H1130" s="13">
        <f t="shared" si="206"/>
        <v>22.74598178335361</v>
      </c>
      <c r="I1130" s="16">
        <f t="shared" si="213"/>
        <v>22.777076629357285</v>
      </c>
      <c r="J1130" s="13">
        <f t="shared" si="207"/>
        <v>22.220513044576428</v>
      </c>
      <c r="K1130" s="13">
        <f t="shared" si="208"/>
        <v>0.55656358478085721</v>
      </c>
      <c r="L1130" s="13">
        <f t="shared" si="209"/>
        <v>0</v>
      </c>
      <c r="M1130" s="13">
        <f t="shared" si="214"/>
        <v>3.4320718040370348E-11</v>
      </c>
      <c r="N1130" s="13">
        <f t="shared" si="210"/>
        <v>2.1278845185029616E-11</v>
      </c>
      <c r="O1130" s="13">
        <f t="shared" si="211"/>
        <v>2.1278845185029616E-11</v>
      </c>
      <c r="Q1130">
        <v>19.992397633341579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1.5921699209514371</v>
      </c>
      <c r="G1131" s="13">
        <f t="shared" si="205"/>
        <v>0</v>
      </c>
      <c r="H1131" s="13">
        <f t="shared" si="206"/>
        <v>1.5921699209514371</v>
      </c>
      <c r="I1131" s="16">
        <f t="shared" si="213"/>
        <v>2.1487335057322943</v>
      </c>
      <c r="J1131" s="13">
        <f t="shared" si="207"/>
        <v>2.148489097036316</v>
      </c>
      <c r="K1131" s="13">
        <f t="shared" si="208"/>
        <v>2.4440869597830428E-4</v>
      </c>
      <c r="L1131" s="13">
        <f t="shared" si="209"/>
        <v>0</v>
      </c>
      <c r="M1131" s="13">
        <f t="shared" si="214"/>
        <v>1.3041872855340732E-11</v>
      </c>
      <c r="N1131" s="13">
        <f t="shared" si="210"/>
        <v>8.085961170311253E-12</v>
      </c>
      <c r="O1131" s="13">
        <f t="shared" si="211"/>
        <v>8.085961170311253E-12</v>
      </c>
      <c r="Q1131">
        <v>24.856747629170531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0.77796055717731083</v>
      </c>
      <c r="G1132" s="13">
        <f t="shared" si="205"/>
        <v>0</v>
      </c>
      <c r="H1132" s="13">
        <f t="shared" si="206"/>
        <v>0.77796055717731083</v>
      </c>
      <c r="I1132" s="16">
        <f t="shared" si="213"/>
        <v>0.77820496587328913</v>
      </c>
      <c r="J1132" s="13">
        <f t="shared" si="207"/>
        <v>0.77819498760278516</v>
      </c>
      <c r="K1132" s="13">
        <f t="shared" si="208"/>
        <v>9.9782705039741515E-6</v>
      </c>
      <c r="L1132" s="13">
        <f t="shared" si="209"/>
        <v>0</v>
      </c>
      <c r="M1132" s="13">
        <f t="shared" si="214"/>
        <v>4.9559116850294787E-12</v>
      </c>
      <c r="N1132" s="13">
        <f t="shared" si="210"/>
        <v>3.0726652447182767E-12</v>
      </c>
      <c r="O1132" s="13">
        <f t="shared" si="211"/>
        <v>3.0726652447182767E-12</v>
      </c>
      <c r="Q1132">
        <v>25.949214902564211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5.8571008186535432</v>
      </c>
      <c r="G1133" s="13">
        <f t="shared" si="205"/>
        <v>0</v>
      </c>
      <c r="H1133" s="13">
        <f t="shared" si="206"/>
        <v>5.8571008186535432</v>
      </c>
      <c r="I1133" s="16">
        <f t="shared" si="213"/>
        <v>5.8571107969240472</v>
      </c>
      <c r="J1133" s="13">
        <f t="shared" si="207"/>
        <v>5.8536266009138584</v>
      </c>
      <c r="K1133" s="13">
        <f t="shared" si="208"/>
        <v>3.4841960101887892E-3</v>
      </c>
      <c r="L1133" s="13">
        <f t="shared" si="209"/>
        <v>0</v>
      </c>
      <c r="M1133" s="13">
        <f t="shared" si="214"/>
        <v>1.883246440311202E-12</v>
      </c>
      <c r="N1133" s="13">
        <f t="shared" si="210"/>
        <v>1.1676127929929453E-12</v>
      </c>
      <c r="O1133" s="13">
        <f t="shared" si="211"/>
        <v>1.1676127929929453E-12</v>
      </c>
      <c r="Q1133">
        <v>27.395009000000009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6.2414553386291702</v>
      </c>
      <c r="G1134" s="13">
        <f t="shared" si="205"/>
        <v>0</v>
      </c>
      <c r="H1134" s="13">
        <f t="shared" si="206"/>
        <v>6.2414553386291702</v>
      </c>
      <c r="I1134" s="16">
        <f t="shared" si="213"/>
        <v>6.244939534639359</v>
      </c>
      <c r="J1134" s="13">
        <f t="shared" si="207"/>
        <v>6.2397837473325399</v>
      </c>
      <c r="K1134" s="13">
        <f t="shared" si="208"/>
        <v>5.1557873068190929E-3</v>
      </c>
      <c r="L1134" s="13">
        <f t="shared" si="209"/>
        <v>0</v>
      </c>
      <c r="M1134" s="13">
        <f t="shared" si="214"/>
        <v>7.1563364731825676E-13</v>
      </c>
      <c r="N1134" s="13">
        <f t="shared" si="210"/>
        <v>4.4369286133731918E-13</v>
      </c>
      <c r="O1134" s="13">
        <f t="shared" si="211"/>
        <v>4.4369286133731918E-13</v>
      </c>
      <c r="Q1134">
        <v>25.94144352812399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18.021629064972348</v>
      </c>
      <c r="G1135" s="13">
        <f t="shared" si="205"/>
        <v>0</v>
      </c>
      <c r="H1135" s="13">
        <f t="shared" si="206"/>
        <v>18.021629064972348</v>
      </c>
      <c r="I1135" s="16">
        <f t="shared" si="213"/>
        <v>18.026784852279167</v>
      </c>
      <c r="J1135" s="13">
        <f t="shared" si="207"/>
        <v>17.812120216844317</v>
      </c>
      <c r="K1135" s="13">
        <f t="shared" si="208"/>
        <v>0.21466463543485048</v>
      </c>
      <c r="L1135" s="13">
        <f t="shared" si="209"/>
        <v>0</v>
      </c>
      <c r="M1135" s="13">
        <f t="shared" si="214"/>
        <v>2.7194078598093758E-13</v>
      </c>
      <c r="N1135" s="13">
        <f t="shared" si="210"/>
        <v>1.686032873081813E-13</v>
      </c>
      <c r="O1135" s="13">
        <f t="shared" si="211"/>
        <v>1.686032873081813E-13</v>
      </c>
      <c r="Q1135">
        <v>21.901843176150539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86.09173226432371</v>
      </c>
      <c r="G1136" s="13">
        <f t="shared" si="205"/>
        <v>7.4928673029430231</v>
      </c>
      <c r="H1136" s="13">
        <f t="shared" si="206"/>
        <v>78.598864961380684</v>
      </c>
      <c r="I1136" s="16">
        <f t="shared" si="213"/>
        <v>78.813529596815528</v>
      </c>
      <c r="J1136" s="13">
        <f t="shared" si="207"/>
        <v>56.541655645583845</v>
      </c>
      <c r="K1136" s="13">
        <f t="shared" si="208"/>
        <v>22.271873951231683</v>
      </c>
      <c r="L1136" s="13">
        <f t="shared" si="209"/>
        <v>0</v>
      </c>
      <c r="M1136" s="13">
        <f t="shared" si="214"/>
        <v>1.0333749867275628E-13</v>
      </c>
      <c r="N1136" s="13">
        <f t="shared" si="210"/>
        <v>6.4069249177108892E-14</v>
      </c>
      <c r="O1136" s="13">
        <f t="shared" si="211"/>
        <v>7.492867302943087</v>
      </c>
      <c r="Q1136">
        <v>16.880228935830889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32.856738935590492</v>
      </c>
      <c r="G1137" s="13">
        <f t="shared" si="205"/>
        <v>0</v>
      </c>
      <c r="H1137" s="13">
        <f t="shared" si="206"/>
        <v>32.856738935590492</v>
      </c>
      <c r="I1137" s="16">
        <f t="shared" si="213"/>
        <v>55.128612886822175</v>
      </c>
      <c r="J1137" s="13">
        <f t="shared" si="207"/>
        <v>40.365329886483913</v>
      </c>
      <c r="K1137" s="13">
        <f t="shared" si="208"/>
        <v>14.763283000338262</v>
      </c>
      <c r="L1137" s="13">
        <f t="shared" si="209"/>
        <v>0</v>
      </c>
      <c r="M1137" s="13">
        <f t="shared" si="214"/>
        <v>3.926824949564739E-14</v>
      </c>
      <c r="N1137" s="13">
        <f t="shared" si="210"/>
        <v>2.434631468730138E-14</v>
      </c>
      <c r="O1137" s="13">
        <f t="shared" si="211"/>
        <v>2.434631468730138E-14</v>
      </c>
      <c r="Q1137">
        <v>12.347965095122049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58.826680194547762</v>
      </c>
      <c r="G1138" s="13">
        <f t="shared" si="205"/>
        <v>3.5571269008632176</v>
      </c>
      <c r="H1138" s="13">
        <f t="shared" si="206"/>
        <v>55.269553293684545</v>
      </c>
      <c r="I1138" s="16">
        <f t="shared" si="213"/>
        <v>70.032836294022815</v>
      </c>
      <c r="J1138" s="13">
        <f t="shared" si="207"/>
        <v>47.431000408740054</v>
      </c>
      <c r="K1138" s="13">
        <f t="shared" si="208"/>
        <v>22.60183588528276</v>
      </c>
      <c r="L1138" s="13">
        <f t="shared" si="209"/>
        <v>0</v>
      </c>
      <c r="M1138" s="13">
        <f t="shared" si="214"/>
        <v>1.4921934808346009E-14</v>
      </c>
      <c r="N1138" s="13">
        <f t="shared" si="210"/>
        <v>9.2515995811745263E-15</v>
      </c>
      <c r="O1138" s="13">
        <f t="shared" si="211"/>
        <v>3.5571269008632269</v>
      </c>
      <c r="Q1138">
        <v>13.576176593548389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1.9928068102395371</v>
      </c>
      <c r="G1139" s="13">
        <f t="shared" si="205"/>
        <v>0</v>
      </c>
      <c r="H1139" s="13">
        <f t="shared" si="206"/>
        <v>1.9928068102395371</v>
      </c>
      <c r="I1139" s="16">
        <f t="shared" si="213"/>
        <v>24.594642695522296</v>
      </c>
      <c r="J1139" s="13">
        <f t="shared" si="207"/>
        <v>23.210781237478916</v>
      </c>
      <c r="K1139" s="13">
        <f t="shared" si="208"/>
        <v>1.3838614580433806</v>
      </c>
      <c r="L1139" s="13">
        <f t="shared" si="209"/>
        <v>0</v>
      </c>
      <c r="M1139" s="13">
        <f t="shared" si="214"/>
        <v>5.670335227171483E-15</v>
      </c>
      <c r="N1139" s="13">
        <f t="shared" si="210"/>
        <v>3.5156078408463195E-15</v>
      </c>
      <c r="O1139" s="13">
        <f t="shared" si="211"/>
        <v>3.5156078408463195E-15</v>
      </c>
      <c r="Q1139">
        <v>14.804060632872741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10.471348795205509</v>
      </c>
      <c r="G1140" s="13">
        <f t="shared" si="205"/>
        <v>0</v>
      </c>
      <c r="H1140" s="13">
        <f t="shared" si="206"/>
        <v>10.471348795205509</v>
      </c>
      <c r="I1140" s="16">
        <f t="shared" si="213"/>
        <v>11.85521025324889</v>
      </c>
      <c r="J1140" s="13">
        <f t="shared" si="207"/>
        <v>11.751953724909519</v>
      </c>
      <c r="K1140" s="13">
        <f t="shared" si="208"/>
        <v>0.10325652833937049</v>
      </c>
      <c r="L1140" s="13">
        <f t="shared" si="209"/>
        <v>0</v>
      </c>
      <c r="M1140" s="13">
        <f t="shared" si="214"/>
        <v>2.1547273863251635E-15</v>
      </c>
      <c r="N1140" s="13">
        <f t="shared" si="210"/>
        <v>1.3359309795216014E-15</v>
      </c>
      <c r="O1140" s="13">
        <f t="shared" si="211"/>
        <v>1.3359309795216014E-15</v>
      </c>
      <c r="Q1140">
        <v>18.224294157394649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8.5031281283296298</v>
      </c>
      <c r="G1141" s="13">
        <f t="shared" si="205"/>
        <v>0</v>
      </c>
      <c r="H1141" s="13">
        <f t="shared" si="206"/>
        <v>8.5031281283296298</v>
      </c>
      <c r="I1141" s="16">
        <f t="shared" si="213"/>
        <v>8.6063846566690003</v>
      </c>
      <c r="J1141" s="13">
        <f t="shared" si="207"/>
        <v>8.5739625666077472</v>
      </c>
      <c r="K1141" s="13">
        <f t="shared" si="208"/>
        <v>3.2422090061253073E-2</v>
      </c>
      <c r="L1141" s="13">
        <f t="shared" si="209"/>
        <v>0</v>
      </c>
      <c r="M1141" s="13">
        <f t="shared" si="214"/>
        <v>8.1879640680356211E-16</v>
      </c>
      <c r="N1141" s="13">
        <f t="shared" si="210"/>
        <v>5.0765377221820852E-16</v>
      </c>
      <c r="O1141" s="13">
        <f t="shared" si="211"/>
        <v>5.0765377221820852E-16</v>
      </c>
      <c r="Q1141">
        <v>19.67272175343421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23.01297660012942</v>
      </c>
      <c r="G1142" s="13">
        <f t="shared" si="205"/>
        <v>0</v>
      </c>
      <c r="H1142" s="13">
        <f t="shared" si="206"/>
        <v>23.01297660012942</v>
      </c>
      <c r="I1142" s="16">
        <f t="shared" si="213"/>
        <v>23.045398690190673</v>
      </c>
      <c r="J1142" s="13">
        <f t="shared" si="207"/>
        <v>22.6372901630989</v>
      </c>
      <c r="K1142" s="13">
        <f t="shared" si="208"/>
        <v>0.40810852709177325</v>
      </c>
      <c r="L1142" s="13">
        <f t="shared" si="209"/>
        <v>0</v>
      </c>
      <c r="M1142" s="13">
        <f t="shared" si="214"/>
        <v>3.1114263458535359E-16</v>
      </c>
      <c r="N1142" s="13">
        <f t="shared" si="210"/>
        <v>1.9290843344291923E-16</v>
      </c>
      <c r="O1142" s="13">
        <f t="shared" si="211"/>
        <v>1.9290843344291923E-16</v>
      </c>
      <c r="Q1142">
        <v>22.50783497474189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0.81320416188735234</v>
      </c>
      <c r="G1143" s="13">
        <f t="shared" si="205"/>
        <v>0</v>
      </c>
      <c r="H1143" s="13">
        <f t="shared" si="206"/>
        <v>0.81320416188735234</v>
      </c>
      <c r="I1143" s="16">
        <f t="shared" si="213"/>
        <v>1.2213126889791255</v>
      </c>
      <c r="J1143" s="13">
        <f t="shared" si="207"/>
        <v>1.2212654263815876</v>
      </c>
      <c r="K1143" s="13">
        <f t="shared" si="208"/>
        <v>4.7262597537844897E-5</v>
      </c>
      <c r="L1143" s="13">
        <f t="shared" si="209"/>
        <v>0</v>
      </c>
      <c r="M1143" s="13">
        <f t="shared" si="214"/>
        <v>1.1823420114243436E-16</v>
      </c>
      <c r="N1143" s="13">
        <f t="shared" si="210"/>
        <v>7.3305204708309303E-17</v>
      </c>
      <c r="O1143" s="13">
        <f t="shared" si="211"/>
        <v>7.3305204708309303E-17</v>
      </c>
      <c r="Q1143">
        <v>24.486645756215879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1.183383826823627</v>
      </c>
      <c r="G1144" s="13">
        <f t="shared" si="205"/>
        <v>0</v>
      </c>
      <c r="H1144" s="13">
        <f t="shared" si="206"/>
        <v>1.183383826823627</v>
      </c>
      <c r="I1144" s="16">
        <f t="shared" si="213"/>
        <v>1.1834310894211648</v>
      </c>
      <c r="J1144" s="13">
        <f t="shared" si="207"/>
        <v>1.1833921551242856</v>
      </c>
      <c r="K1144" s="13">
        <f t="shared" si="208"/>
        <v>3.8934296879178376E-5</v>
      </c>
      <c r="L1144" s="13">
        <f t="shared" si="209"/>
        <v>0</v>
      </c>
      <c r="M1144" s="13">
        <f t="shared" si="214"/>
        <v>4.4928996434125059E-17</v>
      </c>
      <c r="N1144" s="13">
        <f t="shared" si="210"/>
        <v>2.7855977789157539E-17</v>
      </c>
      <c r="O1144" s="13">
        <f t="shared" si="211"/>
        <v>2.7855977789157539E-17</v>
      </c>
      <c r="Q1144">
        <v>25.199538000000011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0.8287142512126261</v>
      </c>
      <c r="G1145" s="13">
        <f t="shared" si="205"/>
        <v>0</v>
      </c>
      <c r="H1145" s="13">
        <f t="shared" si="206"/>
        <v>0.8287142512126261</v>
      </c>
      <c r="I1145" s="16">
        <f t="shared" si="213"/>
        <v>0.82875318550950527</v>
      </c>
      <c r="J1145" s="13">
        <f t="shared" si="207"/>
        <v>0.82873938496261212</v>
      </c>
      <c r="K1145" s="13">
        <f t="shared" si="208"/>
        <v>1.3800546893150134E-5</v>
      </c>
      <c r="L1145" s="13">
        <f t="shared" si="209"/>
        <v>0</v>
      </c>
      <c r="M1145" s="13">
        <f t="shared" si="214"/>
        <v>1.707301864496752E-17</v>
      </c>
      <c r="N1145" s="13">
        <f t="shared" si="210"/>
        <v>1.0585271559879862E-17</v>
      </c>
      <c r="O1145" s="13">
        <f t="shared" si="211"/>
        <v>1.0585271559879862E-17</v>
      </c>
      <c r="Q1145">
        <v>24.972671733957942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13.089033923517739</v>
      </c>
      <c r="G1146" s="13">
        <f t="shared" si="205"/>
        <v>0</v>
      </c>
      <c r="H1146" s="13">
        <f t="shared" si="206"/>
        <v>13.089033923517739</v>
      </c>
      <c r="I1146" s="16">
        <f t="shared" si="213"/>
        <v>13.089047724064633</v>
      </c>
      <c r="J1146" s="13">
        <f t="shared" si="207"/>
        <v>13.033912519454157</v>
      </c>
      <c r="K1146" s="13">
        <f t="shared" si="208"/>
        <v>5.5135204610476052E-2</v>
      </c>
      <c r="L1146" s="13">
        <f t="shared" si="209"/>
        <v>0</v>
      </c>
      <c r="M1146" s="13">
        <f t="shared" si="214"/>
        <v>6.4877470850876573E-18</v>
      </c>
      <c r="N1146" s="13">
        <f t="shared" si="210"/>
        <v>4.0224031927543476E-18</v>
      </c>
      <c r="O1146" s="13">
        <f t="shared" si="211"/>
        <v>4.0224031927543476E-18</v>
      </c>
      <c r="Q1146">
        <v>24.82679347003932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32.020422419182687</v>
      </c>
      <c r="G1147" s="13">
        <f t="shared" si="205"/>
        <v>0</v>
      </c>
      <c r="H1147" s="13">
        <f t="shared" si="206"/>
        <v>32.020422419182687</v>
      </c>
      <c r="I1147" s="16">
        <f t="shared" si="213"/>
        <v>32.075557623793159</v>
      </c>
      <c r="J1147" s="13">
        <f t="shared" si="207"/>
        <v>30.973413447019855</v>
      </c>
      <c r="K1147" s="13">
        <f t="shared" si="208"/>
        <v>1.1021441767733045</v>
      </c>
      <c r="L1147" s="13">
        <f t="shared" si="209"/>
        <v>0</v>
      </c>
      <c r="M1147" s="13">
        <f t="shared" si="214"/>
        <v>2.4653438923333096E-18</v>
      </c>
      <c r="N1147" s="13">
        <f t="shared" si="210"/>
        <v>1.528513213246652E-18</v>
      </c>
      <c r="O1147" s="13">
        <f t="shared" si="211"/>
        <v>1.528513213246652E-18</v>
      </c>
      <c r="Q1147">
        <v>22.313853839036341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14.32258513390412</v>
      </c>
      <c r="G1148" s="13">
        <f t="shared" si="205"/>
        <v>0</v>
      </c>
      <c r="H1148" s="13">
        <f t="shared" si="206"/>
        <v>14.32258513390412</v>
      </c>
      <c r="I1148" s="16">
        <f t="shared" si="213"/>
        <v>15.424729310677424</v>
      </c>
      <c r="J1148" s="13">
        <f t="shared" si="207"/>
        <v>15.170925774045665</v>
      </c>
      <c r="K1148" s="13">
        <f t="shared" si="208"/>
        <v>0.25380353663175903</v>
      </c>
      <c r="L1148" s="13">
        <f t="shared" si="209"/>
        <v>0</v>
      </c>
      <c r="M1148" s="13">
        <f t="shared" si="214"/>
        <v>9.368306790866577E-19</v>
      </c>
      <c r="N1148" s="13">
        <f t="shared" si="210"/>
        <v>5.8083502103372773E-19</v>
      </c>
      <c r="O1148" s="13">
        <f t="shared" si="211"/>
        <v>5.8083502103372773E-19</v>
      </c>
      <c r="Q1148">
        <v>17.363861084421789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8.719857125805861</v>
      </c>
      <c r="G1149" s="13">
        <f t="shared" si="205"/>
        <v>0</v>
      </c>
      <c r="H1149" s="13">
        <f t="shared" si="206"/>
        <v>8.719857125805861</v>
      </c>
      <c r="I1149" s="16">
        <f t="shared" si="213"/>
        <v>8.9736606624376201</v>
      </c>
      <c r="J1149" s="13">
        <f t="shared" si="207"/>
        <v>8.9176707326191416</v>
      </c>
      <c r="K1149" s="13">
        <f t="shared" si="208"/>
        <v>5.5989929818478501E-2</v>
      </c>
      <c r="L1149" s="13">
        <f t="shared" si="209"/>
        <v>0</v>
      </c>
      <c r="M1149" s="13">
        <f t="shared" si="214"/>
        <v>3.5599565805292997E-19</v>
      </c>
      <c r="N1149" s="13">
        <f t="shared" si="210"/>
        <v>2.2071730799281657E-19</v>
      </c>
      <c r="O1149" s="13">
        <f t="shared" si="211"/>
        <v>2.2071730799281657E-19</v>
      </c>
      <c r="Q1149">
        <v>16.66718785074255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26.351526312574372</v>
      </c>
      <c r="G1150" s="13">
        <f t="shared" si="205"/>
        <v>0</v>
      </c>
      <c r="H1150" s="13">
        <f t="shared" si="206"/>
        <v>26.351526312574372</v>
      </c>
      <c r="I1150" s="16">
        <f t="shared" si="213"/>
        <v>26.407516242392852</v>
      </c>
      <c r="J1150" s="13">
        <f t="shared" si="207"/>
        <v>24.694807893206423</v>
      </c>
      <c r="K1150" s="13">
        <f t="shared" si="208"/>
        <v>1.7127083491864283</v>
      </c>
      <c r="L1150" s="13">
        <f t="shared" si="209"/>
        <v>0</v>
      </c>
      <c r="M1150" s="13">
        <f t="shared" si="214"/>
        <v>1.352783500601134E-19</v>
      </c>
      <c r="N1150" s="13">
        <f t="shared" si="210"/>
        <v>8.3872577037270307E-20</v>
      </c>
      <c r="O1150" s="13">
        <f t="shared" si="211"/>
        <v>8.3872577037270307E-20</v>
      </c>
      <c r="Q1150">
        <v>14.705534593548389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0.81090555828197231</v>
      </c>
      <c r="G1151" s="13">
        <f t="shared" si="205"/>
        <v>0</v>
      </c>
      <c r="H1151" s="13">
        <f t="shared" si="206"/>
        <v>0.81090555828197231</v>
      </c>
      <c r="I1151" s="16">
        <f t="shared" si="213"/>
        <v>2.5236139074684005</v>
      </c>
      <c r="J1151" s="13">
        <f t="shared" si="207"/>
        <v>2.5223119956067377</v>
      </c>
      <c r="K1151" s="13">
        <f t="shared" si="208"/>
        <v>1.3019118616628411E-3</v>
      </c>
      <c r="L1151" s="13">
        <f t="shared" si="209"/>
        <v>0</v>
      </c>
      <c r="M1151" s="13">
        <f t="shared" si="214"/>
        <v>5.1405773022843089E-20</v>
      </c>
      <c r="N1151" s="13">
        <f t="shared" si="210"/>
        <v>3.1871579274162714E-20</v>
      </c>
      <c r="O1151" s="13">
        <f t="shared" si="211"/>
        <v>3.1871579274162714E-20</v>
      </c>
      <c r="Q1151">
        <v>16.412112994290801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17.49880642040609</v>
      </c>
      <c r="G1152" s="13">
        <f t="shared" si="205"/>
        <v>0</v>
      </c>
      <c r="H1152" s="13">
        <f t="shared" si="206"/>
        <v>17.49880642040609</v>
      </c>
      <c r="I1152" s="16">
        <f t="shared" si="213"/>
        <v>17.500108332267754</v>
      </c>
      <c r="J1152" s="13">
        <f t="shared" si="207"/>
        <v>17.172928422288404</v>
      </c>
      <c r="K1152" s="13">
        <f t="shared" si="208"/>
        <v>0.32717990997934976</v>
      </c>
      <c r="L1152" s="13">
        <f t="shared" si="209"/>
        <v>0</v>
      </c>
      <c r="M1152" s="13">
        <f t="shared" si="214"/>
        <v>1.9534193748680375E-20</v>
      </c>
      <c r="N1152" s="13">
        <f t="shared" si="210"/>
        <v>1.2111200124181833E-20</v>
      </c>
      <c r="O1152" s="13">
        <f t="shared" si="211"/>
        <v>1.2111200124181833E-20</v>
      </c>
      <c r="Q1152">
        <v>18.222899504016819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2.7231047080765038</v>
      </c>
      <c r="G1153" s="13">
        <f t="shared" si="205"/>
        <v>0</v>
      </c>
      <c r="H1153" s="13">
        <f t="shared" si="206"/>
        <v>2.7231047080765038</v>
      </c>
      <c r="I1153" s="16">
        <f t="shared" si="213"/>
        <v>3.0502846180558536</v>
      </c>
      <c r="J1153" s="13">
        <f t="shared" si="207"/>
        <v>3.0488495807998097</v>
      </c>
      <c r="K1153" s="13">
        <f t="shared" si="208"/>
        <v>1.4350372560438807E-3</v>
      </c>
      <c r="L1153" s="13">
        <f t="shared" si="209"/>
        <v>0</v>
      </c>
      <c r="M1153" s="13">
        <f t="shared" si="214"/>
        <v>7.4229936244985425E-21</v>
      </c>
      <c r="N1153" s="13">
        <f t="shared" si="210"/>
        <v>4.6022560471890965E-21</v>
      </c>
      <c r="O1153" s="13">
        <f t="shared" si="211"/>
        <v>4.6022560471890965E-21</v>
      </c>
      <c r="Q1153">
        <v>19.74894413118194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4.8282464594502983</v>
      </c>
      <c r="G1154" s="13">
        <f t="shared" si="205"/>
        <v>0</v>
      </c>
      <c r="H1154" s="13">
        <f t="shared" si="206"/>
        <v>4.8282464594502983</v>
      </c>
      <c r="I1154" s="16">
        <f t="shared" si="213"/>
        <v>4.8296814967063426</v>
      </c>
      <c r="J1154" s="13">
        <f t="shared" si="207"/>
        <v>4.8239670291706549</v>
      </c>
      <c r="K1154" s="13">
        <f t="shared" si="208"/>
        <v>5.7144675356877173E-3</v>
      </c>
      <c r="L1154" s="13">
        <f t="shared" si="209"/>
        <v>0</v>
      </c>
      <c r="M1154" s="13">
        <f t="shared" si="214"/>
        <v>2.8207375773094459E-21</v>
      </c>
      <c r="N1154" s="13">
        <f t="shared" si="210"/>
        <v>1.7488572979318564E-21</v>
      </c>
      <c r="O1154" s="13">
        <f t="shared" si="211"/>
        <v>1.7488572979318564E-21</v>
      </c>
      <c r="Q1154">
        <v>19.718989780139101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18.272285641975529</v>
      </c>
      <c r="G1155" s="13">
        <f t="shared" si="205"/>
        <v>0</v>
      </c>
      <c r="H1155" s="13">
        <f t="shared" si="206"/>
        <v>18.272285641975529</v>
      </c>
      <c r="I1155" s="16">
        <f t="shared" si="213"/>
        <v>18.278000109511218</v>
      </c>
      <c r="J1155" s="13">
        <f t="shared" si="207"/>
        <v>18.102715383062534</v>
      </c>
      <c r="K1155" s="13">
        <f t="shared" si="208"/>
        <v>0.17528472644868387</v>
      </c>
      <c r="L1155" s="13">
        <f t="shared" si="209"/>
        <v>0</v>
      </c>
      <c r="M1155" s="13">
        <f t="shared" si="214"/>
        <v>1.0718802793775895E-21</v>
      </c>
      <c r="N1155" s="13">
        <f t="shared" si="210"/>
        <v>6.6456577321410549E-22</v>
      </c>
      <c r="O1155" s="13">
        <f t="shared" si="211"/>
        <v>6.6456577321410549E-22</v>
      </c>
      <c r="Q1155">
        <v>23.66112394174608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0.28683369063885827</v>
      </c>
      <c r="G1156" s="13">
        <f t="shared" si="205"/>
        <v>0</v>
      </c>
      <c r="H1156" s="13">
        <f t="shared" si="206"/>
        <v>0.28683369063885827</v>
      </c>
      <c r="I1156" s="16">
        <f t="shared" si="213"/>
        <v>0.46211841708754214</v>
      </c>
      <c r="J1156" s="13">
        <f t="shared" si="207"/>
        <v>0.46211604087154423</v>
      </c>
      <c r="K1156" s="13">
        <f t="shared" si="208"/>
        <v>2.3762159979123787E-6</v>
      </c>
      <c r="L1156" s="13">
        <f t="shared" si="209"/>
        <v>0</v>
      </c>
      <c r="M1156" s="13">
        <f t="shared" si="214"/>
        <v>4.0731450616348402E-22</v>
      </c>
      <c r="N1156" s="13">
        <f t="shared" si="210"/>
        <v>2.5253499382136007E-22</v>
      </c>
      <c r="O1156" s="13">
        <f t="shared" si="211"/>
        <v>2.5253499382136007E-22</v>
      </c>
      <c r="Q1156">
        <v>25.022332099600241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1.189034076056827</v>
      </c>
      <c r="G1157" s="13">
        <f t="shared" si="205"/>
        <v>0</v>
      </c>
      <c r="H1157" s="13">
        <f t="shared" si="206"/>
        <v>1.189034076056827</v>
      </c>
      <c r="I1157" s="16">
        <f t="shared" si="213"/>
        <v>1.189036452272825</v>
      </c>
      <c r="J1157" s="13">
        <f t="shared" si="207"/>
        <v>1.1889942529714983</v>
      </c>
      <c r="K1157" s="13">
        <f t="shared" si="208"/>
        <v>4.219930132665084E-5</v>
      </c>
      <c r="L1157" s="13">
        <f t="shared" si="209"/>
        <v>0</v>
      </c>
      <c r="M1157" s="13">
        <f t="shared" si="214"/>
        <v>1.5477951234212395E-22</v>
      </c>
      <c r="N1157" s="13">
        <f t="shared" si="210"/>
        <v>9.5963297652116843E-23</v>
      </c>
      <c r="O1157" s="13">
        <f t="shared" si="211"/>
        <v>9.5963297652116843E-23</v>
      </c>
      <c r="Q1157">
        <v>24.722937000000009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19.89488774777119</v>
      </c>
      <c r="G1158" s="13">
        <f t="shared" ref="G1158:G1221" si="216">IF((F1158-$J$2)&gt;0,$I$2*(F1158-$J$2),0)</f>
        <v>0</v>
      </c>
      <c r="H1158" s="13">
        <f t="shared" ref="H1158:H1221" si="217">F1158-G1158</f>
        <v>19.89488774777119</v>
      </c>
      <c r="I1158" s="16">
        <f t="shared" si="213"/>
        <v>19.894929947072516</v>
      </c>
      <c r="J1158" s="13">
        <f t="shared" ref="J1158:J1221" si="218">I1158/SQRT(1+(I1158/($K$2*(300+(25*Q1158)+0.05*(Q1158)^3)))^2)</f>
        <v>19.705491607791906</v>
      </c>
      <c r="K1158" s="13">
        <f t="shared" ref="K1158:K1221" si="219">I1158-J1158</f>
        <v>0.18943833928060982</v>
      </c>
      <c r="L1158" s="13">
        <f t="shared" ref="L1158:L1221" si="220">IF(K1158&gt;$N$2,(K1158-$N$2)/$L$2,0)</f>
        <v>0</v>
      </c>
      <c r="M1158" s="13">
        <f t="shared" si="214"/>
        <v>5.8816214690007103E-23</v>
      </c>
      <c r="N1158" s="13">
        <f t="shared" ref="N1158:N1221" si="221">$M$2*M1158</f>
        <v>3.6466053107804402E-23</v>
      </c>
      <c r="O1158" s="13">
        <f t="shared" ref="O1158:O1221" si="222">N1158+G1158</f>
        <v>3.6466053107804402E-23</v>
      </c>
      <c r="Q1158">
        <v>24.925594567059729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91.410849063316931</v>
      </c>
      <c r="G1159" s="13">
        <f t="shared" si="216"/>
        <v>8.2606876920478616</v>
      </c>
      <c r="H1159" s="13">
        <f t="shared" si="217"/>
        <v>83.150161371269064</v>
      </c>
      <c r="I1159" s="16">
        <f t="shared" ref="I1159:I1222" si="224">H1159+K1158-L1158</f>
        <v>83.339599710549678</v>
      </c>
      <c r="J1159" s="13">
        <f t="shared" si="218"/>
        <v>66.792387508041401</v>
      </c>
      <c r="K1159" s="13">
        <f t="shared" si="219"/>
        <v>16.547212202508277</v>
      </c>
      <c r="L1159" s="13">
        <f t="shared" si="220"/>
        <v>0</v>
      </c>
      <c r="M1159" s="13">
        <f t="shared" ref="M1159:M1222" si="225">L1159+M1158-N1158</f>
        <v>2.2350161582202701E-23</v>
      </c>
      <c r="N1159" s="13">
        <f t="shared" si="221"/>
        <v>1.3857100180965673E-23</v>
      </c>
      <c r="O1159" s="13">
        <f t="shared" si="222"/>
        <v>8.2606876920478616</v>
      </c>
      <c r="Q1159">
        <v>21.39365543692125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86.300373185415609</v>
      </c>
      <c r="G1160" s="13">
        <f t="shared" si="216"/>
        <v>7.5229848505115022</v>
      </c>
      <c r="H1160" s="13">
        <f t="shared" si="217"/>
        <v>78.777388334904103</v>
      </c>
      <c r="I1160" s="16">
        <f t="shared" si="224"/>
        <v>95.32460053741238</v>
      </c>
      <c r="J1160" s="13">
        <f t="shared" si="218"/>
        <v>61.075129418783114</v>
      </c>
      <c r="K1160" s="13">
        <f t="shared" si="219"/>
        <v>34.249471118629266</v>
      </c>
      <c r="L1160" s="13">
        <f t="shared" si="220"/>
        <v>0</v>
      </c>
      <c r="M1160" s="13">
        <f t="shared" si="225"/>
        <v>8.4930614012370276E-24</v>
      </c>
      <c r="N1160" s="13">
        <f t="shared" si="221"/>
        <v>5.2656980687669571E-24</v>
      </c>
      <c r="O1160" s="13">
        <f t="shared" si="222"/>
        <v>7.5229848505115022</v>
      </c>
      <c r="Q1160">
        <v>16.594464508303449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70.858399282855828</v>
      </c>
      <c r="G1161" s="13">
        <f t="shared" si="216"/>
        <v>5.2939188498073291</v>
      </c>
      <c r="H1161" s="13">
        <f t="shared" si="217"/>
        <v>65.564480433048502</v>
      </c>
      <c r="I1161" s="16">
        <f t="shared" si="224"/>
        <v>99.813951551677775</v>
      </c>
      <c r="J1161" s="13">
        <f t="shared" si="218"/>
        <v>51.229016249001674</v>
      </c>
      <c r="K1161" s="13">
        <f t="shared" si="219"/>
        <v>48.584935302676101</v>
      </c>
      <c r="L1161" s="13">
        <f t="shared" si="220"/>
        <v>11.050362428964469</v>
      </c>
      <c r="M1161" s="13">
        <f t="shared" si="225"/>
        <v>11.050362428964469</v>
      </c>
      <c r="N1161" s="13">
        <f t="shared" si="221"/>
        <v>6.8512247059579705</v>
      </c>
      <c r="O1161" s="13">
        <f t="shared" si="222"/>
        <v>12.1451435557653</v>
      </c>
      <c r="Q1161">
        <v>12.452714268140751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69.936160574443292</v>
      </c>
      <c r="G1162" s="13">
        <f t="shared" si="216"/>
        <v>5.1607926729061404</v>
      </c>
      <c r="H1162" s="13">
        <f t="shared" si="217"/>
        <v>64.775367901537152</v>
      </c>
      <c r="I1162" s="16">
        <f t="shared" si="224"/>
        <v>102.30994077524878</v>
      </c>
      <c r="J1162" s="13">
        <f t="shared" si="218"/>
        <v>51.029675889620499</v>
      </c>
      <c r="K1162" s="13">
        <f t="shared" si="219"/>
        <v>51.280264885628277</v>
      </c>
      <c r="L1162" s="13">
        <f t="shared" si="220"/>
        <v>13.636367948922455</v>
      </c>
      <c r="M1162" s="13">
        <f t="shared" si="225"/>
        <v>17.835505671928953</v>
      </c>
      <c r="N1162" s="13">
        <f t="shared" si="221"/>
        <v>11.058013516595951</v>
      </c>
      <c r="O1162" s="13">
        <f t="shared" si="222"/>
        <v>16.218806189502089</v>
      </c>
      <c r="Q1162">
        <v>12.25096959354839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37.486094396483068</v>
      </c>
      <c r="G1163" s="13">
        <f t="shared" si="216"/>
        <v>0.4765897533622212</v>
      </c>
      <c r="H1163" s="13">
        <f t="shared" si="217"/>
        <v>37.009504643120849</v>
      </c>
      <c r="I1163" s="16">
        <f t="shared" si="224"/>
        <v>74.653401579826678</v>
      </c>
      <c r="J1163" s="13">
        <f t="shared" si="218"/>
        <v>50.878858656453971</v>
      </c>
      <c r="K1163" s="13">
        <f t="shared" si="219"/>
        <v>23.774542923372707</v>
      </c>
      <c r="L1163" s="13">
        <f t="shared" si="220"/>
        <v>0</v>
      </c>
      <c r="M1163" s="13">
        <f t="shared" si="225"/>
        <v>6.7774921553330021</v>
      </c>
      <c r="N1163" s="13">
        <f t="shared" si="221"/>
        <v>4.2020451363064613</v>
      </c>
      <c r="O1163" s="13">
        <f t="shared" si="222"/>
        <v>4.6786348896686825</v>
      </c>
      <c r="Q1163">
        <v>14.668481316984799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12.079412016883341</v>
      </c>
      <c r="G1164" s="13">
        <f t="shared" si="216"/>
        <v>0</v>
      </c>
      <c r="H1164" s="13">
        <f t="shared" si="217"/>
        <v>12.079412016883341</v>
      </c>
      <c r="I1164" s="16">
        <f t="shared" si="224"/>
        <v>35.853954940256045</v>
      </c>
      <c r="J1164" s="13">
        <f t="shared" si="218"/>
        <v>33.031525330574105</v>
      </c>
      <c r="K1164" s="13">
        <f t="shared" si="219"/>
        <v>2.8224296096819401</v>
      </c>
      <c r="L1164" s="13">
        <f t="shared" si="220"/>
        <v>0</v>
      </c>
      <c r="M1164" s="13">
        <f t="shared" si="225"/>
        <v>2.5754470190265408</v>
      </c>
      <c r="N1164" s="13">
        <f t="shared" si="221"/>
        <v>1.5967771517964553</v>
      </c>
      <c r="O1164" s="13">
        <f t="shared" si="222"/>
        <v>1.5967771517964553</v>
      </c>
      <c r="Q1164">
        <v>17.525098202623489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18.01974627570975</v>
      </c>
      <c r="G1165" s="13">
        <f t="shared" si="216"/>
        <v>0</v>
      </c>
      <c r="H1165" s="13">
        <f t="shared" si="217"/>
        <v>18.01974627570975</v>
      </c>
      <c r="I1165" s="16">
        <f t="shared" si="224"/>
        <v>20.84217588539169</v>
      </c>
      <c r="J1165" s="13">
        <f t="shared" si="218"/>
        <v>20.257040411477</v>
      </c>
      <c r="K1165" s="13">
        <f t="shared" si="219"/>
        <v>0.5851354739146899</v>
      </c>
      <c r="L1165" s="13">
        <f t="shared" si="220"/>
        <v>0</v>
      </c>
      <c r="M1165" s="13">
        <f t="shared" si="225"/>
        <v>0.97866986723008553</v>
      </c>
      <c r="N1165" s="13">
        <f t="shared" si="221"/>
        <v>0.60677531768265303</v>
      </c>
      <c r="O1165" s="13">
        <f t="shared" si="222"/>
        <v>0.60677531768265303</v>
      </c>
      <c r="Q1165">
        <v>17.717048312846231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18.78745037124833</v>
      </c>
      <c r="G1166" s="13">
        <f t="shared" si="216"/>
        <v>0</v>
      </c>
      <c r="H1166" s="13">
        <f t="shared" si="217"/>
        <v>18.78745037124833</v>
      </c>
      <c r="I1166" s="16">
        <f t="shared" si="224"/>
        <v>19.37258584516302</v>
      </c>
      <c r="J1166" s="13">
        <f t="shared" si="218"/>
        <v>18.990039917547062</v>
      </c>
      <c r="K1166" s="13">
        <f t="shared" si="219"/>
        <v>0.38254592761595774</v>
      </c>
      <c r="L1166" s="13">
        <f t="shared" si="220"/>
        <v>0</v>
      </c>
      <c r="M1166" s="13">
        <f t="shared" si="225"/>
        <v>0.37189454954743251</v>
      </c>
      <c r="N1166" s="13">
        <f t="shared" si="221"/>
        <v>0.23057462071940815</v>
      </c>
      <c r="O1166" s="13">
        <f t="shared" si="222"/>
        <v>0.23057462071940815</v>
      </c>
      <c r="Q1166">
        <v>19.261525984787511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0.17254827810385751</v>
      </c>
      <c r="G1167" s="13">
        <f t="shared" si="216"/>
        <v>0</v>
      </c>
      <c r="H1167" s="13">
        <f t="shared" si="217"/>
        <v>0.17254827810385751</v>
      </c>
      <c r="I1167" s="16">
        <f t="shared" si="224"/>
        <v>0.55509420571981527</v>
      </c>
      <c r="J1167" s="13">
        <f t="shared" si="218"/>
        <v>0.55509019402129156</v>
      </c>
      <c r="K1167" s="13">
        <f t="shared" si="219"/>
        <v>4.0116985237093061E-6</v>
      </c>
      <c r="L1167" s="13">
        <f t="shared" si="220"/>
        <v>0</v>
      </c>
      <c r="M1167" s="13">
        <f t="shared" si="225"/>
        <v>0.14131992882802435</v>
      </c>
      <c r="N1167" s="13">
        <f t="shared" si="221"/>
        <v>8.7618355873375103E-2</v>
      </c>
      <c r="O1167" s="13">
        <f t="shared" si="222"/>
        <v>8.7618355873375103E-2</v>
      </c>
      <c r="Q1167">
        <v>25.210999486527459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10.818527919645129</v>
      </c>
      <c r="G1168" s="13">
        <f t="shared" si="216"/>
        <v>0</v>
      </c>
      <c r="H1168" s="13">
        <f t="shared" si="217"/>
        <v>10.818527919645129</v>
      </c>
      <c r="I1168" s="16">
        <f t="shared" si="224"/>
        <v>10.818531931343653</v>
      </c>
      <c r="J1168" s="13">
        <f t="shared" si="218"/>
        <v>10.793765383772032</v>
      </c>
      <c r="K1168" s="13">
        <f t="shared" si="219"/>
        <v>2.4766547571621444E-2</v>
      </c>
      <c r="L1168" s="13">
        <f t="shared" si="220"/>
        <v>0</v>
      </c>
      <c r="M1168" s="13">
        <f t="shared" si="225"/>
        <v>5.3701572954649252E-2</v>
      </c>
      <c r="N1168" s="13">
        <f t="shared" si="221"/>
        <v>3.3294975231882538E-2</v>
      </c>
      <c r="O1168" s="13">
        <f t="shared" si="222"/>
        <v>3.3294975231882538E-2</v>
      </c>
      <c r="Q1168">
        <v>26.498633000000009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3.2622724010431678</v>
      </c>
      <c r="G1169" s="13">
        <f t="shared" si="216"/>
        <v>0</v>
      </c>
      <c r="H1169" s="13">
        <f t="shared" si="217"/>
        <v>3.2622724010431678</v>
      </c>
      <c r="I1169" s="16">
        <f t="shared" si="224"/>
        <v>3.2870389486147893</v>
      </c>
      <c r="J1169" s="13">
        <f t="shared" si="218"/>
        <v>3.2862721492443852</v>
      </c>
      <c r="K1169" s="13">
        <f t="shared" si="219"/>
        <v>7.6679937040413648E-4</v>
      </c>
      <c r="L1169" s="13">
        <f t="shared" si="220"/>
        <v>0</v>
      </c>
      <c r="M1169" s="13">
        <f t="shared" si="225"/>
        <v>2.0406597722766713E-2</v>
      </c>
      <c r="N1169" s="13">
        <f t="shared" si="221"/>
        <v>1.2652090588115361E-2</v>
      </c>
      <c r="O1169" s="13">
        <f t="shared" si="222"/>
        <v>1.2652090588115361E-2</v>
      </c>
      <c r="Q1169">
        <v>25.80546607021229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1.1838853974223129</v>
      </c>
      <c r="G1170" s="13">
        <f t="shared" si="216"/>
        <v>0</v>
      </c>
      <c r="H1170" s="13">
        <f t="shared" si="217"/>
        <v>1.1838853974223129</v>
      </c>
      <c r="I1170" s="16">
        <f t="shared" si="224"/>
        <v>1.184652196792717</v>
      </c>
      <c r="J1170" s="13">
        <f t="shared" si="218"/>
        <v>1.184617589917152</v>
      </c>
      <c r="K1170" s="13">
        <f t="shared" si="219"/>
        <v>3.4606875565001971E-5</v>
      </c>
      <c r="L1170" s="13">
        <f t="shared" si="220"/>
        <v>0</v>
      </c>
      <c r="M1170" s="13">
        <f t="shared" si="225"/>
        <v>7.7545071346513516E-3</v>
      </c>
      <c r="N1170" s="13">
        <f t="shared" si="221"/>
        <v>4.8077944234838381E-3</v>
      </c>
      <c r="O1170" s="13">
        <f t="shared" si="222"/>
        <v>4.8077944234838381E-3</v>
      </c>
      <c r="Q1170">
        <v>26.072035697918849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5.1432432429999997</v>
      </c>
      <c r="G1171" s="13">
        <f t="shared" si="216"/>
        <v>0</v>
      </c>
      <c r="H1171" s="13">
        <f t="shared" si="217"/>
        <v>5.1432432429999997</v>
      </c>
      <c r="I1171" s="16">
        <f t="shared" si="224"/>
        <v>5.1432778498755649</v>
      </c>
      <c r="J1171" s="13">
        <f t="shared" si="218"/>
        <v>5.1380498302086695</v>
      </c>
      <c r="K1171" s="13">
        <f t="shared" si="219"/>
        <v>5.2280196668954559E-3</v>
      </c>
      <c r="L1171" s="13">
        <f t="shared" si="220"/>
        <v>0</v>
      </c>
      <c r="M1171" s="13">
        <f t="shared" si="225"/>
        <v>2.9467127111675135E-3</v>
      </c>
      <c r="N1171" s="13">
        <f t="shared" si="221"/>
        <v>1.8269618809238584E-3</v>
      </c>
      <c r="O1171" s="13">
        <f t="shared" si="222"/>
        <v>1.8269618809238584E-3</v>
      </c>
      <c r="Q1171">
        <v>21.682443792804708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189.4485580255942</v>
      </c>
      <c r="G1172" s="13">
        <f t="shared" si="216"/>
        <v>22.41253934091753</v>
      </c>
      <c r="H1172" s="13">
        <f t="shared" si="217"/>
        <v>167.03601868467666</v>
      </c>
      <c r="I1172" s="16">
        <f t="shared" si="224"/>
        <v>167.04124670434356</v>
      </c>
      <c r="J1172" s="13">
        <f t="shared" si="218"/>
        <v>79.662606962850745</v>
      </c>
      <c r="K1172" s="13">
        <f t="shared" si="219"/>
        <v>87.378639741492819</v>
      </c>
      <c r="L1172" s="13">
        <f t="shared" si="220"/>
        <v>48.270572696726248</v>
      </c>
      <c r="M1172" s="13">
        <f t="shared" si="225"/>
        <v>48.271692447556489</v>
      </c>
      <c r="N1172" s="13">
        <f t="shared" si="221"/>
        <v>29.928449317485022</v>
      </c>
      <c r="O1172" s="13">
        <f t="shared" si="222"/>
        <v>52.340988658402551</v>
      </c>
      <c r="Q1172">
        <v>18.44403992845286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26.35986086160786</v>
      </c>
      <c r="G1173" s="13">
        <f t="shared" si="216"/>
        <v>0</v>
      </c>
      <c r="H1173" s="13">
        <f t="shared" si="217"/>
        <v>26.35986086160786</v>
      </c>
      <c r="I1173" s="16">
        <f t="shared" si="224"/>
        <v>65.467927906374427</v>
      </c>
      <c r="J1173" s="13">
        <f t="shared" si="218"/>
        <v>47.817362179856246</v>
      </c>
      <c r="K1173" s="13">
        <f t="shared" si="219"/>
        <v>17.650565726518181</v>
      </c>
      <c r="L1173" s="13">
        <f t="shared" si="220"/>
        <v>0</v>
      </c>
      <c r="M1173" s="13">
        <f t="shared" si="225"/>
        <v>18.343243130071468</v>
      </c>
      <c r="N1173" s="13">
        <f t="shared" si="221"/>
        <v>11.37281074064431</v>
      </c>
      <c r="O1173" s="13">
        <f t="shared" si="222"/>
        <v>11.37281074064431</v>
      </c>
      <c r="Q1173">
        <v>14.767720532424271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71.232188981871531</v>
      </c>
      <c r="G1174" s="13">
        <f t="shared" si="216"/>
        <v>5.3478758060065124</v>
      </c>
      <c r="H1174" s="13">
        <f t="shared" si="217"/>
        <v>65.884313175865017</v>
      </c>
      <c r="I1174" s="16">
        <f t="shared" si="224"/>
        <v>83.534878902383198</v>
      </c>
      <c r="J1174" s="13">
        <f t="shared" si="218"/>
        <v>56.195611835751592</v>
      </c>
      <c r="K1174" s="13">
        <f t="shared" si="219"/>
        <v>27.339267066631606</v>
      </c>
      <c r="L1174" s="13">
        <f t="shared" si="220"/>
        <v>0</v>
      </c>
      <c r="M1174" s="13">
        <f t="shared" si="225"/>
        <v>6.9704323894271578</v>
      </c>
      <c r="N1174" s="13">
        <f t="shared" si="221"/>
        <v>4.3216680814448374</v>
      </c>
      <c r="O1174" s="13">
        <f t="shared" si="222"/>
        <v>9.6695438874513506</v>
      </c>
      <c r="Q1174">
        <v>15.935119593548389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6.3829334456891527</v>
      </c>
      <c r="G1175" s="13">
        <f t="shared" si="216"/>
        <v>0</v>
      </c>
      <c r="H1175" s="13">
        <f t="shared" si="217"/>
        <v>6.3829334456891527</v>
      </c>
      <c r="I1175" s="16">
        <f t="shared" si="224"/>
        <v>33.722200512320761</v>
      </c>
      <c r="J1175" s="13">
        <f t="shared" si="218"/>
        <v>30.9440362083891</v>
      </c>
      <c r="K1175" s="13">
        <f t="shared" si="219"/>
        <v>2.7781643039316606</v>
      </c>
      <c r="L1175" s="13">
        <f t="shared" si="220"/>
        <v>0</v>
      </c>
      <c r="M1175" s="13">
        <f t="shared" si="225"/>
        <v>2.6487643079823204</v>
      </c>
      <c r="N1175" s="13">
        <f t="shared" si="221"/>
        <v>1.6422338709490387</v>
      </c>
      <c r="O1175" s="13">
        <f t="shared" si="222"/>
        <v>1.6422338709490387</v>
      </c>
      <c r="Q1175">
        <v>16.287956549110628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18.04199191175573</v>
      </c>
      <c r="G1176" s="13">
        <f t="shared" si="216"/>
        <v>0</v>
      </c>
      <c r="H1176" s="13">
        <f t="shared" si="217"/>
        <v>18.04199191175573</v>
      </c>
      <c r="I1176" s="16">
        <f t="shared" si="224"/>
        <v>20.82015621568739</v>
      </c>
      <c r="J1176" s="13">
        <f t="shared" si="218"/>
        <v>20.193330186880207</v>
      </c>
      <c r="K1176" s="13">
        <f t="shared" si="219"/>
        <v>0.62682602880718363</v>
      </c>
      <c r="L1176" s="13">
        <f t="shared" si="220"/>
        <v>0</v>
      </c>
      <c r="M1176" s="13">
        <f t="shared" si="225"/>
        <v>1.0065304370332817</v>
      </c>
      <c r="N1176" s="13">
        <f t="shared" si="221"/>
        <v>0.62404887096063466</v>
      </c>
      <c r="O1176" s="13">
        <f t="shared" si="222"/>
        <v>0.62404887096063466</v>
      </c>
      <c r="Q1176">
        <v>17.184346577415869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4.2331025458559788</v>
      </c>
      <c r="G1177" s="13">
        <f t="shared" si="216"/>
        <v>0</v>
      </c>
      <c r="H1177" s="13">
        <f t="shared" si="217"/>
        <v>4.2331025458559788</v>
      </c>
      <c r="I1177" s="16">
        <f t="shared" si="224"/>
        <v>4.8599285746631624</v>
      </c>
      <c r="J1177" s="13">
        <f t="shared" si="218"/>
        <v>4.8532289214072231</v>
      </c>
      <c r="K1177" s="13">
        <f t="shared" si="219"/>
        <v>6.6996532559393529E-3</v>
      </c>
      <c r="L1177" s="13">
        <f t="shared" si="220"/>
        <v>0</v>
      </c>
      <c r="M1177" s="13">
        <f t="shared" si="225"/>
        <v>0.38248156607264705</v>
      </c>
      <c r="N1177" s="13">
        <f t="shared" si="221"/>
        <v>0.23713857096504118</v>
      </c>
      <c r="O1177" s="13">
        <f t="shared" si="222"/>
        <v>0.23713857096504118</v>
      </c>
      <c r="Q1177">
        <v>18.726083009271481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4.7035994126876144</v>
      </c>
      <c r="G1178" s="13">
        <f t="shared" si="216"/>
        <v>0</v>
      </c>
      <c r="H1178" s="13">
        <f t="shared" si="217"/>
        <v>4.7035994126876144</v>
      </c>
      <c r="I1178" s="16">
        <f t="shared" si="224"/>
        <v>4.7102990659435537</v>
      </c>
      <c r="J1178" s="13">
        <f t="shared" si="218"/>
        <v>4.7061026755466511</v>
      </c>
      <c r="K1178" s="13">
        <f t="shared" si="219"/>
        <v>4.1963903969026717E-3</v>
      </c>
      <c r="L1178" s="13">
        <f t="shared" si="220"/>
        <v>0</v>
      </c>
      <c r="M1178" s="13">
        <f t="shared" si="225"/>
        <v>0.14534299510760587</v>
      </c>
      <c r="N1178" s="13">
        <f t="shared" si="221"/>
        <v>9.0112656966715637E-2</v>
      </c>
      <c r="O1178" s="13">
        <f t="shared" si="222"/>
        <v>9.0112656966715637E-2</v>
      </c>
      <c r="Q1178">
        <v>21.372493654184382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2.487866193179038</v>
      </c>
      <c r="G1179" s="13">
        <f t="shared" si="216"/>
        <v>0</v>
      </c>
      <c r="H1179" s="13">
        <f t="shared" si="217"/>
        <v>2.487866193179038</v>
      </c>
      <c r="I1179" s="16">
        <f t="shared" si="224"/>
        <v>2.4920625835759407</v>
      </c>
      <c r="J1179" s="13">
        <f t="shared" si="218"/>
        <v>2.4917240647148322</v>
      </c>
      <c r="K1179" s="13">
        <f t="shared" si="219"/>
        <v>3.3851886110847218E-4</v>
      </c>
      <c r="L1179" s="13">
        <f t="shared" si="220"/>
        <v>0</v>
      </c>
      <c r="M1179" s="13">
        <f t="shared" si="225"/>
        <v>5.5230338140890234E-2</v>
      </c>
      <c r="N1179" s="13">
        <f t="shared" si="221"/>
        <v>3.4242809647351942E-2</v>
      </c>
      <c r="O1179" s="13">
        <f t="shared" si="222"/>
        <v>3.4242809647351942E-2</v>
      </c>
      <c r="Q1179">
        <v>25.712758793731549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0.37087551100636701</v>
      </c>
      <c r="G1180" s="13">
        <f t="shared" si="216"/>
        <v>0</v>
      </c>
      <c r="H1180" s="13">
        <f t="shared" si="217"/>
        <v>0.37087551100636701</v>
      </c>
      <c r="I1180" s="16">
        <f t="shared" si="224"/>
        <v>0.37121402986747548</v>
      </c>
      <c r="J1180" s="13">
        <f t="shared" si="218"/>
        <v>0.37121292975214165</v>
      </c>
      <c r="K1180" s="13">
        <f t="shared" si="219"/>
        <v>1.1001153338296987E-6</v>
      </c>
      <c r="L1180" s="13">
        <f t="shared" si="220"/>
        <v>0</v>
      </c>
      <c r="M1180" s="13">
        <f t="shared" si="225"/>
        <v>2.0987528493538292E-2</v>
      </c>
      <c r="N1180" s="13">
        <f t="shared" si="221"/>
        <v>1.301226766599374E-2</v>
      </c>
      <c r="O1180" s="13">
        <f t="shared" si="222"/>
        <v>1.301226766599374E-2</v>
      </c>
      <c r="Q1180">
        <v>25.836278000000011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2.4060874217595578</v>
      </c>
      <c r="G1181" s="13">
        <f t="shared" si="216"/>
        <v>0</v>
      </c>
      <c r="H1181" s="13">
        <f t="shared" si="217"/>
        <v>2.4060874217595578</v>
      </c>
      <c r="I1181" s="16">
        <f t="shared" si="224"/>
        <v>2.4060885218748918</v>
      </c>
      <c r="J1181" s="13">
        <f t="shared" si="218"/>
        <v>2.4057985090960616</v>
      </c>
      <c r="K1181" s="13">
        <f t="shared" si="219"/>
        <v>2.9001277883011767E-4</v>
      </c>
      <c r="L1181" s="13">
        <f t="shared" si="220"/>
        <v>0</v>
      </c>
      <c r="M1181" s="13">
        <f t="shared" si="225"/>
        <v>7.9752608275445516E-3</v>
      </c>
      <c r="N1181" s="13">
        <f t="shared" si="221"/>
        <v>4.9446617130776216E-3</v>
      </c>
      <c r="O1181" s="13">
        <f t="shared" si="222"/>
        <v>4.9446617130776216E-3</v>
      </c>
      <c r="Q1181">
        <v>26.069502010427541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14.70701200300887</v>
      </c>
      <c r="G1182" s="13">
        <f t="shared" si="216"/>
        <v>0</v>
      </c>
      <c r="H1182" s="13">
        <f t="shared" si="217"/>
        <v>14.70701200300887</v>
      </c>
      <c r="I1182" s="16">
        <f t="shared" si="224"/>
        <v>14.7073020157877</v>
      </c>
      <c r="J1182" s="13">
        <f t="shared" si="218"/>
        <v>14.637422835978748</v>
      </c>
      <c r="K1182" s="13">
        <f t="shared" si="219"/>
        <v>6.9879179808951974E-2</v>
      </c>
      <c r="L1182" s="13">
        <f t="shared" si="220"/>
        <v>0</v>
      </c>
      <c r="M1182" s="13">
        <f t="shared" si="225"/>
        <v>3.03059911446693E-3</v>
      </c>
      <c r="N1182" s="13">
        <f t="shared" si="221"/>
        <v>1.8789714509694967E-3</v>
      </c>
      <c r="O1182" s="13">
        <f t="shared" si="222"/>
        <v>1.8789714509694967E-3</v>
      </c>
      <c r="Q1182">
        <v>25.63202882029756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13.73782522443997</v>
      </c>
      <c r="G1183" s="13">
        <f t="shared" si="216"/>
        <v>0</v>
      </c>
      <c r="H1183" s="13">
        <f t="shared" si="217"/>
        <v>13.73782522443997</v>
      </c>
      <c r="I1183" s="16">
        <f t="shared" si="224"/>
        <v>13.807704404248922</v>
      </c>
      <c r="J1183" s="13">
        <f t="shared" si="218"/>
        <v>13.716018944411777</v>
      </c>
      <c r="K1183" s="13">
        <f t="shared" si="219"/>
        <v>9.1685459837144379E-2</v>
      </c>
      <c r="L1183" s="13">
        <f t="shared" si="220"/>
        <v>0</v>
      </c>
      <c r="M1183" s="13">
        <f t="shared" si="225"/>
        <v>1.1516276634974333E-3</v>
      </c>
      <c r="N1183" s="13">
        <f t="shared" si="221"/>
        <v>7.1400915136840863E-4</v>
      </c>
      <c r="O1183" s="13">
        <f t="shared" si="222"/>
        <v>7.1400915136840863E-4</v>
      </c>
      <c r="Q1183">
        <v>22.318445686682651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16.039127822765131</v>
      </c>
      <c r="G1184" s="13">
        <f t="shared" si="216"/>
        <v>0</v>
      </c>
      <c r="H1184" s="13">
        <f t="shared" si="217"/>
        <v>16.039127822765131</v>
      </c>
      <c r="I1184" s="16">
        <f t="shared" si="224"/>
        <v>16.130813282602276</v>
      </c>
      <c r="J1184" s="13">
        <f t="shared" si="218"/>
        <v>15.822374536063531</v>
      </c>
      <c r="K1184" s="13">
        <f t="shared" si="219"/>
        <v>0.30843874653874437</v>
      </c>
      <c r="L1184" s="13">
        <f t="shared" si="220"/>
        <v>0</v>
      </c>
      <c r="M1184" s="13">
        <f t="shared" si="225"/>
        <v>4.376185121290247E-4</v>
      </c>
      <c r="N1184" s="13">
        <f t="shared" si="221"/>
        <v>2.713234775199953E-4</v>
      </c>
      <c r="O1184" s="13">
        <f t="shared" si="222"/>
        <v>2.713234775199953E-4</v>
      </c>
      <c r="Q1184">
        <v>16.90420518707332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49.463422382759603</v>
      </c>
      <c r="G1185" s="13">
        <f t="shared" si="216"/>
        <v>2.2055302866101041</v>
      </c>
      <c r="H1185" s="13">
        <f t="shared" si="217"/>
        <v>47.257892096149497</v>
      </c>
      <c r="I1185" s="16">
        <f t="shared" si="224"/>
        <v>47.566330842688245</v>
      </c>
      <c r="J1185" s="13">
        <f t="shared" si="218"/>
        <v>38.267236464512202</v>
      </c>
      <c r="K1185" s="13">
        <f t="shared" si="219"/>
        <v>9.2990943781760436</v>
      </c>
      <c r="L1185" s="13">
        <f t="shared" si="220"/>
        <v>0</v>
      </c>
      <c r="M1185" s="13">
        <f t="shared" si="225"/>
        <v>1.6629503460902941E-4</v>
      </c>
      <c r="N1185" s="13">
        <f t="shared" si="221"/>
        <v>1.0310292145759823E-4</v>
      </c>
      <c r="O1185" s="13">
        <f t="shared" si="222"/>
        <v>2.2056333895315618</v>
      </c>
      <c r="Q1185">
        <v>13.56740877609325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55.604470101203098</v>
      </c>
      <c r="G1186" s="13">
        <f t="shared" si="216"/>
        <v>3.091997312410165</v>
      </c>
      <c r="H1186" s="13">
        <f t="shared" si="217"/>
        <v>52.512472788792934</v>
      </c>
      <c r="I1186" s="16">
        <f t="shared" si="224"/>
        <v>61.811567166968977</v>
      </c>
      <c r="J1186" s="13">
        <f t="shared" si="218"/>
        <v>42.656079021899366</v>
      </c>
      <c r="K1186" s="13">
        <f t="shared" si="219"/>
        <v>19.155488145069612</v>
      </c>
      <c r="L1186" s="13">
        <f t="shared" si="220"/>
        <v>0</v>
      </c>
      <c r="M1186" s="13">
        <f t="shared" si="225"/>
        <v>6.3192113151431178E-5</v>
      </c>
      <c r="N1186" s="13">
        <f t="shared" si="221"/>
        <v>3.9179110153887333E-5</v>
      </c>
      <c r="O1186" s="13">
        <f t="shared" si="222"/>
        <v>3.0920364915203189</v>
      </c>
      <c r="Q1186">
        <v>12.267035593548391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20.245963859088711</v>
      </c>
      <c r="G1187" s="13">
        <f t="shared" si="216"/>
        <v>0</v>
      </c>
      <c r="H1187" s="13">
        <f t="shared" si="217"/>
        <v>20.245963859088711</v>
      </c>
      <c r="I1187" s="16">
        <f t="shared" si="224"/>
        <v>39.401452004158322</v>
      </c>
      <c r="J1187" s="13">
        <f t="shared" si="218"/>
        <v>34.305693975327301</v>
      </c>
      <c r="K1187" s="13">
        <f t="shared" si="219"/>
        <v>5.0957580288310211</v>
      </c>
      <c r="L1187" s="13">
        <f t="shared" si="220"/>
        <v>0</v>
      </c>
      <c r="M1187" s="13">
        <f t="shared" si="225"/>
        <v>2.4013002997543845E-5</v>
      </c>
      <c r="N1187" s="13">
        <f t="shared" si="221"/>
        <v>1.4888061858477185E-5</v>
      </c>
      <c r="O1187" s="13">
        <f t="shared" si="222"/>
        <v>1.4888061858477185E-5</v>
      </c>
      <c r="Q1187">
        <v>14.713754911831019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1.5167971415063091</v>
      </c>
      <c r="G1188" s="13">
        <f t="shared" si="216"/>
        <v>0</v>
      </c>
      <c r="H1188" s="13">
        <f t="shared" si="217"/>
        <v>1.5167971415063091</v>
      </c>
      <c r="I1188" s="16">
        <f t="shared" si="224"/>
        <v>6.6125551703373304</v>
      </c>
      <c r="J1188" s="13">
        <f t="shared" si="218"/>
        <v>6.5937479254134423</v>
      </c>
      <c r="K1188" s="13">
        <f t="shared" si="219"/>
        <v>1.8807244923888078E-2</v>
      </c>
      <c r="L1188" s="13">
        <f t="shared" si="220"/>
        <v>0</v>
      </c>
      <c r="M1188" s="13">
        <f t="shared" si="225"/>
        <v>9.1249411390666606E-6</v>
      </c>
      <c r="N1188" s="13">
        <f t="shared" si="221"/>
        <v>5.6574635062213297E-6</v>
      </c>
      <c r="O1188" s="13">
        <f t="shared" si="222"/>
        <v>5.6574635062213297E-6</v>
      </c>
      <c r="Q1188">
        <v>17.94442878615267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31.518515653504231</v>
      </c>
      <c r="G1189" s="13">
        <f t="shared" si="216"/>
        <v>0</v>
      </c>
      <c r="H1189" s="13">
        <f t="shared" si="217"/>
        <v>31.518515653504231</v>
      </c>
      <c r="I1189" s="16">
        <f t="shared" si="224"/>
        <v>31.537322898428119</v>
      </c>
      <c r="J1189" s="13">
        <f t="shared" si="218"/>
        <v>29.631758633231147</v>
      </c>
      <c r="K1189" s="13">
        <f t="shared" si="219"/>
        <v>1.905564265196972</v>
      </c>
      <c r="L1189" s="13">
        <f t="shared" si="220"/>
        <v>0</v>
      </c>
      <c r="M1189" s="13">
        <f t="shared" si="225"/>
        <v>3.4674776328453308E-6</v>
      </c>
      <c r="N1189" s="13">
        <f t="shared" si="221"/>
        <v>2.1498361323641051E-6</v>
      </c>
      <c r="O1189" s="13">
        <f t="shared" si="222"/>
        <v>2.1498361323641051E-6</v>
      </c>
      <c r="Q1189">
        <v>17.793042128441321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8.5988240308896504</v>
      </c>
      <c r="G1190" s="13">
        <f t="shared" si="216"/>
        <v>0</v>
      </c>
      <c r="H1190" s="13">
        <f t="shared" si="217"/>
        <v>8.5988240308896504</v>
      </c>
      <c r="I1190" s="16">
        <f t="shared" si="224"/>
        <v>10.504388296086622</v>
      </c>
      <c r="J1190" s="13">
        <f t="shared" si="218"/>
        <v>10.445550888359522</v>
      </c>
      <c r="K1190" s="13">
        <f t="shared" si="219"/>
        <v>5.8837407727100555E-2</v>
      </c>
      <c r="L1190" s="13">
        <f t="shared" si="220"/>
        <v>0</v>
      </c>
      <c r="M1190" s="13">
        <f t="shared" si="225"/>
        <v>1.3176415004812258E-6</v>
      </c>
      <c r="N1190" s="13">
        <f t="shared" si="221"/>
        <v>8.1693773029835998E-7</v>
      </c>
      <c r="O1190" s="13">
        <f t="shared" si="222"/>
        <v>8.1693773029835998E-7</v>
      </c>
      <c r="Q1190">
        <v>19.66680887527194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9.8977684463884455E-2</v>
      </c>
      <c r="G1191" s="13">
        <f t="shared" si="216"/>
        <v>0</v>
      </c>
      <c r="H1191" s="13">
        <f t="shared" si="217"/>
        <v>9.8977684463884455E-2</v>
      </c>
      <c r="I1191" s="16">
        <f t="shared" si="224"/>
        <v>0.157815092190985</v>
      </c>
      <c r="J1191" s="13">
        <f t="shared" si="218"/>
        <v>0.1578149889434276</v>
      </c>
      <c r="K1191" s="13">
        <f t="shared" si="219"/>
        <v>1.0324755739254954E-7</v>
      </c>
      <c r="L1191" s="13">
        <f t="shared" si="220"/>
        <v>0</v>
      </c>
      <c r="M1191" s="13">
        <f t="shared" si="225"/>
        <v>5.0070377018286578E-7</v>
      </c>
      <c r="N1191" s="13">
        <f t="shared" si="221"/>
        <v>3.1043633751337679E-7</v>
      </c>
      <c r="O1191" s="13">
        <f t="shared" si="222"/>
        <v>3.1043633751337679E-7</v>
      </c>
      <c r="Q1191">
        <v>24.398078064098211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2.183337182349614E-2</v>
      </c>
      <c r="G1192" s="13">
        <f t="shared" si="216"/>
        <v>0</v>
      </c>
      <c r="H1192" s="13">
        <f t="shared" si="217"/>
        <v>2.183337182349614E-2</v>
      </c>
      <c r="I1192" s="16">
        <f t="shared" si="224"/>
        <v>2.1833475071053533E-2</v>
      </c>
      <c r="J1192" s="13">
        <f t="shared" si="218"/>
        <v>2.1833474832736167E-2</v>
      </c>
      <c r="K1192" s="13">
        <f t="shared" si="219"/>
        <v>2.3831736584156715E-10</v>
      </c>
      <c r="L1192" s="13">
        <f t="shared" si="220"/>
        <v>0</v>
      </c>
      <c r="M1192" s="13">
        <f t="shared" si="225"/>
        <v>1.9026743266948899E-7</v>
      </c>
      <c r="N1192" s="13">
        <f t="shared" si="221"/>
        <v>1.1796580825508317E-7</v>
      </c>
      <c r="O1192" s="13">
        <f t="shared" si="222"/>
        <v>1.1796580825508317E-7</v>
      </c>
      <c r="Q1192">
        <v>25.384136000000009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26.331481792351781</v>
      </c>
      <c r="G1193" s="13">
        <f t="shared" si="216"/>
        <v>0</v>
      </c>
      <c r="H1193" s="13">
        <f t="shared" si="217"/>
        <v>26.331481792351781</v>
      </c>
      <c r="I1193" s="16">
        <f t="shared" si="224"/>
        <v>26.331481792590097</v>
      </c>
      <c r="J1193" s="13">
        <f t="shared" si="218"/>
        <v>25.883250986431879</v>
      </c>
      <c r="K1193" s="13">
        <f t="shared" si="219"/>
        <v>0.44823080615821809</v>
      </c>
      <c r="L1193" s="13">
        <f t="shared" si="220"/>
        <v>0</v>
      </c>
      <c r="M1193" s="13">
        <f t="shared" si="225"/>
        <v>7.2301624414405821E-8</v>
      </c>
      <c r="N1193" s="13">
        <f t="shared" si="221"/>
        <v>4.4827007136931612E-8</v>
      </c>
      <c r="O1193" s="13">
        <f t="shared" si="222"/>
        <v>4.4827007136931612E-8</v>
      </c>
      <c r="Q1193">
        <v>24.697613244839321</v>
      </c>
    </row>
    <row r="1194" spans="1:17" x14ac:dyDescent="0.2">
      <c r="A1194" s="14">
        <f t="shared" si="223"/>
        <v>58319</v>
      </c>
      <c r="B1194" s="1">
        <v>9</v>
      </c>
      <c r="F1194" s="34">
        <v>41.162984113111548</v>
      </c>
      <c r="G1194" s="13">
        <f t="shared" si="216"/>
        <v>1.0073528479894378</v>
      </c>
      <c r="H1194" s="13">
        <f t="shared" si="217"/>
        <v>40.155631265122111</v>
      </c>
      <c r="I1194" s="16">
        <f t="shared" si="224"/>
        <v>40.603862071280332</v>
      </c>
      <c r="J1194" s="13">
        <f t="shared" si="218"/>
        <v>39.105914369840562</v>
      </c>
      <c r="K1194" s="13">
        <f t="shared" si="219"/>
        <v>1.4979477014397702</v>
      </c>
      <c r="L1194" s="13">
        <f t="shared" si="220"/>
        <v>0</v>
      </c>
      <c r="M1194" s="13">
        <f t="shared" si="225"/>
        <v>2.7474617277474209E-8</v>
      </c>
      <c r="N1194" s="13">
        <f t="shared" si="221"/>
        <v>1.703426271203401E-8</v>
      </c>
      <c r="O1194" s="13">
        <f t="shared" si="222"/>
        <v>1.0073528650237005</v>
      </c>
      <c r="Q1194">
        <v>25.142671356857541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70.152063259810532</v>
      </c>
      <c r="G1195" s="13">
        <f t="shared" si="216"/>
        <v>5.1919584641741254</v>
      </c>
      <c r="H1195" s="13">
        <f t="shared" si="217"/>
        <v>64.960104795636411</v>
      </c>
      <c r="I1195" s="16">
        <f t="shared" si="224"/>
        <v>66.458052497076181</v>
      </c>
      <c r="J1195" s="13">
        <f t="shared" si="218"/>
        <v>56.37231484390135</v>
      </c>
      <c r="K1195" s="13">
        <f t="shared" si="219"/>
        <v>10.085737653174832</v>
      </c>
      <c r="L1195" s="13">
        <f t="shared" si="220"/>
        <v>0</v>
      </c>
      <c r="M1195" s="13">
        <f t="shared" si="225"/>
        <v>1.0440354565440199E-8</v>
      </c>
      <c r="N1195" s="13">
        <f t="shared" si="221"/>
        <v>6.473019830572923E-9</v>
      </c>
      <c r="O1195" s="13">
        <f t="shared" si="222"/>
        <v>5.1919584706471449</v>
      </c>
      <c r="Q1195">
        <v>20.71442261931422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19.639236446964411</v>
      </c>
      <c r="G1196" s="13">
        <f t="shared" si="216"/>
        <v>0</v>
      </c>
      <c r="H1196" s="13">
        <f t="shared" si="217"/>
        <v>19.639236446964411</v>
      </c>
      <c r="I1196" s="16">
        <f t="shared" si="224"/>
        <v>29.724974100139242</v>
      </c>
      <c r="J1196" s="13">
        <f t="shared" si="218"/>
        <v>27.682011742097593</v>
      </c>
      <c r="K1196" s="13">
        <f t="shared" si="219"/>
        <v>2.0429623580416489</v>
      </c>
      <c r="L1196" s="13">
        <f t="shared" si="220"/>
        <v>0</v>
      </c>
      <c r="M1196" s="13">
        <f t="shared" si="225"/>
        <v>3.9673347348672759E-9</v>
      </c>
      <c r="N1196" s="13">
        <f t="shared" si="221"/>
        <v>2.459747535617711E-9</v>
      </c>
      <c r="O1196" s="13">
        <f t="shared" si="222"/>
        <v>2.459747535617711E-9</v>
      </c>
      <c r="Q1196">
        <v>15.94088388068057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51.576448436616623</v>
      </c>
      <c r="G1197" s="13">
        <f t="shared" si="216"/>
        <v>2.5105479329923459</v>
      </c>
      <c r="H1197" s="13">
        <f t="shared" si="217"/>
        <v>49.065900503624277</v>
      </c>
      <c r="I1197" s="16">
        <f t="shared" si="224"/>
        <v>51.108862861665926</v>
      </c>
      <c r="J1197" s="13">
        <f t="shared" si="218"/>
        <v>40.319436891719612</v>
      </c>
      <c r="K1197" s="13">
        <f t="shared" si="219"/>
        <v>10.789425969946315</v>
      </c>
      <c r="L1197" s="13">
        <f t="shared" si="220"/>
        <v>0</v>
      </c>
      <c r="M1197" s="13">
        <f t="shared" si="225"/>
        <v>1.5075871992495649E-9</v>
      </c>
      <c r="N1197" s="13">
        <f t="shared" si="221"/>
        <v>9.347040635347303E-10</v>
      </c>
      <c r="O1197" s="13">
        <f t="shared" si="222"/>
        <v>2.5105479339270498</v>
      </c>
      <c r="Q1197">
        <v>13.83106682734986</v>
      </c>
    </row>
    <row r="1198" spans="1:17" x14ac:dyDescent="0.2">
      <c r="A1198" s="14">
        <f t="shared" si="223"/>
        <v>58441</v>
      </c>
      <c r="B1198" s="1">
        <v>1</v>
      </c>
      <c r="F1198" s="34">
        <v>49.468123612327553</v>
      </c>
      <c r="G1198" s="13">
        <f t="shared" si="216"/>
        <v>2.206208914294463</v>
      </c>
      <c r="H1198" s="13">
        <f t="shared" si="217"/>
        <v>47.261914698033088</v>
      </c>
      <c r="I1198" s="16">
        <f t="shared" si="224"/>
        <v>58.051340667979403</v>
      </c>
      <c r="J1198" s="13">
        <f t="shared" si="218"/>
        <v>43.505341764042527</v>
      </c>
      <c r="K1198" s="13">
        <f t="shared" si="219"/>
        <v>14.545998903936876</v>
      </c>
      <c r="L1198" s="13">
        <f t="shared" si="220"/>
        <v>0</v>
      </c>
      <c r="M1198" s="13">
        <f t="shared" si="225"/>
        <v>5.7288313571483459E-10</v>
      </c>
      <c r="N1198" s="13">
        <f t="shared" si="221"/>
        <v>3.5518754414319744E-10</v>
      </c>
      <c r="O1198" s="13">
        <f t="shared" si="222"/>
        <v>2.2062089146496504</v>
      </c>
      <c r="Q1198">
        <v>13.85300709354839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3.490776110392344</v>
      </c>
      <c r="G1199" s="13">
        <f t="shared" si="216"/>
        <v>0</v>
      </c>
      <c r="H1199" s="13">
        <f t="shared" si="217"/>
        <v>3.490776110392344</v>
      </c>
      <c r="I1199" s="16">
        <f t="shared" si="224"/>
        <v>18.036775014329219</v>
      </c>
      <c r="J1199" s="13">
        <f t="shared" si="218"/>
        <v>17.288250533924259</v>
      </c>
      <c r="K1199" s="13">
        <f t="shared" si="219"/>
        <v>0.74852448040496</v>
      </c>
      <c r="L1199" s="13">
        <f t="shared" si="220"/>
        <v>0</v>
      </c>
      <c r="M1199" s="13">
        <f t="shared" si="225"/>
        <v>2.1769559157163715E-10</v>
      </c>
      <c r="N1199" s="13">
        <f t="shared" si="221"/>
        <v>1.3497126677441504E-10</v>
      </c>
      <c r="O1199" s="13">
        <f t="shared" si="222"/>
        <v>1.3497126677441504E-10</v>
      </c>
      <c r="Q1199">
        <v>12.684137497855639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31.69984825351461</v>
      </c>
      <c r="G1200" s="13">
        <f t="shared" si="216"/>
        <v>0</v>
      </c>
      <c r="H1200" s="13">
        <f t="shared" si="217"/>
        <v>31.69984825351461</v>
      </c>
      <c r="I1200" s="16">
        <f t="shared" si="224"/>
        <v>32.44837273391957</v>
      </c>
      <c r="J1200" s="13">
        <f t="shared" si="218"/>
        <v>29.996593091030853</v>
      </c>
      <c r="K1200" s="13">
        <f t="shared" si="219"/>
        <v>2.4517796428887166</v>
      </c>
      <c r="L1200" s="13">
        <f t="shared" si="220"/>
        <v>0</v>
      </c>
      <c r="M1200" s="13">
        <f t="shared" si="225"/>
        <v>8.272432479722211E-11</v>
      </c>
      <c r="N1200" s="13">
        <f t="shared" si="221"/>
        <v>5.1289081374277705E-11</v>
      </c>
      <c r="O1200" s="13">
        <f t="shared" si="222"/>
        <v>5.1289081374277705E-11</v>
      </c>
      <c r="Q1200">
        <v>16.435553079553241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2.5</v>
      </c>
      <c r="G1201" s="13">
        <f t="shared" si="216"/>
        <v>0</v>
      </c>
      <c r="H1201" s="13">
        <f t="shared" si="217"/>
        <v>2.5</v>
      </c>
      <c r="I1201" s="16">
        <f t="shared" si="224"/>
        <v>4.9517796428887166</v>
      </c>
      <c r="J1201" s="13">
        <f t="shared" si="218"/>
        <v>4.9457260107078218</v>
      </c>
      <c r="K1201" s="13">
        <f t="shared" si="219"/>
        <v>6.0536321808948301E-3</v>
      </c>
      <c r="L1201" s="13">
        <f t="shared" si="220"/>
        <v>0</v>
      </c>
      <c r="M1201" s="13">
        <f t="shared" si="225"/>
        <v>3.1435243422944404E-11</v>
      </c>
      <c r="N1201" s="13">
        <f t="shared" si="221"/>
        <v>1.9489850922225532E-11</v>
      </c>
      <c r="O1201" s="13">
        <f t="shared" si="222"/>
        <v>1.9489850922225532E-11</v>
      </c>
      <c r="Q1201">
        <v>19.84028039244145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8.3400736463153819</v>
      </c>
      <c r="G1202" s="13">
        <f t="shared" si="216"/>
        <v>0</v>
      </c>
      <c r="H1202" s="13">
        <f t="shared" si="217"/>
        <v>8.3400736463153819</v>
      </c>
      <c r="I1202" s="16">
        <f t="shared" si="224"/>
        <v>8.3461272784962759</v>
      </c>
      <c r="J1202" s="13">
        <f t="shared" si="218"/>
        <v>8.3225435480465997</v>
      </c>
      <c r="K1202" s="13">
        <f t="shared" si="219"/>
        <v>2.358373044967621E-2</v>
      </c>
      <c r="L1202" s="13">
        <f t="shared" si="220"/>
        <v>0</v>
      </c>
      <c r="M1202" s="13">
        <f t="shared" si="225"/>
        <v>1.1945392500718873E-11</v>
      </c>
      <c r="N1202" s="13">
        <f t="shared" si="221"/>
        <v>7.4061433504457002E-12</v>
      </c>
      <c r="O1202" s="13">
        <f t="shared" si="222"/>
        <v>7.4061433504457002E-12</v>
      </c>
      <c r="Q1202">
        <v>21.279862874075871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7.0609983594674644E-2</v>
      </c>
      <c r="G1203" s="13">
        <f t="shared" si="216"/>
        <v>0</v>
      </c>
      <c r="H1203" s="13">
        <f t="shared" si="217"/>
        <v>7.0609983594674644E-2</v>
      </c>
      <c r="I1203" s="16">
        <f t="shared" si="224"/>
        <v>9.4193714044350854E-2</v>
      </c>
      <c r="J1203" s="13">
        <f t="shared" si="218"/>
        <v>9.4193694376178333E-2</v>
      </c>
      <c r="K1203" s="13">
        <f t="shared" si="219"/>
        <v>1.966817252119224E-8</v>
      </c>
      <c r="L1203" s="13">
        <f t="shared" si="220"/>
        <v>0</v>
      </c>
      <c r="M1203" s="13">
        <f t="shared" si="225"/>
        <v>4.5392491502731723E-12</v>
      </c>
      <c r="N1203" s="13">
        <f t="shared" si="221"/>
        <v>2.8143344731693669E-12</v>
      </c>
      <c r="O1203" s="13">
        <f t="shared" si="222"/>
        <v>2.8143344731693669E-12</v>
      </c>
      <c r="Q1203">
        <v>25.186725823430471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8.5078943901247591E-3</v>
      </c>
      <c r="G1204" s="13">
        <f t="shared" si="216"/>
        <v>0</v>
      </c>
      <c r="H1204" s="13">
        <f t="shared" si="217"/>
        <v>8.5078943901247591E-3</v>
      </c>
      <c r="I1204" s="16">
        <f t="shared" si="224"/>
        <v>8.5079140582972803E-3</v>
      </c>
      <c r="J1204" s="13">
        <f t="shared" si="218"/>
        <v>8.5079140461321867E-3</v>
      </c>
      <c r="K1204" s="13">
        <f t="shared" si="219"/>
        <v>1.2165093585259079E-11</v>
      </c>
      <c r="L1204" s="13">
        <f t="shared" si="220"/>
        <v>0</v>
      </c>
      <c r="M1204" s="13">
        <f t="shared" si="225"/>
        <v>1.7249146771038055E-12</v>
      </c>
      <c r="N1204" s="13">
        <f t="shared" si="221"/>
        <v>1.0694470998043595E-12</v>
      </c>
      <c r="O1204" s="13">
        <f t="shared" si="222"/>
        <v>1.0694470998043595E-12</v>
      </c>
      <c r="Q1204">
        <v>26.451950545883889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49.509326110717012</v>
      </c>
      <c r="G1205" s="13">
        <f t="shared" si="216"/>
        <v>2.2121565404777184</v>
      </c>
      <c r="H1205" s="13">
        <f t="shared" si="217"/>
        <v>47.297169570239291</v>
      </c>
      <c r="I1205" s="16">
        <f t="shared" si="224"/>
        <v>47.297169570251455</v>
      </c>
      <c r="J1205" s="13">
        <f t="shared" si="218"/>
        <v>45.428530315802782</v>
      </c>
      <c r="K1205" s="13">
        <f t="shared" si="219"/>
        <v>1.8686392544486736</v>
      </c>
      <c r="L1205" s="13">
        <f t="shared" si="220"/>
        <v>0</v>
      </c>
      <c r="M1205" s="13">
        <f t="shared" si="225"/>
        <v>6.5546757729944603E-13</v>
      </c>
      <c r="N1205" s="13">
        <f t="shared" si="221"/>
        <v>4.0638989792565654E-13</v>
      </c>
      <c r="O1205" s="13">
        <f t="shared" si="222"/>
        <v>2.2121565404781247</v>
      </c>
      <c r="Q1205">
        <v>26.82487600000001</v>
      </c>
    </row>
    <row r="1206" spans="1:17" x14ac:dyDescent="0.2">
      <c r="A1206" s="14">
        <f t="shared" si="223"/>
        <v>58685</v>
      </c>
      <c r="B1206" s="1">
        <v>9</v>
      </c>
      <c r="F1206" s="34">
        <v>26.165265256822501</v>
      </c>
      <c r="G1206" s="13">
        <f t="shared" si="216"/>
        <v>0</v>
      </c>
      <c r="H1206" s="13">
        <f t="shared" si="217"/>
        <v>26.165265256822501</v>
      </c>
      <c r="I1206" s="16">
        <f t="shared" si="224"/>
        <v>28.033904511271174</v>
      </c>
      <c r="J1206" s="13">
        <f t="shared" si="218"/>
        <v>27.563703255969564</v>
      </c>
      <c r="K1206" s="13">
        <f t="shared" si="219"/>
        <v>0.47020125530161039</v>
      </c>
      <c r="L1206" s="13">
        <f t="shared" si="220"/>
        <v>0</v>
      </c>
      <c r="M1206" s="13">
        <f t="shared" si="225"/>
        <v>2.4907767937378949E-13</v>
      </c>
      <c r="N1206" s="13">
        <f t="shared" si="221"/>
        <v>1.5442816121174948E-13</v>
      </c>
      <c r="O1206" s="13">
        <f t="shared" si="222"/>
        <v>1.5442816121174948E-13</v>
      </c>
      <c r="Q1206">
        <v>25.70822012113668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12.08973152144034</v>
      </c>
      <c r="G1207" s="13">
        <f t="shared" si="216"/>
        <v>0</v>
      </c>
      <c r="H1207" s="13">
        <f t="shared" si="217"/>
        <v>12.08973152144034</v>
      </c>
      <c r="I1207" s="16">
        <f t="shared" si="224"/>
        <v>12.559932776741951</v>
      </c>
      <c r="J1207" s="13">
        <f t="shared" si="218"/>
        <v>12.501844996407801</v>
      </c>
      <c r="K1207" s="13">
        <f t="shared" si="219"/>
        <v>5.8087780334149741E-2</v>
      </c>
      <c r="L1207" s="13">
        <f t="shared" si="220"/>
        <v>0</v>
      </c>
      <c r="M1207" s="13">
        <f t="shared" si="225"/>
        <v>9.4649518162040011E-14</v>
      </c>
      <c r="N1207" s="13">
        <f t="shared" si="221"/>
        <v>5.8682701260464802E-14</v>
      </c>
      <c r="O1207" s="13">
        <f t="shared" si="222"/>
        <v>5.8682701260464802E-14</v>
      </c>
      <c r="Q1207">
        <v>23.56424004115345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135.65589022251251</v>
      </c>
      <c r="G1208" s="13">
        <f t="shared" si="216"/>
        <v>14.647508287008893</v>
      </c>
      <c r="H1208" s="13">
        <f t="shared" si="217"/>
        <v>121.00838193550362</v>
      </c>
      <c r="I1208" s="16">
        <f t="shared" si="224"/>
        <v>121.06646971583777</v>
      </c>
      <c r="J1208" s="13">
        <f t="shared" si="218"/>
        <v>66.242668882974215</v>
      </c>
      <c r="K1208" s="13">
        <f t="shared" si="219"/>
        <v>54.823800832863554</v>
      </c>
      <c r="L1208" s="13">
        <f t="shared" si="220"/>
        <v>17.036176112524899</v>
      </c>
      <c r="M1208" s="13">
        <f t="shared" si="225"/>
        <v>17.036176112524934</v>
      </c>
      <c r="N1208" s="13">
        <f t="shared" si="221"/>
        <v>10.56242918976546</v>
      </c>
      <c r="O1208" s="13">
        <f t="shared" si="222"/>
        <v>25.209937476774353</v>
      </c>
      <c r="Q1208">
        <v>16.52150342046232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86.691174256024595</v>
      </c>
      <c r="G1209" s="13">
        <f t="shared" si="216"/>
        <v>7.5793974170026859</v>
      </c>
      <c r="H1209" s="13">
        <f t="shared" si="217"/>
        <v>79.111776839021914</v>
      </c>
      <c r="I1209" s="16">
        <f t="shared" si="224"/>
        <v>116.89940155936058</v>
      </c>
      <c r="J1209" s="13">
        <f t="shared" si="218"/>
        <v>58.216587395818109</v>
      </c>
      <c r="K1209" s="13">
        <f t="shared" si="219"/>
        <v>58.682814163542474</v>
      </c>
      <c r="L1209" s="13">
        <f t="shared" si="220"/>
        <v>20.738665721901999</v>
      </c>
      <c r="M1209" s="13">
        <f t="shared" si="225"/>
        <v>27.212412644661477</v>
      </c>
      <c r="N1209" s="13">
        <f t="shared" si="221"/>
        <v>16.871695839690116</v>
      </c>
      <c r="O1209" s="13">
        <f t="shared" si="222"/>
        <v>24.451093256692801</v>
      </c>
      <c r="Q1209">
        <v>14.16325659354839</v>
      </c>
    </row>
    <row r="1210" spans="1:17" x14ac:dyDescent="0.2">
      <c r="A1210" s="14">
        <f t="shared" si="223"/>
        <v>58807</v>
      </c>
      <c r="B1210" s="1">
        <v>1</v>
      </c>
      <c r="F1210" s="34">
        <v>1.476203343931437</v>
      </c>
      <c r="G1210" s="13">
        <f t="shared" si="216"/>
        <v>0</v>
      </c>
      <c r="H1210" s="13">
        <f t="shared" si="217"/>
        <v>1.476203343931437</v>
      </c>
      <c r="I1210" s="16">
        <f t="shared" si="224"/>
        <v>39.42035178557191</v>
      </c>
      <c r="J1210" s="13">
        <f t="shared" si="218"/>
        <v>33.774233765975112</v>
      </c>
      <c r="K1210" s="13">
        <f t="shared" si="219"/>
        <v>5.6461180195967984</v>
      </c>
      <c r="L1210" s="13">
        <f t="shared" si="220"/>
        <v>0</v>
      </c>
      <c r="M1210" s="13">
        <f t="shared" si="225"/>
        <v>10.340716804971361</v>
      </c>
      <c r="N1210" s="13">
        <f t="shared" si="221"/>
        <v>6.4112444190822435</v>
      </c>
      <c r="O1210" s="13">
        <f t="shared" si="222"/>
        <v>6.4112444190822435</v>
      </c>
      <c r="Q1210">
        <v>13.805050729982611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37.166407333468761</v>
      </c>
      <c r="G1211" s="13">
        <f t="shared" si="216"/>
        <v>0.43044257246897821</v>
      </c>
      <c r="H1211" s="13">
        <f t="shared" si="217"/>
        <v>36.735964760999785</v>
      </c>
      <c r="I1211" s="16">
        <f t="shared" si="224"/>
        <v>42.382082780596583</v>
      </c>
      <c r="J1211" s="13">
        <f t="shared" si="218"/>
        <v>36.037612151604193</v>
      </c>
      <c r="K1211" s="13">
        <f t="shared" si="219"/>
        <v>6.34447062899239</v>
      </c>
      <c r="L1211" s="13">
        <f t="shared" si="220"/>
        <v>0</v>
      </c>
      <c r="M1211" s="13">
        <f t="shared" si="225"/>
        <v>3.9294723858891176</v>
      </c>
      <c r="N1211" s="13">
        <f t="shared" si="221"/>
        <v>2.4362728792512529</v>
      </c>
      <c r="O1211" s="13">
        <f t="shared" si="222"/>
        <v>2.8667154517202311</v>
      </c>
      <c r="Q1211">
        <v>14.44869216900001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13.56761536202684</v>
      </c>
      <c r="G1212" s="13">
        <f t="shared" si="216"/>
        <v>0</v>
      </c>
      <c r="H1212" s="13">
        <f t="shared" si="217"/>
        <v>13.56761536202684</v>
      </c>
      <c r="I1212" s="16">
        <f t="shared" si="224"/>
        <v>19.912085991019232</v>
      </c>
      <c r="J1212" s="13">
        <f t="shared" si="218"/>
        <v>19.242918953134605</v>
      </c>
      <c r="K1212" s="13">
        <f t="shared" si="219"/>
        <v>0.66916703788462684</v>
      </c>
      <c r="L1212" s="13">
        <f t="shared" si="220"/>
        <v>0</v>
      </c>
      <c r="M1212" s="13">
        <f t="shared" si="225"/>
        <v>1.4931995066378647</v>
      </c>
      <c r="N1212" s="13">
        <f t="shared" si="221"/>
        <v>0.92578369411547612</v>
      </c>
      <c r="O1212" s="13">
        <f t="shared" si="222"/>
        <v>0.92578369411547612</v>
      </c>
      <c r="Q1212">
        <v>15.727749036390581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2.013441925010977</v>
      </c>
      <c r="G1213" s="13">
        <f t="shared" si="216"/>
        <v>0</v>
      </c>
      <c r="H1213" s="13">
        <f t="shared" si="217"/>
        <v>2.013441925010977</v>
      </c>
      <c r="I1213" s="16">
        <f t="shared" si="224"/>
        <v>2.6826089628956038</v>
      </c>
      <c r="J1213" s="13">
        <f t="shared" si="218"/>
        <v>2.6814244804429221</v>
      </c>
      <c r="K1213" s="13">
        <f t="shared" si="219"/>
        <v>1.1844824526816566E-3</v>
      </c>
      <c r="L1213" s="13">
        <f t="shared" si="220"/>
        <v>0</v>
      </c>
      <c r="M1213" s="13">
        <f t="shared" si="225"/>
        <v>0.5674158125223886</v>
      </c>
      <c r="N1213" s="13">
        <f t="shared" si="221"/>
        <v>0.35179780376388092</v>
      </c>
      <c r="O1213" s="13">
        <f t="shared" si="222"/>
        <v>0.35179780376388092</v>
      </c>
      <c r="Q1213">
        <v>18.383009007212941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70.046217067913588</v>
      </c>
      <c r="G1214" s="13">
        <f t="shared" si="216"/>
        <v>5.1766794493829931</v>
      </c>
      <c r="H1214" s="13">
        <f t="shared" si="217"/>
        <v>64.8695376185306</v>
      </c>
      <c r="I1214" s="16">
        <f t="shared" si="224"/>
        <v>64.870722100983286</v>
      </c>
      <c r="J1214" s="13">
        <f t="shared" si="218"/>
        <v>52.987300523889353</v>
      </c>
      <c r="K1214" s="13">
        <f t="shared" si="219"/>
        <v>11.883421577093934</v>
      </c>
      <c r="L1214" s="13">
        <f t="shared" si="220"/>
        <v>0</v>
      </c>
      <c r="M1214" s="13">
        <f t="shared" si="225"/>
        <v>0.21561800875850767</v>
      </c>
      <c r="N1214" s="13">
        <f t="shared" si="221"/>
        <v>0.13368316543027475</v>
      </c>
      <c r="O1214" s="13">
        <f t="shared" si="222"/>
        <v>5.3103626148132674</v>
      </c>
      <c r="Q1214">
        <v>18.632240812488881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6.978832923541022</v>
      </c>
      <c r="G1215" s="13">
        <f t="shared" si="216"/>
        <v>0</v>
      </c>
      <c r="H1215" s="13">
        <f t="shared" si="217"/>
        <v>6.978832923541022</v>
      </c>
      <c r="I1215" s="16">
        <f t="shared" si="224"/>
        <v>18.862254500634954</v>
      </c>
      <c r="J1215" s="13">
        <f t="shared" si="218"/>
        <v>18.699038422182095</v>
      </c>
      <c r="K1215" s="13">
        <f t="shared" si="219"/>
        <v>0.16321607845285868</v>
      </c>
      <c r="L1215" s="13">
        <f t="shared" si="220"/>
        <v>0</v>
      </c>
      <c r="M1215" s="13">
        <f t="shared" si="225"/>
        <v>8.193484332823292E-2</v>
      </c>
      <c r="N1215" s="13">
        <f t="shared" si="221"/>
        <v>5.0799602863504413E-2</v>
      </c>
      <c r="O1215" s="13">
        <f t="shared" si="222"/>
        <v>5.0799602863504413E-2</v>
      </c>
      <c r="Q1215">
        <v>24.856670973122281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8.783546630911804</v>
      </c>
      <c r="G1216" s="13">
        <f t="shared" si="216"/>
        <v>0</v>
      </c>
      <c r="H1216" s="13">
        <f t="shared" si="217"/>
        <v>8.783546630911804</v>
      </c>
      <c r="I1216" s="16">
        <f t="shared" si="224"/>
        <v>8.9467627093646627</v>
      </c>
      <c r="J1216" s="13">
        <f t="shared" si="218"/>
        <v>8.9293949930927727</v>
      </c>
      <c r="K1216" s="13">
        <f t="shared" si="219"/>
        <v>1.7367716271889933E-2</v>
      </c>
      <c r="L1216" s="13">
        <f t="shared" si="220"/>
        <v>0</v>
      </c>
      <c r="M1216" s="13">
        <f t="shared" si="225"/>
        <v>3.1135240464728507E-2</v>
      </c>
      <c r="N1216" s="13">
        <f t="shared" si="221"/>
        <v>1.9303849088131673E-2</v>
      </c>
      <c r="O1216" s="13">
        <f t="shared" si="222"/>
        <v>1.9303849088131673E-2</v>
      </c>
      <c r="Q1216">
        <v>24.94985773588559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0.28555125416598598</v>
      </c>
      <c r="G1217" s="13">
        <f t="shared" si="216"/>
        <v>0</v>
      </c>
      <c r="H1217" s="13">
        <f t="shared" si="217"/>
        <v>0.28555125416598598</v>
      </c>
      <c r="I1217" s="16">
        <f t="shared" si="224"/>
        <v>0.30291897043787591</v>
      </c>
      <c r="J1217" s="13">
        <f t="shared" si="218"/>
        <v>0.30291830616548326</v>
      </c>
      <c r="K1217" s="13">
        <f t="shared" si="219"/>
        <v>6.6427239264754689E-7</v>
      </c>
      <c r="L1217" s="13">
        <f t="shared" si="220"/>
        <v>0</v>
      </c>
      <c r="M1217" s="13">
        <f t="shared" si="225"/>
        <v>1.1831391376596834E-2</v>
      </c>
      <c r="N1217" s="13">
        <f t="shared" si="221"/>
        <v>7.3354626534900364E-3</v>
      </c>
      <c r="O1217" s="13">
        <f t="shared" si="222"/>
        <v>7.3354626534900364E-3</v>
      </c>
      <c r="Q1217">
        <v>25.07629721319126</v>
      </c>
    </row>
    <row r="1218" spans="1:17" x14ac:dyDescent="0.2">
      <c r="A1218" s="14">
        <f t="shared" si="223"/>
        <v>59050</v>
      </c>
      <c r="B1218" s="1">
        <v>9</v>
      </c>
      <c r="F1218" s="34">
        <v>19.67808759378077</v>
      </c>
      <c r="G1218" s="13">
        <f t="shared" si="216"/>
        <v>0</v>
      </c>
      <c r="H1218" s="13">
        <f t="shared" si="217"/>
        <v>19.67808759378077</v>
      </c>
      <c r="I1218" s="16">
        <f t="shared" si="224"/>
        <v>19.678088258053162</v>
      </c>
      <c r="J1218" s="13">
        <f t="shared" si="218"/>
        <v>19.483148240287207</v>
      </c>
      <c r="K1218" s="13">
        <f t="shared" si="219"/>
        <v>0.19494001776595482</v>
      </c>
      <c r="L1218" s="13">
        <f t="shared" si="220"/>
        <v>0</v>
      </c>
      <c r="M1218" s="13">
        <f t="shared" si="225"/>
        <v>4.4959287231067973E-3</v>
      </c>
      <c r="N1218" s="13">
        <f t="shared" si="221"/>
        <v>2.7874758083262143E-3</v>
      </c>
      <c r="O1218" s="13">
        <f t="shared" si="222"/>
        <v>2.7874758083262143E-3</v>
      </c>
      <c r="Q1218">
        <v>24.480361000000009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10.455379512353529</v>
      </c>
      <c r="G1219" s="13">
        <f t="shared" si="216"/>
        <v>0</v>
      </c>
      <c r="H1219" s="13">
        <f t="shared" si="217"/>
        <v>10.455379512353529</v>
      </c>
      <c r="I1219" s="16">
        <f t="shared" si="224"/>
        <v>10.650319530119484</v>
      </c>
      <c r="J1219" s="13">
        <f t="shared" si="218"/>
        <v>10.616703226137014</v>
      </c>
      <c r="K1219" s="13">
        <f t="shared" si="219"/>
        <v>3.3616303982469731E-2</v>
      </c>
      <c r="L1219" s="13">
        <f t="shared" si="220"/>
        <v>0</v>
      </c>
      <c r="M1219" s="13">
        <f t="shared" si="225"/>
        <v>1.7084529147805829E-3</v>
      </c>
      <c r="N1219" s="13">
        <f t="shared" si="221"/>
        <v>1.0592408071639615E-3</v>
      </c>
      <c r="O1219" s="13">
        <f t="shared" si="222"/>
        <v>1.0592408071639615E-3</v>
      </c>
      <c r="Q1219">
        <v>23.95220304199178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36.379954111799968</v>
      </c>
      <c r="G1220" s="13">
        <f t="shared" si="216"/>
        <v>0.31691718066168023</v>
      </c>
      <c r="H1220" s="13">
        <f t="shared" si="217"/>
        <v>36.063036931138285</v>
      </c>
      <c r="I1220" s="16">
        <f t="shared" si="224"/>
        <v>36.096653235120755</v>
      </c>
      <c r="J1220" s="13">
        <f t="shared" si="218"/>
        <v>33.755975318815082</v>
      </c>
      <c r="K1220" s="13">
        <f t="shared" si="219"/>
        <v>2.3406779163056726</v>
      </c>
      <c r="L1220" s="13">
        <f t="shared" si="220"/>
        <v>0</v>
      </c>
      <c r="M1220" s="13">
        <f t="shared" si="225"/>
        <v>6.4921210761662148E-4</v>
      </c>
      <c r="N1220" s="13">
        <f t="shared" si="221"/>
        <v>4.0251150672230532E-4</v>
      </c>
      <c r="O1220" s="13">
        <f t="shared" si="222"/>
        <v>0.31731969216840256</v>
      </c>
      <c r="Q1220">
        <v>19.152204421975579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6.1452229420009106</v>
      </c>
      <c r="G1221" s="13">
        <f t="shared" si="216"/>
        <v>0</v>
      </c>
      <c r="H1221" s="13">
        <f t="shared" si="217"/>
        <v>6.1452229420009106</v>
      </c>
      <c r="I1221" s="16">
        <f t="shared" si="224"/>
        <v>8.4859008583065823</v>
      </c>
      <c r="J1221" s="13">
        <f t="shared" si="218"/>
        <v>8.4270855707302452</v>
      </c>
      <c r="K1221" s="13">
        <f t="shared" si="219"/>
        <v>5.8815287576337028E-2</v>
      </c>
      <c r="L1221" s="13">
        <f t="shared" si="220"/>
        <v>0</v>
      </c>
      <c r="M1221" s="13">
        <f t="shared" si="225"/>
        <v>2.4670060089431616E-4</v>
      </c>
      <c r="N1221" s="13">
        <f t="shared" si="221"/>
        <v>1.5295437255447602E-4</v>
      </c>
      <c r="O1221" s="13">
        <f t="shared" si="222"/>
        <v>1.5295437255447602E-4</v>
      </c>
      <c r="Q1221">
        <v>15.11085916711934</v>
      </c>
    </row>
    <row r="1222" spans="1:17" x14ac:dyDescent="0.2">
      <c r="A1222" s="14">
        <f t="shared" si="223"/>
        <v>59172</v>
      </c>
      <c r="B1222" s="1">
        <v>1</v>
      </c>
      <c r="F1222" s="34">
        <v>1.7912602220659419</v>
      </c>
      <c r="G1222" s="13">
        <f t="shared" ref="G1222:G1285" si="228">IF((F1222-$J$2)&gt;0,$I$2*(F1222-$J$2),0)</f>
        <v>0</v>
      </c>
      <c r="H1222" s="13">
        <f t="shared" ref="H1222:H1285" si="229">F1222-G1222</f>
        <v>1.7912602220659419</v>
      </c>
      <c r="I1222" s="16">
        <f t="shared" si="224"/>
        <v>1.850075509642279</v>
      </c>
      <c r="J1222" s="13">
        <f t="shared" ref="J1222:J1285" si="230">I1222/SQRT(1+(I1222/($K$2*(300+(25*Q1222)+0.05*(Q1222)^3)))^2)</f>
        <v>1.8495338232533496</v>
      </c>
      <c r="K1222" s="13">
        <f t="shared" ref="K1222:K1285" si="231">I1222-J1222</f>
        <v>5.4168638892937437E-4</v>
      </c>
      <c r="L1222" s="13">
        <f t="shared" ref="L1222:L1285" si="232">IF(K1222&gt;$N$2,(K1222-$N$2)/$L$2,0)</f>
        <v>0</v>
      </c>
      <c r="M1222" s="13">
        <f t="shared" si="225"/>
        <v>9.3746228339840139E-5</v>
      </c>
      <c r="N1222" s="13">
        <f t="shared" ref="N1222:N1285" si="233">$M$2*M1222</f>
        <v>5.8122661570700888E-5</v>
      </c>
      <c r="O1222" s="13">
        <f t="shared" ref="O1222:O1285" si="234">N1222+G1222</f>
        <v>5.8122661570700888E-5</v>
      </c>
      <c r="Q1222">
        <v>16.02610859354839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1.8180992755642811</v>
      </c>
      <c r="G1223" s="13">
        <f t="shared" si="228"/>
        <v>0</v>
      </c>
      <c r="H1223" s="13">
        <f t="shared" si="229"/>
        <v>1.8180992755642811</v>
      </c>
      <c r="I1223" s="16">
        <f t="shared" ref="I1223:I1286" si="237">H1223+K1222-L1222</f>
        <v>1.8186409619532105</v>
      </c>
      <c r="J1223" s="13">
        <f t="shared" si="230"/>
        <v>1.8182076350198835</v>
      </c>
      <c r="K1223" s="13">
        <f t="shared" si="231"/>
        <v>4.3332693332698291E-4</v>
      </c>
      <c r="L1223" s="13">
        <f t="shared" si="232"/>
        <v>0</v>
      </c>
      <c r="M1223" s="13">
        <f t="shared" ref="M1223:M1286" si="238">L1223+M1222-N1222</f>
        <v>3.5623566769139251E-5</v>
      </c>
      <c r="N1223" s="13">
        <f t="shared" si="233"/>
        <v>2.2086611396866337E-5</v>
      </c>
      <c r="O1223" s="13">
        <f t="shared" si="234"/>
        <v>2.2086611396866337E-5</v>
      </c>
      <c r="Q1223">
        <v>17.248542099978732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0.3321101078104306</v>
      </c>
      <c r="G1224" s="13">
        <f t="shared" si="228"/>
        <v>0</v>
      </c>
      <c r="H1224" s="13">
        <f t="shared" si="229"/>
        <v>0.3321101078104306</v>
      </c>
      <c r="I1224" s="16">
        <f t="shared" si="237"/>
        <v>0.33254343474375758</v>
      </c>
      <c r="J1224" s="13">
        <f t="shared" si="230"/>
        <v>0.33254207837942118</v>
      </c>
      <c r="K1224" s="13">
        <f t="shared" si="231"/>
        <v>1.3563643364022937E-6</v>
      </c>
      <c r="L1224" s="13">
        <f t="shared" si="232"/>
        <v>0</v>
      </c>
      <c r="M1224" s="13">
        <f t="shared" si="238"/>
        <v>1.3536955372272914E-5</v>
      </c>
      <c r="N1224" s="13">
        <f t="shared" si="233"/>
        <v>8.3929123308092072E-6</v>
      </c>
      <c r="O1224" s="13">
        <f t="shared" si="234"/>
        <v>8.3929123308092072E-6</v>
      </c>
      <c r="Q1224">
        <v>21.983095684030221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13.72008323489827</v>
      </c>
      <c r="G1225" s="13">
        <f t="shared" si="228"/>
        <v>0</v>
      </c>
      <c r="H1225" s="13">
        <f t="shared" si="229"/>
        <v>13.72008323489827</v>
      </c>
      <c r="I1225" s="16">
        <f t="shared" si="237"/>
        <v>13.720084591262607</v>
      </c>
      <c r="J1225" s="13">
        <f t="shared" si="230"/>
        <v>13.639658521803705</v>
      </c>
      <c r="K1225" s="13">
        <f t="shared" si="231"/>
        <v>8.042606945890185E-2</v>
      </c>
      <c r="L1225" s="13">
        <f t="shared" si="232"/>
        <v>0</v>
      </c>
      <c r="M1225" s="13">
        <f t="shared" si="238"/>
        <v>5.1440430414637073E-6</v>
      </c>
      <c r="N1225" s="13">
        <f t="shared" si="233"/>
        <v>3.1893066857074984E-6</v>
      </c>
      <c r="O1225" s="13">
        <f t="shared" si="234"/>
        <v>3.1893066857074984E-6</v>
      </c>
      <c r="Q1225">
        <v>23.121451004975199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9.9458630958542553</v>
      </c>
      <c r="G1226" s="13">
        <f t="shared" si="228"/>
        <v>0</v>
      </c>
      <c r="H1226" s="13">
        <f t="shared" si="229"/>
        <v>9.9458630958542553</v>
      </c>
      <c r="I1226" s="16">
        <f t="shared" si="237"/>
        <v>10.026289165313157</v>
      </c>
      <c r="J1226" s="13">
        <f t="shared" si="230"/>
        <v>9.9981636399733507</v>
      </c>
      <c r="K1226" s="13">
        <f t="shared" si="231"/>
        <v>2.8125525339806501E-2</v>
      </c>
      <c r="L1226" s="13">
        <f t="shared" si="232"/>
        <v>0</v>
      </c>
      <c r="M1226" s="13">
        <f t="shared" si="238"/>
        <v>1.9547363557562089E-6</v>
      </c>
      <c r="N1226" s="13">
        <f t="shared" si="233"/>
        <v>1.2119365405688495E-6</v>
      </c>
      <c r="O1226" s="13">
        <f t="shared" si="234"/>
        <v>1.2119365405688495E-6</v>
      </c>
      <c r="Q1226">
        <v>23.935954975415349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112.2113323424568</v>
      </c>
      <c r="G1227" s="13">
        <f t="shared" si="228"/>
        <v>11.263260443971784</v>
      </c>
      <c r="H1227" s="13">
        <f t="shared" si="229"/>
        <v>100.94807189848501</v>
      </c>
      <c r="I1227" s="16">
        <f t="shared" si="237"/>
        <v>100.97619742382481</v>
      </c>
      <c r="J1227" s="13">
        <f t="shared" si="230"/>
        <v>82.962278984278868</v>
      </c>
      <c r="K1227" s="13">
        <f t="shared" si="231"/>
        <v>18.013918439545947</v>
      </c>
      <c r="L1227" s="13">
        <f t="shared" si="232"/>
        <v>0</v>
      </c>
      <c r="M1227" s="13">
        <f t="shared" si="238"/>
        <v>7.4279981518735942E-7</v>
      </c>
      <c r="N1227" s="13">
        <f t="shared" si="233"/>
        <v>4.6053588541616282E-7</v>
      </c>
      <c r="O1227" s="13">
        <f t="shared" si="234"/>
        <v>11.263260904507669</v>
      </c>
      <c r="Q1227">
        <v>25.16431800697557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1.0430120640748131</v>
      </c>
      <c r="G1228" s="13">
        <f t="shared" si="228"/>
        <v>0</v>
      </c>
      <c r="H1228" s="13">
        <f t="shared" si="229"/>
        <v>1.0430120640748131</v>
      </c>
      <c r="I1228" s="16">
        <f t="shared" si="237"/>
        <v>19.056930503620759</v>
      </c>
      <c r="J1228" s="13">
        <f t="shared" si="230"/>
        <v>18.928145635735749</v>
      </c>
      <c r="K1228" s="13">
        <f t="shared" si="231"/>
        <v>0.12878486788500965</v>
      </c>
      <c r="L1228" s="13">
        <f t="shared" si="232"/>
        <v>0</v>
      </c>
      <c r="M1228" s="13">
        <f t="shared" si="238"/>
        <v>2.822639297711966E-7</v>
      </c>
      <c r="N1228" s="13">
        <f t="shared" si="233"/>
        <v>1.7500363645814188E-7</v>
      </c>
      <c r="O1228" s="13">
        <f t="shared" si="234"/>
        <v>1.7500363645814188E-7</v>
      </c>
      <c r="Q1228">
        <v>26.81217100000001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1.96598657682022</v>
      </c>
      <c r="G1229" s="13">
        <f t="shared" si="228"/>
        <v>0</v>
      </c>
      <c r="H1229" s="13">
        <f t="shared" si="229"/>
        <v>1.96598657682022</v>
      </c>
      <c r="I1229" s="16">
        <f t="shared" si="237"/>
        <v>2.0947714447052297</v>
      </c>
      <c r="J1229" s="13">
        <f t="shared" si="230"/>
        <v>2.0945991740819778</v>
      </c>
      <c r="K1229" s="13">
        <f t="shared" si="231"/>
        <v>1.7227062325186893E-4</v>
      </c>
      <c r="L1229" s="13">
        <f t="shared" si="232"/>
        <v>0</v>
      </c>
      <c r="M1229" s="13">
        <f t="shared" si="238"/>
        <v>1.0726029331305472E-7</v>
      </c>
      <c r="N1229" s="13">
        <f t="shared" si="233"/>
        <v>6.6501381854093933E-8</v>
      </c>
      <c r="O1229" s="13">
        <f t="shared" si="234"/>
        <v>6.6501381854093933E-8</v>
      </c>
      <c r="Q1229">
        <v>26.833477321688569</v>
      </c>
    </row>
    <row r="1230" spans="1:17" x14ac:dyDescent="0.2">
      <c r="A1230" s="14">
        <f t="shared" si="235"/>
        <v>59415</v>
      </c>
      <c r="B1230" s="1">
        <v>9</v>
      </c>
      <c r="F1230" s="34">
        <v>7.210810811</v>
      </c>
      <c r="G1230" s="13">
        <f t="shared" si="228"/>
        <v>0</v>
      </c>
      <c r="H1230" s="13">
        <f t="shared" si="229"/>
        <v>7.210810811</v>
      </c>
      <c r="I1230" s="16">
        <f t="shared" si="237"/>
        <v>7.2109830816232519</v>
      </c>
      <c r="J1230" s="13">
        <f t="shared" si="230"/>
        <v>7.202786981808857</v>
      </c>
      <c r="K1230" s="13">
        <f t="shared" si="231"/>
        <v>8.1960998143948416E-3</v>
      </c>
      <c r="L1230" s="13">
        <f t="shared" si="232"/>
        <v>0</v>
      </c>
      <c r="M1230" s="13">
        <f t="shared" si="238"/>
        <v>4.0758911458960788E-8</v>
      </c>
      <c r="N1230" s="13">
        <f t="shared" si="233"/>
        <v>2.5270525104555688E-8</v>
      </c>
      <c r="O1230" s="13">
        <f t="shared" si="234"/>
        <v>2.5270525104555688E-8</v>
      </c>
      <c r="Q1230">
        <v>25.70660522591486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49.467335341304633</v>
      </c>
      <c r="G1231" s="13">
        <f t="shared" si="228"/>
        <v>2.2060951265010358</v>
      </c>
      <c r="H1231" s="13">
        <f t="shared" si="229"/>
        <v>47.2612402148036</v>
      </c>
      <c r="I1231" s="16">
        <f t="shared" si="237"/>
        <v>47.269436314617991</v>
      </c>
      <c r="J1231" s="13">
        <f t="shared" si="230"/>
        <v>43.45264156579416</v>
      </c>
      <c r="K1231" s="13">
        <f t="shared" si="231"/>
        <v>3.8167947488238312</v>
      </c>
      <c r="L1231" s="13">
        <f t="shared" si="232"/>
        <v>0</v>
      </c>
      <c r="M1231" s="13">
        <f t="shared" si="238"/>
        <v>1.54883863544051E-8</v>
      </c>
      <c r="N1231" s="13">
        <f t="shared" si="233"/>
        <v>9.6027995397311613E-9</v>
      </c>
      <c r="O1231" s="13">
        <f t="shared" si="234"/>
        <v>2.2060951361038352</v>
      </c>
      <c r="Q1231">
        <v>21.227985094573629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23.379812119372421</v>
      </c>
      <c r="G1232" s="13">
        <f t="shared" si="228"/>
        <v>0</v>
      </c>
      <c r="H1232" s="13">
        <f t="shared" si="229"/>
        <v>23.379812119372421</v>
      </c>
      <c r="I1232" s="16">
        <f t="shared" si="237"/>
        <v>27.196606868196252</v>
      </c>
      <c r="J1232" s="13">
        <f t="shared" si="230"/>
        <v>25.950727980401044</v>
      </c>
      <c r="K1232" s="13">
        <f t="shared" si="231"/>
        <v>1.2458788877952074</v>
      </c>
      <c r="L1232" s="13">
        <f t="shared" si="232"/>
        <v>0</v>
      </c>
      <c r="M1232" s="13">
        <f t="shared" si="238"/>
        <v>5.8855868146739388E-9</v>
      </c>
      <c r="N1232" s="13">
        <f t="shared" si="233"/>
        <v>3.649063825097842E-9</v>
      </c>
      <c r="O1232" s="13">
        <f t="shared" si="234"/>
        <v>3.649063825097842E-9</v>
      </c>
      <c r="Q1232">
        <v>17.82177118005443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18.24443743342843</v>
      </c>
      <c r="G1233" s="13">
        <f t="shared" si="228"/>
        <v>0</v>
      </c>
      <c r="H1233" s="13">
        <f t="shared" si="229"/>
        <v>18.24443743342843</v>
      </c>
      <c r="I1233" s="16">
        <f t="shared" si="237"/>
        <v>19.490316321223638</v>
      </c>
      <c r="J1233" s="13">
        <f t="shared" si="230"/>
        <v>18.909015645257654</v>
      </c>
      <c r="K1233" s="13">
        <f t="shared" si="231"/>
        <v>0.58130067596598423</v>
      </c>
      <c r="L1233" s="13">
        <f t="shared" si="232"/>
        <v>0</v>
      </c>
      <c r="M1233" s="13">
        <f t="shared" si="238"/>
        <v>2.2365229895760967E-9</v>
      </c>
      <c r="N1233" s="13">
        <f t="shared" si="233"/>
        <v>1.38664425353718E-9</v>
      </c>
      <c r="O1233" s="13">
        <f t="shared" si="234"/>
        <v>1.38664425353718E-9</v>
      </c>
      <c r="Q1233">
        <v>16.315857346220589</v>
      </c>
    </row>
    <row r="1234" spans="1:17" x14ac:dyDescent="0.2">
      <c r="A1234" s="14">
        <f t="shared" si="235"/>
        <v>59537</v>
      </c>
      <c r="B1234" s="1">
        <v>1</v>
      </c>
      <c r="F1234" s="34">
        <v>17.606037491944569</v>
      </c>
      <c r="G1234" s="13">
        <f t="shared" si="228"/>
        <v>0</v>
      </c>
      <c r="H1234" s="13">
        <f t="shared" si="229"/>
        <v>17.606037491944569</v>
      </c>
      <c r="I1234" s="16">
        <f t="shared" si="237"/>
        <v>18.187338167910553</v>
      </c>
      <c r="J1234" s="13">
        <f t="shared" si="230"/>
        <v>17.678543521873131</v>
      </c>
      <c r="K1234" s="13">
        <f t="shared" si="231"/>
        <v>0.50879464603742264</v>
      </c>
      <c r="L1234" s="13">
        <f t="shared" si="232"/>
        <v>0</v>
      </c>
      <c r="M1234" s="13">
        <f t="shared" si="238"/>
        <v>8.4987873603891674E-10</v>
      </c>
      <c r="N1234" s="13">
        <f t="shared" si="233"/>
        <v>5.269248163441284E-10</v>
      </c>
      <c r="O1234" s="13">
        <f t="shared" si="234"/>
        <v>5.269248163441284E-10</v>
      </c>
      <c r="Q1234">
        <v>15.80595859354839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35.957270221470687</v>
      </c>
      <c r="G1235" s="13">
        <f t="shared" si="228"/>
        <v>0.25590229390408847</v>
      </c>
      <c r="H1235" s="13">
        <f t="shared" si="229"/>
        <v>35.701367927566601</v>
      </c>
      <c r="I1235" s="16">
        <f t="shared" si="237"/>
        <v>36.210162573604023</v>
      </c>
      <c r="J1235" s="13">
        <f t="shared" si="230"/>
        <v>32.854897696492294</v>
      </c>
      <c r="K1235" s="13">
        <f t="shared" si="231"/>
        <v>3.355264877111729</v>
      </c>
      <c r="L1235" s="13">
        <f t="shared" si="232"/>
        <v>0</v>
      </c>
      <c r="M1235" s="13">
        <f t="shared" si="238"/>
        <v>3.2295391969478834E-10</v>
      </c>
      <c r="N1235" s="13">
        <f t="shared" si="233"/>
        <v>2.0023143021076877E-10</v>
      </c>
      <c r="O1235" s="13">
        <f t="shared" si="234"/>
        <v>0.25590229410431992</v>
      </c>
      <c r="Q1235">
        <v>16.34250704417385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5.0350989733491698</v>
      </c>
      <c r="G1236" s="13">
        <f t="shared" si="228"/>
        <v>0</v>
      </c>
      <c r="H1236" s="13">
        <f t="shared" si="229"/>
        <v>5.0350989733491698</v>
      </c>
      <c r="I1236" s="16">
        <f t="shared" si="237"/>
        <v>8.3903638504608988</v>
      </c>
      <c r="J1236" s="13">
        <f t="shared" si="230"/>
        <v>8.3514541784716503</v>
      </c>
      <c r="K1236" s="13">
        <f t="shared" si="231"/>
        <v>3.8909671989248551E-2</v>
      </c>
      <c r="L1236" s="13">
        <f t="shared" si="232"/>
        <v>0</v>
      </c>
      <c r="M1236" s="13">
        <f t="shared" si="238"/>
        <v>1.2272248948401957E-10</v>
      </c>
      <c r="N1236" s="13">
        <f t="shared" si="233"/>
        <v>7.6087943480092126E-11</v>
      </c>
      <c r="O1236" s="13">
        <f t="shared" si="234"/>
        <v>7.6087943480092126E-11</v>
      </c>
      <c r="Q1236">
        <v>17.835698728853529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53.45233061958519</v>
      </c>
      <c r="G1237" s="13">
        <f t="shared" si="228"/>
        <v>2.7813335994989319</v>
      </c>
      <c r="H1237" s="13">
        <f t="shared" si="229"/>
        <v>50.670997020086261</v>
      </c>
      <c r="I1237" s="16">
        <f t="shared" si="237"/>
        <v>50.709906692075506</v>
      </c>
      <c r="J1237" s="13">
        <f t="shared" si="230"/>
        <v>43.546819537060252</v>
      </c>
      <c r="K1237" s="13">
        <f t="shared" si="231"/>
        <v>7.1630871550152548</v>
      </c>
      <c r="L1237" s="13">
        <f t="shared" si="232"/>
        <v>0</v>
      </c>
      <c r="M1237" s="13">
        <f t="shared" si="238"/>
        <v>4.6634546003927439E-11</v>
      </c>
      <c r="N1237" s="13">
        <f t="shared" si="233"/>
        <v>2.8913418522435012E-11</v>
      </c>
      <c r="O1237" s="13">
        <f t="shared" si="234"/>
        <v>2.7813335995278452</v>
      </c>
      <c r="Q1237">
        <v>17.533343643838759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2.7741286716454061</v>
      </c>
      <c r="G1238" s="13">
        <f t="shared" si="228"/>
        <v>0</v>
      </c>
      <c r="H1238" s="13">
        <f t="shared" si="229"/>
        <v>2.7741286716454061</v>
      </c>
      <c r="I1238" s="16">
        <f t="shared" si="237"/>
        <v>9.9372158266606618</v>
      </c>
      <c r="J1238" s="13">
        <f t="shared" si="230"/>
        <v>9.896159342905321</v>
      </c>
      <c r="K1238" s="13">
        <f t="shared" si="231"/>
        <v>4.1056483755340878E-2</v>
      </c>
      <c r="L1238" s="13">
        <f t="shared" si="232"/>
        <v>0</v>
      </c>
      <c r="M1238" s="13">
        <f t="shared" si="238"/>
        <v>1.7721127481492428E-11</v>
      </c>
      <c r="N1238" s="13">
        <f t="shared" si="233"/>
        <v>1.0987099038525305E-11</v>
      </c>
      <c r="O1238" s="13">
        <f t="shared" si="234"/>
        <v>1.0987099038525305E-11</v>
      </c>
      <c r="Q1238">
        <v>21.047404068589341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1.4730126607700611</v>
      </c>
      <c r="G1239" s="13">
        <f t="shared" si="228"/>
        <v>0</v>
      </c>
      <c r="H1239" s="13">
        <f t="shared" si="229"/>
        <v>1.4730126607700611</v>
      </c>
      <c r="I1239" s="16">
        <f t="shared" si="237"/>
        <v>1.514069144525402</v>
      </c>
      <c r="J1239" s="13">
        <f t="shared" si="230"/>
        <v>1.5139817825684356</v>
      </c>
      <c r="K1239" s="13">
        <f t="shared" si="231"/>
        <v>8.736195696634752E-5</v>
      </c>
      <c r="L1239" s="13">
        <f t="shared" si="232"/>
        <v>0</v>
      </c>
      <c r="M1239" s="13">
        <f t="shared" si="238"/>
        <v>6.7340284429671227E-12</v>
      </c>
      <c r="N1239" s="13">
        <f t="shared" si="233"/>
        <v>4.1750976346396164E-12</v>
      </c>
      <c r="O1239" s="13">
        <f t="shared" si="234"/>
        <v>4.1750976346396164E-12</v>
      </c>
      <c r="Q1239">
        <v>24.70345328265525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0.82244930079637613</v>
      </c>
      <c r="G1240" s="13">
        <f t="shared" si="228"/>
        <v>0</v>
      </c>
      <c r="H1240" s="13">
        <f t="shared" si="229"/>
        <v>0.82244930079637613</v>
      </c>
      <c r="I1240" s="16">
        <f t="shared" si="237"/>
        <v>0.82253666275334247</v>
      </c>
      <c r="J1240" s="13">
        <f t="shared" si="230"/>
        <v>0.82252534403312416</v>
      </c>
      <c r="K1240" s="13">
        <f t="shared" si="231"/>
        <v>1.1318720218311817E-5</v>
      </c>
      <c r="L1240" s="13">
        <f t="shared" si="232"/>
        <v>0</v>
      </c>
      <c r="M1240" s="13">
        <f t="shared" si="238"/>
        <v>2.5589308083275063E-12</v>
      </c>
      <c r="N1240" s="13">
        <f t="shared" si="233"/>
        <v>1.5865371011630539E-12</v>
      </c>
      <c r="O1240" s="13">
        <f t="shared" si="234"/>
        <v>1.5865371011630539E-12</v>
      </c>
      <c r="Q1240">
        <v>26.239943000000011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1.169231130023241</v>
      </c>
      <c r="G1241" s="13">
        <f t="shared" si="228"/>
        <v>0</v>
      </c>
      <c r="H1241" s="13">
        <f t="shared" si="229"/>
        <v>1.169231130023241</v>
      </c>
      <c r="I1241" s="16">
        <f t="shared" si="237"/>
        <v>1.1692424487434594</v>
      </c>
      <c r="J1241" s="13">
        <f t="shared" si="230"/>
        <v>1.1692089230914435</v>
      </c>
      <c r="K1241" s="13">
        <f t="shared" si="231"/>
        <v>3.3525652015864438E-5</v>
      </c>
      <c r="L1241" s="13">
        <f t="shared" si="232"/>
        <v>0</v>
      </c>
      <c r="M1241" s="13">
        <f t="shared" si="238"/>
        <v>9.7239370716445239E-13</v>
      </c>
      <c r="N1241" s="13">
        <f t="shared" si="233"/>
        <v>6.0288409844196048E-13</v>
      </c>
      <c r="O1241" s="13">
        <f t="shared" si="234"/>
        <v>6.0288409844196048E-13</v>
      </c>
      <c r="Q1241">
        <v>26.017492177438701</v>
      </c>
    </row>
    <row r="1242" spans="1:17" x14ac:dyDescent="0.2">
      <c r="A1242" s="14">
        <f t="shared" si="235"/>
        <v>59780</v>
      </c>
      <c r="B1242" s="1">
        <v>9</v>
      </c>
      <c r="F1242" s="34">
        <v>3.1252316446707131</v>
      </c>
      <c r="G1242" s="13">
        <f t="shared" si="228"/>
        <v>0</v>
      </c>
      <c r="H1242" s="13">
        <f t="shared" si="229"/>
        <v>3.1252316446707131</v>
      </c>
      <c r="I1242" s="16">
        <f t="shared" si="237"/>
        <v>3.125265170322729</v>
      </c>
      <c r="J1242" s="13">
        <f t="shared" si="230"/>
        <v>3.1245644413876095</v>
      </c>
      <c r="K1242" s="13">
        <f t="shared" si="231"/>
        <v>7.0072893511952117E-4</v>
      </c>
      <c r="L1242" s="13">
        <f t="shared" si="232"/>
        <v>0</v>
      </c>
      <c r="M1242" s="13">
        <f t="shared" si="238"/>
        <v>3.6950960872249191E-13</v>
      </c>
      <c r="N1242" s="13">
        <f t="shared" si="233"/>
        <v>2.2909595740794496E-13</v>
      </c>
      <c r="O1242" s="13">
        <f t="shared" si="234"/>
        <v>2.2909595740794496E-13</v>
      </c>
      <c r="Q1242">
        <v>25.363433300402889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4.7095534012264153</v>
      </c>
      <c r="G1243" s="13">
        <f t="shared" si="228"/>
        <v>0</v>
      </c>
      <c r="H1243" s="13">
        <f t="shared" si="229"/>
        <v>4.7095534012264153</v>
      </c>
      <c r="I1243" s="16">
        <f t="shared" si="237"/>
        <v>4.7102541301615348</v>
      </c>
      <c r="J1243" s="13">
        <f t="shared" si="230"/>
        <v>4.706951047811927</v>
      </c>
      <c r="K1243" s="13">
        <f t="shared" si="231"/>
        <v>3.3030823496078554E-3</v>
      </c>
      <c r="L1243" s="13">
        <f t="shared" si="232"/>
        <v>0</v>
      </c>
      <c r="M1243" s="13">
        <f t="shared" si="238"/>
        <v>1.4041365131454695E-13</v>
      </c>
      <c r="N1243" s="13">
        <f t="shared" si="233"/>
        <v>8.7056463815019113E-14</v>
      </c>
      <c r="O1243" s="13">
        <f t="shared" si="234"/>
        <v>8.7056463815019113E-14</v>
      </c>
      <c r="Q1243">
        <v>23.070940016830392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32.07118216556821</v>
      </c>
      <c r="G1244" s="13">
        <f t="shared" si="228"/>
        <v>0</v>
      </c>
      <c r="H1244" s="13">
        <f t="shared" si="229"/>
        <v>32.07118216556821</v>
      </c>
      <c r="I1244" s="16">
        <f t="shared" si="237"/>
        <v>32.074485247917821</v>
      </c>
      <c r="J1244" s="13">
        <f t="shared" si="230"/>
        <v>30.023772169442854</v>
      </c>
      <c r="K1244" s="13">
        <f t="shared" si="231"/>
        <v>2.050713078474967</v>
      </c>
      <c r="L1244" s="13">
        <f t="shared" si="232"/>
        <v>0</v>
      </c>
      <c r="M1244" s="13">
        <f t="shared" si="238"/>
        <v>5.3357187499527836E-14</v>
      </c>
      <c r="N1244" s="13">
        <f t="shared" si="233"/>
        <v>3.3081456249707261E-14</v>
      </c>
      <c r="O1244" s="13">
        <f t="shared" si="234"/>
        <v>3.3081456249707261E-14</v>
      </c>
      <c r="Q1244">
        <v>17.59174577149377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38.81972161893831</v>
      </c>
      <c r="G1245" s="13">
        <f t="shared" si="228"/>
        <v>0.66910031696936045</v>
      </c>
      <c r="H1245" s="13">
        <f t="shared" si="229"/>
        <v>38.150621301968947</v>
      </c>
      <c r="I1245" s="16">
        <f t="shared" si="237"/>
        <v>40.20133438044391</v>
      </c>
      <c r="J1245" s="13">
        <f t="shared" si="230"/>
        <v>34.293545695517516</v>
      </c>
      <c r="K1245" s="13">
        <f t="shared" si="231"/>
        <v>5.9077886849263948</v>
      </c>
      <c r="L1245" s="13">
        <f t="shared" si="232"/>
        <v>0</v>
      </c>
      <c r="M1245" s="13">
        <f t="shared" si="238"/>
        <v>2.0275731249820575E-14</v>
      </c>
      <c r="N1245" s="13">
        <f t="shared" si="233"/>
        <v>1.2570953374888756E-14</v>
      </c>
      <c r="O1245" s="13">
        <f t="shared" si="234"/>
        <v>0.669100316969373</v>
      </c>
      <c r="Q1245">
        <v>13.85462033083169</v>
      </c>
    </row>
    <row r="1246" spans="1:17" x14ac:dyDescent="0.2">
      <c r="A1246" s="14">
        <f t="shared" si="235"/>
        <v>59902</v>
      </c>
      <c r="B1246" s="1">
        <v>1</v>
      </c>
      <c r="F1246" s="34">
        <v>14.428942532597089</v>
      </c>
      <c r="G1246" s="13">
        <f t="shared" si="228"/>
        <v>0</v>
      </c>
      <c r="H1246" s="13">
        <f t="shared" si="229"/>
        <v>14.428942532597089</v>
      </c>
      <c r="I1246" s="16">
        <f t="shared" si="237"/>
        <v>20.336731217523486</v>
      </c>
      <c r="J1246" s="13">
        <f t="shared" si="230"/>
        <v>19.447387523754433</v>
      </c>
      <c r="K1246" s="13">
        <f t="shared" si="231"/>
        <v>0.88934369376905309</v>
      </c>
      <c r="L1246" s="13">
        <f t="shared" si="232"/>
        <v>0</v>
      </c>
      <c r="M1246" s="13">
        <f t="shared" si="238"/>
        <v>7.7047778749318189E-15</v>
      </c>
      <c r="N1246" s="13">
        <f t="shared" si="233"/>
        <v>4.7769622824577275E-15</v>
      </c>
      <c r="O1246" s="13">
        <f t="shared" si="234"/>
        <v>4.7769622824577275E-15</v>
      </c>
      <c r="Q1246">
        <v>14.02382059354839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49.468618688769837</v>
      </c>
      <c r="G1247" s="13">
        <f t="shared" si="228"/>
        <v>2.2062803791261101</v>
      </c>
      <c r="H1247" s="13">
        <f t="shared" si="229"/>
        <v>47.262338309643724</v>
      </c>
      <c r="I1247" s="16">
        <f t="shared" si="237"/>
        <v>48.151682003412773</v>
      </c>
      <c r="J1247" s="13">
        <f t="shared" si="230"/>
        <v>39.035558376429158</v>
      </c>
      <c r="K1247" s="13">
        <f t="shared" si="231"/>
        <v>9.1161236269836152</v>
      </c>
      <c r="L1247" s="13">
        <f t="shared" si="232"/>
        <v>0</v>
      </c>
      <c r="M1247" s="13">
        <f t="shared" si="238"/>
        <v>2.9278155924740914E-15</v>
      </c>
      <c r="N1247" s="13">
        <f t="shared" si="233"/>
        <v>1.8152456673339365E-15</v>
      </c>
      <c r="O1247" s="13">
        <f t="shared" si="234"/>
        <v>2.2062803791261119</v>
      </c>
      <c r="Q1247">
        <v>14.063375820964851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31.505519742914579</v>
      </c>
      <c r="G1248" s="13">
        <f t="shared" si="228"/>
        <v>0</v>
      </c>
      <c r="H1248" s="13">
        <f t="shared" si="229"/>
        <v>31.505519742914579</v>
      </c>
      <c r="I1248" s="16">
        <f t="shared" si="237"/>
        <v>40.621643369898194</v>
      </c>
      <c r="J1248" s="13">
        <f t="shared" si="230"/>
        <v>35.771378433085658</v>
      </c>
      <c r="K1248" s="13">
        <f t="shared" si="231"/>
        <v>4.8502649368125361</v>
      </c>
      <c r="L1248" s="13">
        <f t="shared" si="232"/>
        <v>0</v>
      </c>
      <c r="M1248" s="13">
        <f t="shared" si="238"/>
        <v>1.1125699251401548E-15</v>
      </c>
      <c r="N1248" s="13">
        <f t="shared" si="233"/>
        <v>6.8979335358689601E-16</v>
      </c>
      <c r="O1248" s="13">
        <f t="shared" si="234"/>
        <v>6.8979335358689601E-16</v>
      </c>
      <c r="Q1248">
        <v>15.848062019169941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12.098986806203939</v>
      </c>
      <c r="G1249" s="13">
        <f t="shared" si="228"/>
        <v>0</v>
      </c>
      <c r="H1249" s="13">
        <f t="shared" si="229"/>
        <v>12.098986806203939</v>
      </c>
      <c r="I1249" s="16">
        <f t="shared" si="237"/>
        <v>16.949251743016475</v>
      </c>
      <c r="J1249" s="13">
        <f t="shared" si="230"/>
        <v>16.612156048168597</v>
      </c>
      <c r="K1249" s="13">
        <f t="shared" si="231"/>
        <v>0.33709569484787849</v>
      </c>
      <c r="L1249" s="13">
        <f t="shared" si="232"/>
        <v>0</v>
      </c>
      <c r="M1249" s="13">
        <f t="shared" si="238"/>
        <v>4.227765715532588E-16</v>
      </c>
      <c r="N1249" s="13">
        <f t="shared" si="233"/>
        <v>2.6212147436302045E-16</v>
      </c>
      <c r="O1249" s="13">
        <f t="shared" si="234"/>
        <v>2.6212147436302045E-16</v>
      </c>
      <c r="Q1249">
        <v>17.319088041160239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44.292584907202482</v>
      </c>
      <c r="G1250" s="13">
        <f t="shared" si="228"/>
        <v>1.4591141817350199</v>
      </c>
      <c r="H1250" s="13">
        <f t="shared" si="229"/>
        <v>42.833470725467464</v>
      </c>
      <c r="I1250" s="16">
        <f t="shared" si="237"/>
        <v>43.170566420315339</v>
      </c>
      <c r="J1250" s="13">
        <f t="shared" si="230"/>
        <v>40.098537331771979</v>
      </c>
      <c r="K1250" s="13">
        <f t="shared" si="231"/>
        <v>3.0720290885433599</v>
      </c>
      <c r="L1250" s="13">
        <f t="shared" si="232"/>
        <v>0</v>
      </c>
      <c r="M1250" s="13">
        <f t="shared" si="238"/>
        <v>1.6065509719023836E-16</v>
      </c>
      <c r="N1250" s="13">
        <f t="shared" si="233"/>
        <v>9.9606160257947785E-17</v>
      </c>
      <c r="O1250" s="13">
        <f t="shared" si="234"/>
        <v>1.4591141817350199</v>
      </c>
      <c r="Q1250">
        <v>20.950423142944501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3.0931953360971249</v>
      </c>
      <c r="G1251" s="13">
        <f t="shared" si="228"/>
        <v>0</v>
      </c>
      <c r="H1251" s="13">
        <f t="shared" si="229"/>
        <v>3.0931953360971249</v>
      </c>
      <c r="I1251" s="16">
        <f t="shared" si="237"/>
        <v>6.1652244246404848</v>
      </c>
      <c r="J1251" s="13">
        <f t="shared" si="230"/>
        <v>6.1580211352127208</v>
      </c>
      <c r="K1251" s="13">
        <f t="shared" si="231"/>
        <v>7.203289427764048E-3</v>
      </c>
      <c r="L1251" s="13">
        <f t="shared" si="232"/>
        <v>0</v>
      </c>
      <c r="M1251" s="13">
        <f t="shared" si="238"/>
        <v>6.1048936932290575E-17</v>
      </c>
      <c r="N1251" s="13">
        <f t="shared" si="233"/>
        <v>3.7850340898020157E-17</v>
      </c>
      <c r="O1251" s="13">
        <f t="shared" si="234"/>
        <v>3.7850340898020157E-17</v>
      </c>
      <c r="Q1251">
        <v>23.26415657464355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0.1724322962898569</v>
      </c>
      <c r="G1252" s="13">
        <f t="shared" si="228"/>
        <v>0</v>
      </c>
      <c r="H1252" s="13">
        <f t="shared" si="229"/>
        <v>0.1724322962898569</v>
      </c>
      <c r="I1252" s="16">
        <f t="shared" si="237"/>
        <v>0.17963558571762095</v>
      </c>
      <c r="J1252" s="13">
        <f t="shared" si="230"/>
        <v>0.17963545111610196</v>
      </c>
      <c r="K1252" s="13">
        <f t="shared" si="231"/>
        <v>1.3460151898625483E-7</v>
      </c>
      <c r="L1252" s="13">
        <f t="shared" si="232"/>
        <v>0</v>
      </c>
      <c r="M1252" s="13">
        <f t="shared" si="238"/>
        <v>2.3198596034270418E-17</v>
      </c>
      <c r="N1252" s="13">
        <f t="shared" si="233"/>
        <v>1.4383129541247659E-17</v>
      </c>
      <c r="O1252" s="13">
        <f t="shared" si="234"/>
        <v>1.4383129541247659E-17</v>
      </c>
      <c r="Q1252">
        <v>25.283234000000011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0.33387669023220801</v>
      </c>
      <c r="G1253" s="13">
        <f t="shared" si="228"/>
        <v>0</v>
      </c>
      <c r="H1253" s="13">
        <f t="shared" si="229"/>
        <v>0.33387669023220801</v>
      </c>
      <c r="I1253" s="16">
        <f t="shared" si="237"/>
        <v>0.33387682483372699</v>
      </c>
      <c r="J1253" s="13">
        <f t="shared" si="230"/>
        <v>0.33387581899334112</v>
      </c>
      <c r="K1253" s="13">
        <f t="shared" si="231"/>
        <v>1.0058403858703713E-6</v>
      </c>
      <c r="L1253" s="13">
        <f t="shared" si="232"/>
        <v>0</v>
      </c>
      <c r="M1253" s="13">
        <f t="shared" si="238"/>
        <v>8.8154664930227587E-18</v>
      </c>
      <c r="N1253" s="13">
        <f t="shared" si="233"/>
        <v>5.4655892256741103E-18</v>
      </c>
      <c r="O1253" s="13">
        <f t="shared" si="234"/>
        <v>5.4655892256741103E-18</v>
      </c>
      <c r="Q1253">
        <v>24.19485640110133</v>
      </c>
    </row>
    <row r="1254" spans="1:17" x14ac:dyDescent="0.2">
      <c r="A1254" s="14">
        <f t="shared" si="235"/>
        <v>60146</v>
      </c>
      <c r="B1254" s="1">
        <v>9</v>
      </c>
      <c r="F1254" s="34">
        <v>4.762867142507285</v>
      </c>
      <c r="G1254" s="13">
        <f t="shared" si="228"/>
        <v>0</v>
      </c>
      <c r="H1254" s="13">
        <f t="shared" si="229"/>
        <v>4.762867142507285</v>
      </c>
      <c r="I1254" s="16">
        <f t="shared" si="237"/>
        <v>4.7628681483476711</v>
      </c>
      <c r="J1254" s="13">
        <f t="shared" si="230"/>
        <v>4.7595607487645433</v>
      </c>
      <c r="K1254" s="13">
        <f t="shared" si="231"/>
        <v>3.307399583127868E-3</v>
      </c>
      <c r="L1254" s="13">
        <f t="shared" si="232"/>
        <v>0</v>
      </c>
      <c r="M1254" s="13">
        <f t="shared" si="238"/>
        <v>3.3498772673486484E-18</v>
      </c>
      <c r="N1254" s="13">
        <f t="shared" si="233"/>
        <v>2.0769239057561619E-18</v>
      </c>
      <c r="O1254" s="13">
        <f t="shared" si="234"/>
        <v>2.0769239057561619E-18</v>
      </c>
      <c r="Q1254">
        <v>23.298768744351559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10.462323963630761</v>
      </c>
      <c r="G1255" s="13">
        <f t="shared" si="228"/>
        <v>0</v>
      </c>
      <c r="H1255" s="13">
        <f t="shared" si="229"/>
        <v>10.462323963630761</v>
      </c>
      <c r="I1255" s="16">
        <f t="shared" si="237"/>
        <v>10.465631363213888</v>
      </c>
      <c r="J1255" s="13">
        <f t="shared" si="230"/>
        <v>10.42704661916569</v>
      </c>
      <c r="K1255" s="13">
        <f t="shared" si="231"/>
        <v>3.858474404819745E-2</v>
      </c>
      <c r="L1255" s="13">
        <f t="shared" si="232"/>
        <v>0</v>
      </c>
      <c r="M1255" s="13">
        <f t="shared" si="238"/>
        <v>1.2729533615924865E-18</v>
      </c>
      <c r="N1255" s="13">
        <f t="shared" si="233"/>
        <v>7.8923108418734163E-19</v>
      </c>
      <c r="O1255" s="13">
        <f t="shared" si="234"/>
        <v>7.8923108418734163E-19</v>
      </c>
      <c r="Q1255">
        <v>22.592030549417011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4.0508001341015527</v>
      </c>
      <c r="G1256" s="13">
        <f t="shared" si="228"/>
        <v>0</v>
      </c>
      <c r="H1256" s="13">
        <f t="shared" si="229"/>
        <v>4.0508001341015527</v>
      </c>
      <c r="I1256" s="16">
        <f t="shared" si="237"/>
        <v>4.0893848781497502</v>
      </c>
      <c r="J1256" s="13">
        <f t="shared" si="230"/>
        <v>4.0859340491484444</v>
      </c>
      <c r="K1256" s="13">
        <f t="shared" si="231"/>
        <v>3.4508290013057774E-3</v>
      </c>
      <c r="L1256" s="13">
        <f t="shared" si="232"/>
        <v>0</v>
      </c>
      <c r="M1256" s="13">
        <f t="shared" si="238"/>
        <v>4.8372227740514484E-19</v>
      </c>
      <c r="N1256" s="13">
        <f t="shared" si="233"/>
        <v>2.999078119911898E-19</v>
      </c>
      <c r="O1256" s="13">
        <f t="shared" si="234"/>
        <v>2.999078119911898E-19</v>
      </c>
      <c r="Q1256">
        <v>19.759495338528492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194.8029856416729</v>
      </c>
      <c r="G1257" s="13">
        <f t="shared" si="228"/>
        <v>23.185456885497373</v>
      </c>
      <c r="H1257" s="13">
        <f t="shared" si="229"/>
        <v>171.61752875617555</v>
      </c>
      <c r="I1257" s="16">
        <f t="shared" si="237"/>
        <v>171.62097958517685</v>
      </c>
      <c r="J1257" s="13">
        <f t="shared" si="230"/>
        <v>68.175661759815384</v>
      </c>
      <c r="K1257" s="13">
        <f t="shared" si="231"/>
        <v>103.44531782536147</v>
      </c>
      <c r="L1257" s="13">
        <f t="shared" si="232"/>
        <v>63.685577405265278</v>
      </c>
      <c r="M1257" s="13">
        <f t="shared" si="238"/>
        <v>63.685577405265278</v>
      </c>
      <c r="N1257" s="13">
        <f t="shared" si="233"/>
        <v>39.485057991264469</v>
      </c>
      <c r="O1257" s="13">
        <f t="shared" si="234"/>
        <v>62.670514876761843</v>
      </c>
      <c r="Q1257">
        <v>15.61896759354839</v>
      </c>
    </row>
    <row r="1258" spans="1:17" x14ac:dyDescent="0.2">
      <c r="A1258" s="14">
        <f t="shared" si="235"/>
        <v>60268</v>
      </c>
      <c r="B1258" s="1">
        <v>1</v>
      </c>
      <c r="F1258" s="34">
        <v>1.5203228436772369</v>
      </c>
      <c r="G1258" s="13">
        <f t="shared" si="228"/>
        <v>0</v>
      </c>
      <c r="H1258" s="13">
        <f t="shared" si="229"/>
        <v>1.5203228436772369</v>
      </c>
      <c r="I1258" s="16">
        <f t="shared" si="237"/>
        <v>41.280063263773428</v>
      </c>
      <c r="J1258" s="13">
        <f t="shared" si="230"/>
        <v>35.566201251836908</v>
      </c>
      <c r="K1258" s="13">
        <f t="shared" si="231"/>
        <v>5.71386201193652</v>
      </c>
      <c r="L1258" s="13">
        <f t="shared" si="232"/>
        <v>0</v>
      </c>
      <c r="M1258" s="13">
        <f t="shared" si="238"/>
        <v>24.200519414000809</v>
      </c>
      <c r="N1258" s="13">
        <f t="shared" si="233"/>
        <v>15.004322036680501</v>
      </c>
      <c r="O1258" s="13">
        <f t="shared" si="234"/>
        <v>15.004322036680501</v>
      </c>
      <c r="Q1258">
        <v>14.7794274786554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10.48059612734683</v>
      </c>
      <c r="G1259" s="13">
        <f t="shared" si="228"/>
        <v>0</v>
      </c>
      <c r="H1259" s="13">
        <f t="shared" si="229"/>
        <v>10.48059612734683</v>
      </c>
      <c r="I1259" s="16">
        <f t="shared" si="237"/>
        <v>16.194458139283348</v>
      </c>
      <c r="J1259" s="13">
        <f t="shared" si="230"/>
        <v>15.872996842791846</v>
      </c>
      <c r="K1259" s="13">
        <f t="shared" si="231"/>
        <v>0.32146129649150268</v>
      </c>
      <c r="L1259" s="13">
        <f t="shared" si="232"/>
        <v>0</v>
      </c>
      <c r="M1259" s="13">
        <f t="shared" si="238"/>
        <v>9.1961973773203081</v>
      </c>
      <c r="N1259" s="13">
        <f t="shared" si="233"/>
        <v>5.7016423739385909</v>
      </c>
      <c r="O1259" s="13">
        <f t="shared" si="234"/>
        <v>5.7016423739385909</v>
      </c>
      <c r="Q1259">
        <v>16.686310867744911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55.710061270337818</v>
      </c>
      <c r="G1260" s="13">
        <f t="shared" si="228"/>
        <v>3.1072395143836955</v>
      </c>
      <c r="H1260" s="13">
        <f t="shared" si="229"/>
        <v>52.602821755954125</v>
      </c>
      <c r="I1260" s="16">
        <f t="shared" si="237"/>
        <v>52.924283052445631</v>
      </c>
      <c r="J1260" s="13">
        <f t="shared" si="230"/>
        <v>44.472774180765008</v>
      </c>
      <c r="K1260" s="13">
        <f t="shared" si="231"/>
        <v>8.4515088716806233</v>
      </c>
      <c r="L1260" s="13">
        <f t="shared" si="232"/>
        <v>0</v>
      </c>
      <c r="M1260" s="13">
        <f t="shared" si="238"/>
        <v>3.4945550033817172</v>
      </c>
      <c r="N1260" s="13">
        <f t="shared" si="233"/>
        <v>2.1666241020966646</v>
      </c>
      <c r="O1260" s="13">
        <f t="shared" si="234"/>
        <v>5.2738636164803605</v>
      </c>
      <c r="Q1260">
        <v>17.0324955920176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49.457973347280337</v>
      </c>
      <c r="G1261" s="13">
        <f t="shared" si="228"/>
        <v>2.2047437123159042</v>
      </c>
      <c r="H1261" s="13">
        <f t="shared" si="229"/>
        <v>47.253229634964434</v>
      </c>
      <c r="I1261" s="16">
        <f t="shared" si="237"/>
        <v>55.704738506645057</v>
      </c>
      <c r="J1261" s="13">
        <f t="shared" si="230"/>
        <v>46.233402119662038</v>
      </c>
      <c r="K1261" s="13">
        <f t="shared" si="231"/>
        <v>9.4713363869830189</v>
      </c>
      <c r="L1261" s="13">
        <f t="shared" si="232"/>
        <v>0</v>
      </c>
      <c r="M1261" s="13">
        <f t="shared" si="238"/>
        <v>1.3279309012850526</v>
      </c>
      <c r="N1261" s="13">
        <f t="shared" si="233"/>
        <v>0.82331715879673262</v>
      </c>
      <c r="O1261" s="13">
        <f t="shared" si="234"/>
        <v>3.0280608711126367</v>
      </c>
      <c r="Q1261">
        <v>17.17843015355454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2.4093475084548568</v>
      </c>
      <c r="G1262" s="13">
        <f t="shared" si="228"/>
        <v>0</v>
      </c>
      <c r="H1262" s="13">
        <f t="shared" si="229"/>
        <v>2.4093475084548568</v>
      </c>
      <c r="I1262" s="16">
        <f t="shared" si="237"/>
        <v>11.880683895437876</v>
      </c>
      <c r="J1262" s="13">
        <f t="shared" si="230"/>
        <v>11.800354732900827</v>
      </c>
      <c r="K1262" s="13">
        <f t="shared" si="231"/>
        <v>8.032916253704947E-2</v>
      </c>
      <c r="L1262" s="13">
        <f t="shared" si="232"/>
        <v>0</v>
      </c>
      <c r="M1262" s="13">
        <f t="shared" si="238"/>
        <v>0.50461374248832003</v>
      </c>
      <c r="N1262" s="13">
        <f t="shared" si="233"/>
        <v>0.31286052034275841</v>
      </c>
      <c r="O1262" s="13">
        <f t="shared" si="234"/>
        <v>0.31286052034275841</v>
      </c>
      <c r="Q1262">
        <v>20.06389639846515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0.83540241238675661</v>
      </c>
      <c r="G1263" s="13">
        <f t="shared" si="228"/>
        <v>0</v>
      </c>
      <c r="H1263" s="13">
        <f t="shared" si="229"/>
        <v>0.83540241238675661</v>
      </c>
      <c r="I1263" s="16">
        <f t="shared" si="237"/>
        <v>0.91573157492380608</v>
      </c>
      <c r="J1263" s="13">
        <f t="shared" si="230"/>
        <v>0.91570902385491004</v>
      </c>
      <c r="K1263" s="13">
        <f t="shared" si="231"/>
        <v>2.2551068896037307E-5</v>
      </c>
      <c r="L1263" s="13">
        <f t="shared" si="232"/>
        <v>0</v>
      </c>
      <c r="M1263" s="13">
        <f t="shared" si="238"/>
        <v>0.19175322214556162</v>
      </c>
      <c r="N1263" s="13">
        <f t="shared" si="233"/>
        <v>0.1188869977302482</v>
      </c>
      <c r="O1263" s="13">
        <f t="shared" si="234"/>
        <v>0.1188869977302482</v>
      </c>
      <c r="Q1263">
        <v>23.60141071715352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1.1314200080314569</v>
      </c>
      <c r="G1264" s="13">
        <f t="shared" si="228"/>
        <v>0</v>
      </c>
      <c r="H1264" s="13">
        <f t="shared" si="229"/>
        <v>1.1314200080314569</v>
      </c>
      <c r="I1264" s="16">
        <f t="shared" si="237"/>
        <v>1.131442559100353</v>
      </c>
      <c r="J1264" s="13">
        <f t="shared" si="230"/>
        <v>1.1314227841034394</v>
      </c>
      <c r="K1264" s="13">
        <f t="shared" si="231"/>
        <v>1.9774996913524134E-5</v>
      </c>
      <c r="L1264" s="13">
        <f t="shared" si="232"/>
        <v>0</v>
      </c>
      <c r="M1264" s="13">
        <f t="shared" si="238"/>
        <v>7.2866224415313416E-2</v>
      </c>
      <c r="N1264" s="13">
        <f t="shared" si="233"/>
        <v>4.517705913749432E-2</v>
      </c>
      <c r="O1264" s="13">
        <f t="shared" si="234"/>
        <v>4.517705913749432E-2</v>
      </c>
      <c r="Q1264">
        <v>29.164500000000011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0.35410544376452641</v>
      </c>
      <c r="G1265" s="13">
        <f t="shared" si="228"/>
        <v>0</v>
      </c>
      <c r="H1265" s="13">
        <f t="shared" si="229"/>
        <v>0.35410544376452641</v>
      </c>
      <c r="I1265" s="16">
        <f t="shared" si="237"/>
        <v>0.35412521876143993</v>
      </c>
      <c r="J1265" s="13">
        <f t="shared" si="230"/>
        <v>0.35412424170078677</v>
      </c>
      <c r="K1265" s="13">
        <f t="shared" si="231"/>
        <v>9.7706065316227608E-7</v>
      </c>
      <c r="L1265" s="13">
        <f t="shared" si="232"/>
        <v>0</v>
      </c>
      <c r="M1265" s="13">
        <f t="shared" si="238"/>
        <v>2.7689165277819096E-2</v>
      </c>
      <c r="N1265" s="13">
        <f t="shared" si="233"/>
        <v>1.7167282472247841E-2</v>
      </c>
      <c r="O1265" s="13">
        <f t="shared" si="234"/>
        <v>1.7167282472247841E-2</v>
      </c>
      <c r="Q1265">
        <v>25.67190289169481</v>
      </c>
    </row>
    <row r="1266" spans="1:17" x14ac:dyDescent="0.2">
      <c r="A1266" s="14">
        <f t="shared" si="235"/>
        <v>60511</v>
      </c>
      <c r="B1266" s="1">
        <v>9</v>
      </c>
      <c r="F1266" s="34">
        <v>10.55937488654426</v>
      </c>
      <c r="G1266" s="13">
        <f t="shared" si="228"/>
        <v>0</v>
      </c>
      <c r="H1266" s="13">
        <f t="shared" si="229"/>
        <v>10.55937488654426</v>
      </c>
      <c r="I1266" s="16">
        <f t="shared" si="237"/>
        <v>10.559375863604913</v>
      </c>
      <c r="J1266" s="13">
        <f t="shared" si="230"/>
        <v>10.531418586748293</v>
      </c>
      <c r="K1266" s="13">
        <f t="shared" si="231"/>
        <v>2.7957276856620084E-2</v>
      </c>
      <c r="L1266" s="13">
        <f t="shared" si="232"/>
        <v>0</v>
      </c>
      <c r="M1266" s="13">
        <f t="shared" si="238"/>
        <v>1.0521882805571255E-2</v>
      </c>
      <c r="N1266" s="13">
        <f t="shared" si="233"/>
        <v>6.5235673394541784E-3</v>
      </c>
      <c r="O1266" s="13">
        <f t="shared" si="234"/>
        <v>6.5235673394541784E-3</v>
      </c>
      <c r="Q1266">
        <v>25.09385247882209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36.30255635585182</v>
      </c>
      <c r="G1267" s="13">
        <f t="shared" si="228"/>
        <v>0.3057447290435476</v>
      </c>
      <c r="H1267" s="13">
        <f t="shared" si="229"/>
        <v>35.996811626808274</v>
      </c>
      <c r="I1267" s="16">
        <f t="shared" si="237"/>
        <v>36.024768903664892</v>
      </c>
      <c r="J1267" s="13">
        <f t="shared" si="230"/>
        <v>34.492150740192734</v>
      </c>
      <c r="K1267" s="13">
        <f t="shared" si="231"/>
        <v>1.5326181634721578</v>
      </c>
      <c r="L1267" s="13">
        <f t="shared" si="232"/>
        <v>0</v>
      </c>
      <c r="M1267" s="13">
        <f t="shared" si="238"/>
        <v>3.9983154661170769E-3</v>
      </c>
      <c r="N1267" s="13">
        <f t="shared" si="233"/>
        <v>2.4789555889925875E-3</v>
      </c>
      <c r="O1267" s="13">
        <f t="shared" si="234"/>
        <v>0.30822368463254018</v>
      </c>
      <c r="Q1267">
        <v>22.354754254368039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20.222737595673092</v>
      </c>
      <c r="G1268" s="13">
        <f t="shared" si="228"/>
        <v>0</v>
      </c>
      <c r="H1268" s="13">
        <f t="shared" si="229"/>
        <v>20.222737595673092</v>
      </c>
      <c r="I1268" s="16">
        <f t="shared" si="237"/>
        <v>21.75535575914525</v>
      </c>
      <c r="J1268" s="13">
        <f t="shared" si="230"/>
        <v>21.043825982138852</v>
      </c>
      <c r="K1268" s="13">
        <f t="shared" si="231"/>
        <v>0.71152977700639752</v>
      </c>
      <c r="L1268" s="13">
        <f t="shared" si="232"/>
        <v>0</v>
      </c>
      <c r="M1268" s="13">
        <f t="shared" si="238"/>
        <v>1.5193598771244894E-3</v>
      </c>
      <c r="N1268" s="13">
        <f t="shared" si="233"/>
        <v>9.4200312381718346E-4</v>
      </c>
      <c r="O1268" s="13">
        <f t="shared" si="234"/>
        <v>9.4200312381718346E-4</v>
      </c>
      <c r="Q1268">
        <v>17.19158539324863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13.764324034366449</v>
      </c>
      <c r="G1269" s="13">
        <f t="shared" si="228"/>
        <v>0</v>
      </c>
      <c r="H1269" s="13">
        <f t="shared" si="229"/>
        <v>13.764324034366449</v>
      </c>
      <c r="I1269" s="16">
        <f t="shared" si="237"/>
        <v>14.475853811372847</v>
      </c>
      <c r="J1269" s="13">
        <f t="shared" si="230"/>
        <v>14.19883337199664</v>
      </c>
      <c r="K1269" s="13">
        <f t="shared" si="231"/>
        <v>0.2770204393762068</v>
      </c>
      <c r="L1269" s="13">
        <f t="shared" si="232"/>
        <v>0</v>
      </c>
      <c r="M1269" s="13">
        <f t="shared" si="238"/>
        <v>5.7735675330730597E-4</v>
      </c>
      <c r="N1269" s="13">
        <f t="shared" si="233"/>
        <v>3.579611870505297E-4</v>
      </c>
      <c r="O1269" s="13">
        <f t="shared" si="234"/>
        <v>3.579611870505297E-4</v>
      </c>
      <c r="Q1269">
        <v>15.354242233698139</v>
      </c>
    </row>
    <row r="1270" spans="1:17" x14ac:dyDescent="0.2">
      <c r="A1270" s="14">
        <f t="shared" si="235"/>
        <v>60633</v>
      </c>
      <c r="B1270" s="1">
        <v>1</v>
      </c>
      <c r="F1270" s="34">
        <v>32.05052014407152</v>
      </c>
      <c r="G1270" s="13">
        <f t="shared" si="228"/>
        <v>0</v>
      </c>
      <c r="H1270" s="13">
        <f t="shared" si="229"/>
        <v>32.05052014407152</v>
      </c>
      <c r="I1270" s="16">
        <f t="shared" si="237"/>
        <v>32.327540583447728</v>
      </c>
      <c r="J1270" s="13">
        <f t="shared" si="230"/>
        <v>29.218983208684563</v>
      </c>
      <c r="K1270" s="13">
        <f t="shared" si="231"/>
        <v>3.1085573747631656</v>
      </c>
      <c r="L1270" s="13">
        <f t="shared" si="232"/>
        <v>0</v>
      </c>
      <c r="M1270" s="13">
        <f t="shared" si="238"/>
        <v>2.1939556625677627E-4</v>
      </c>
      <c r="N1270" s="13">
        <f t="shared" si="233"/>
        <v>1.3602525107920128E-4</v>
      </c>
      <c r="O1270" s="13">
        <f t="shared" si="234"/>
        <v>1.3602525107920128E-4</v>
      </c>
      <c r="Q1270">
        <v>14.40979059354839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1.1432765375808369</v>
      </c>
      <c r="G1271" s="13">
        <f t="shared" si="228"/>
        <v>0</v>
      </c>
      <c r="H1271" s="13">
        <f t="shared" si="229"/>
        <v>1.1432765375808369</v>
      </c>
      <c r="I1271" s="16">
        <f t="shared" si="237"/>
        <v>4.2518339123440025</v>
      </c>
      <c r="J1271" s="13">
        <f t="shared" si="230"/>
        <v>4.2459480961842244</v>
      </c>
      <c r="K1271" s="13">
        <f t="shared" si="231"/>
        <v>5.8858161597781233E-3</v>
      </c>
      <c r="L1271" s="13">
        <f t="shared" si="232"/>
        <v>0</v>
      </c>
      <c r="M1271" s="13">
        <f t="shared" si="238"/>
        <v>8.3370315177574994E-5</v>
      </c>
      <c r="N1271" s="13">
        <f t="shared" si="233"/>
        <v>5.1689595410096497E-5</v>
      </c>
      <c r="O1271" s="13">
        <f t="shared" si="234"/>
        <v>5.1689595410096497E-5</v>
      </c>
      <c r="Q1271">
        <v>16.80305015427491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22.74838805933306</v>
      </c>
      <c r="G1272" s="13">
        <f t="shared" si="228"/>
        <v>0</v>
      </c>
      <c r="H1272" s="13">
        <f t="shared" si="229"/>
        <v>22.74838805933306</v>
      </c>
      <c r="I1272" s="16">
        <f t="shared" si="237"/>
        <v>22.754273875492839</v>
      </c>
      <c r="J1272" s="13">
        <f t="shared" si="230"/>
        <v>21.958919228733414</v>
      </c>
      <c r="K1272" s="13">
        <f t="shared" si="231"/>
        <v>0.79535464675942436</v>
      </c>
      <c r="L1272" s="13">
        <f t="shared" si="232"/>
        <v>0</v>
      </c>
      <c r="M1272" s="13">
        <f t="shared" si="238"/>
        <v>3.1680719767478497E-5</v>
      </c>
      <c r="N1272" s="13">
        <f t="shared" si="233"/>
        <v>1.9642046255836668E-5</v>
      </c>
      <c r="O1272" s="13">
        <f t="shared" si="234"/>
        <v>1.9642046255836668E-5</v>
      </c>
      <c r="Q1272">
        <v>17.332015232752731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5.1543545856647146</v>
      </c>
      <c r="G1273" s="13">
        <f t="shared" si="228"/>
        <v>0</v>
      </c>
      <c r="H1273" s="13">
        <f t="shared" si="229"/>
        <v>5.1543545856647146</v>
      </c>
      <c r="I1273" s="16">
        <f t="shared" si="237"/>
        <v>5.949709232424139</v>
      </c>
      <c r="J1273" s="13">
        <f t="shared" si="230"/>
        <v>5.9406770037964733</v>
      </c>
      <c r="K1273" s="13">
        <f t="shared" si="231"/>
        <v>9.0322286276656172E-3</v>
      </c>
      <c r="L1273" s="13">
        <f t="shared" si="232"/>
        <v>0</v>
      </c>
      <c r="M1273" s="13">
        <f t="shared" si="238"/>
        <v>1.2038673511641829E-5</v>
      </c>
      <c r="N1273" s="13">
        <f t="shared" si="233"/>
        <v>7.4639775772179334E-6</v>
      </c>
      <c r="O1273" s="13">
        <f t="shared" si="234"/>
        <v>7.4639775772179334E-6</v>
      </c>
      <c r="Q1273">
        <v>20.900794460958711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78.048449160513044</v>
      </c>
      <c r="G1274" s="13">
        <f t="shared" si="228"/>
        <v>6.3318104967421895</v>
      </c>
      <c r="H1274" s="13">
        <f t="shared" si="229"/>
        <v>71.716638663770851</v>
      </c>
      <c r="I1274" s="16">
        <f t="shared" si="237"/>
        <v>71.725670892398512</v>
      </c>
      <c r="J1274" s="13">
        <f t="shared" si="230"/>
        <v>61.827888370097206</v>
      </c>
      <c r="K1274" s="13">
        <f t="shared" si="231"/>
        <v>9.8977825223013056</v>
      </c>
      <c r="L1274" s="13">
        <f t="shared" si="232"/>
        <v>0</v>
      </c>
      <c r="M1274" s="13">
        <f t="shared" si="238"/>
        <v>4.5746959344238954E-6</v>
      </c>
      <c r="N1274" s="13">
        <f t="shared" si="233"/>
        <v>2.8363114793428151E-6</v>
      </c>
      <c r="O1274" s="13">
        <f t="shared" si="234"/>
        <v>6.3318133330536686</v>
      </c>
      <c r="Q1274">
        <v>22.64237540640104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2.3849521714750339</v>
      </c>
      <c r="G1275" s="13">
        <f t="shared" si="228"/>
        <v>0</v>
      </c>
      <c r="H1275" s="13">
        <f t="shared" si="229"/>
        <v>2.3849521714750339</v>
      </c>
      <c r="I1275" s="16">
        <f t="shared" si="237"/>
        <v>12.282734693776339</v>
      </c>
      <c r="J1275" s="13">
        <f t="shared" si="230"/>
        <v>12.226104848581516</v>
      </c>
      <c r="K1275" s="13">
        <f t="shared" si="231"/>
        <v>5.6629845194823503E-2</v>
      </c>
      <c r="L1275" s="13">
        <f t="shared" si="232"/>
        <v>0</v>
      </c>
      <c r="M1275" s="13">
        <f t="shared" si="238"/>
        <v>1.7383844550810803E-6</v>
      </c>
      <c r="N1275" s="13">
        <f t="shared" si="233"/>
        <v>1.0777983621502699E-6</v>
      </c>
      <c r="O1275" s="13">
        <f t="shared" si="234"/>
        <v>1.0777983621502699E-6</v>
      </c>
      <c r="Q1275">
        <v>23.268647481628161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3.8937783510470561</v>
      </c>
      <c r="G1276" s="13">
        <f t="shared" si="228"/>
        <v>0</v>
      </c>
      <c r="H1276" s="13">
        <f t="shared" si="229"/>
        <v>3.8937783510470561</v>
      </c>
      <c r="I1276" s="16">
        <f t="shared" si="237"/>
        <v>3.9504081962418796</v>
      </c>
      <c r="J1276" s="13">
        <f t="shared" si="230"/>
        <v>3.9489427122846901</v>
      </c>
      <c r="K1276" s="13">
        <f t="shared" si="231"/>
        <v>1.465483957189484E-3</v>
      </c>
      <c r="L1276" s="13">
        <f t="shared" si="232"/>
        <v>0</v>
      </c>
      <c r="M1276" s="13">
        <f t="shared" si="238"/>
        <v>6.6058609293081046E-7</v>
      </c>
      <c r="N1276" s="13">
        <f t="shared" si="233"/>
        <v>4.0956337761710251E-7</v>
      </c>
      <c r="O1276" s="13">
        <f t="shared" si="234"/>
        <v>4.0956337761710251E-7</v>
      </c>
      <c r="Q1276">
        <v>25.11058279677675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0.95966379363171228</v>
      </c>
      <c r="G1277" s="13">
        <f t="shared" si="228"/>
        <v>0</v>
      </c>
      <c r="H1277" s="13">
        <f t="shared" si="229"/>
        <v>0.95966379363171228</v>
      </c>
      <c r="I1277" s="16">
        <f t="shared" si="237"/>
        <v>0.96112927758890176</v>
      </c>
      <c r="J1277" s="13">
        <f t="shared" si="230"/>
        <v>0.96110716047096201</v>
      </c>
      <c r="K1277" s="13">
        <f t="shared" si="231"/>
        <v>2.2117117939757236E-5</v>
      </c>
      <c r="L1277" s="13">
        <f t="shared" si="232"/>
        <v>0</v>
      </c>
      <c r="M1277" s="13">
        <f t="shared" si="238"/>
        <v>2.5102271531370795E-7</v>
      </c>
      <c r="N1277" s="13">
        <f t="shared" si="233"/>
        <v>1.5563408349449893E-7</v>
      </c>
      <c r="O1277" s="13">
        <f t="shared" si="234"/>
        <v>1.5563408349449893E-7</v>
      </c>
      <c r="Q1277">
        <v>24.77818000000001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22.748079706498931</v>
      </c>
      <c r="G1278" s="13">
        <f t="shared" si="228"/>
        <v>0</v>
      </c>
      <c r="H1278" s="13">
        <f t="shared" si="229"/>
        <v>22.748079706498931</v>
      </c>
      <c r="I1278" s="16">
        <f t="shared" si="237"/>
        <v>22.748101823616871</v>
      </c>
      <c r="J1278" s="13">
        <f t="shared" si="230"/>
        <v>22.487662140651139</v>
      </c>
      <c r="K1278" s="13">
        <f t="shared" si="231"/>
        <v>0.26043968296573183</v>
      </c>
      <c r="L1278" s="13">
        <f t="shared" si="232"/>
        <v>0</v>
      </c>
      <c r="M1278" s="13">
        <f t="shared" si="238"/>
        <v>9.538863181920902E-8</v>
      </c>
      <c r="N1278" s="13">
        <f t="shared" si="233"/>
        <v>5.914095172790959E-8</v>
      </c>
      <c r="O1278" s="13">
        <f t="shared" si="234"/>
        <v>5.914095172790959E-8</v>
      </c>
      <c r="Q1278">
        <v>25.507028164457619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59.747288777268039</v>
      </c>
      <c r="G1279" s="13">
        <f t="shared" si="228"/>
        <v>3.6900177673189658</v>
      </c>
      <c r="H1279" s="13">
        <f t="shared" si="229"/>
        <v>56.057271009949076</v>
      </c>
      <c r="I1279" s="16">
        <f t="shared" si="237"/>
        <v>56.317710692914808</v>
      </c>
      <c r="J1279" s="13">
        <f t="shared" si="230"/>
        <v>50.227324923296912</v>
      </c>
      <c r="K1279" s="13">
        <f t="shared" si="231"/>
        <v>6.090385769617896</v>
      </c>
      <c r="L1279" s="13">
        <f t="shared" si="232"/>
        <v>0</v>
      </c>
      <c r="M1279" s="13">
        <f t="shared" si="238"/>
        <v>3.624768009129943E-8</v>
      </c>
      <c r="N1279" s="13">
        <f t="shared" si="233"/>
        <v>2.2473561656605646E-8</v>
      </c>
      <c r="O1279" s="13">
        <f t="shared" si="234"/>
        <v>3.6900177897925275</v>
      </c>
      <c r="Q1279">
        <v>21.312799277879421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36.21538483445746</v>
      </c>
      <c r="G1280" s="13">
        <f t="shared" si="228"/>
        <v>0.29316142358040248</v>
      </c>
      <c r="H1280" s="13">
        <f t="shared" si="229"/>
        <v>35.922223410877059</v>
      </c>
      <c r="I1280" s="16">
        <f t="shared" si="237"/>
        <v>42.012609180494955</v>
      </c>
      <c r="J1280" s="13">
        <f t="shared" si="230"/>
        <v>37.788340562076606</v>
      </c>
      <c r="K1280" s="13">
        <f t="shared" si="231"/>
        <v>4.2242686184183498</v>
      </c>
      <c r="L1280" s="13">
        <f t="shared" si="232"/>
        <v>0</v>
      </c>
      <c r="M1280" s="13">
        <f t="shared" si="238"/>
        <v>1.3774118434693784E-8</v>
      </c>
      <c r="N1280" s="13">
        <f t="shared" si="233"/>
        <v>8.5399534295101455E-9</v>
      </c>
      <c r="O1280" s="13">
        <f t="shared" si="234"/>
        <v>0.29316143212035589</v>
      </c>
      <c r="Q1280">
        <v>17.778473778913021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30.563164369792219</v>
      </c>
      <c r="G1281" s="13">
        <f t="shared" si="228"/>
        <v>0</v>
      </c>
      <c r="H1281" s="13">
        <f t="shared" si="229"/>
        <v>30.563164369792219</v>
      </c>
      <c r="I1281" s="16">
        <f t="shared" si="237"/>
        <v>34.787432988210568</v>
      </c>
      <c r="J1281" s="13">
        <f t="shared" si="230"/>
        <v>31.179025382888415</v>
      </c>
      <c r="K1281" s="13">
        <f t="shared" si="231"/>
        <v>3.608407605322153</v>
      </c>
      <c r="L1281" s="13">
        <f t="shared" si="232"/>
        <v>0</v>
      </c>
      <c r="M1281" s="13">
        <f t="shared" si="238"/>
        <v>5.2341650051836386E-9</v>
      </c>
      <c r="N1281" s="13">
        <f t="shared" si="233"/>
        <v>3.2451823032138561E-9</v>
      </c>
      <c r="O1281" s="13">
        <f t="shared" si="234"/>
        <v>3.2451823032138561E-9</v>
      </c>
      <c r="Q1281">
        <v>14.82790659354839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3.9947195499021451</v>
      </c>
      <c r="G1282" s="13">
        <f t="shared" si="228"/>
        <v>0</v>
      </c>
      <c r="H1282" s="13">
        <f t="shared" si="229"/>
        <v>3.9947195499021451</v>
      </c>
      <c r="I1282" s="16">
        <f t="shared" si="237"/>
        <v>7.6031271552242981</v>
      </c>
      <c r="J1282" s="13">
        <f t="shared" si="230"/>
        <v>7.5541195742703788</v>
      </c>
      <c r="K1282" s="13">
        <f t="shared" si="231"/>
        <v>4.9007580953919216E-2</v>
      </c>
      <c r="L1282" s="13">
        <f t="shared" si="232"/>
        <v>0</v>
      </c>
      <c r="M1282" s="13">
        <f t="shared" si="238"/>
        <v>1.9889827019697825E-9</v>
      </c>
      <c r="N1282" s="13">
        <f t="shared" si="233"/>
        <v>1.2331692752212652E-9</v>
      </c>
      <c r="O1282" s="13">
        <f t="shared" si="234"/>
        <v>1.2331692752212652E-9</v>
      </c>
      <c r="Q1282">
        <v>14.05651614854964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75.129203398799305</v>
      </c>
      <c r="G1283" s="13">
        <f t="shared" si="228"/>
        <v>5.9104141444237097</v>
      </c>
      <c r="H1283" s="13">
        <f t="shared" si="229"/>
        <v>69.218789254375594</v>
      </c>
      <c r="I1283" s="16">
        <f t="shared" si="237"/>
        <v>69.267796835329506</v>
      </c>
      <c r="J1283" s="13">
        <f t="shared" si="230"/>
        <v>50.846461486032467</v>
      </c>
      <c r="K1283" s="13">
        <f t="shared" si="231"/>
        <v>18.421335349297038</v>
      </c>
      <c r="L1283" s="13">
        <f t="shared" si="232"/>
        <v>0</v>
      </c>
      <c r="M1283" s="13">
        <f t="shared" si="238"/>
        <v>7.5581342674851729E-10</v>
      </c>
      <c r="N1283" s="13">
        <f t="shared" si="233"/>
        <v>4.6860432458408071E-10</v>
      </c>
      <c r="O1283" s="13">
        <f t="shared" si="234"/>
        <v>5.9104141448923144</v>
      </c>
      <c r="Q1283">
        <v>15.7312863215114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36.152379992425473</v>
      </c>
      <c r="G1284" s="13">
        <f t="shared" si="228"/>
        <v>0.28406660499442121</v>
      </c>
      <c r="H1284" s="13">
        <f t="shared" si="229"/>
        <v>35.868313387431051</v>
      </c>
      <c r="I1284" s="16">
        <f t="shared" si="237"/>
        <v>54.28964873672809</v>
      </c>
      <c r="J1284" s="13">
        <f t="shared" si="230"/>
        <v>45.317731669175181</v>
      </c>
      <c r="K1284" s="13">
        <f t="shared" si="231"/>
        <v>8.9719170675529085</v>
      </c>
      <c r="L1284" s="13">
        <f t="shared" si="232"/>
        <v>0</v>
      </c>
      <c r="M1284" s="13">
        <f t="shared" si="238"/>
        <v>2.8720910216443657E-10</v>
      </c>
      <c r="N1284" s="13">
        <f t="shared" si="233"/>
        <v>1.7806964334195067E-10</v>
      </c>
      <c r="O1284" s="13">
        <f t="shared" si="234"/>
        <v>0.28406660517249088</v>
      </c>
      <c r="Q1284">
        <v>17.07786049500093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74.805187771571426</v>
      </c>
      <c r="G1285" s="13">
        <f t="shared" si="228"/>
        <v>5.8636421305019155</v>
      </c>
      <c r="H1285" s="13">
        <f t="shared" si="229"/>
        <v>68.94154564106951</v>
      </c>
      <c r="I1285" s="16">
        <f t="shared" si="237"/>
        <v>77.913462708622419</v>
      </c>
      <c r="J1285" s="13">
        <f t="shared" si="230"/>
        <v>59.481773686580539</v>
      </c>
      <c r="K1285" s="13">
        <f t="shared" si="231"/>
        <v>18.43168902204188</v>
      </c>
      <c r="L1285" s="13">
        <f t="shared" si="232"/>
        <v>0</v>
      </c>
      <c r="M1285" s="13">
        <f t="shared" si="238"/>
        <v>1.091394588224859E-10</v>
      </c>
      <c r="N1285" s="13">
        <f t="shared" si="233"/>
        <v>6.766646446994126E-11</v>
      </c>
      <c r="O1285" s="13">
        <f t="shared" si="234"/>
        <v>5.8636421305695823</v>
      </c>
      <c r="Q1285">
        <v>18.669915419194599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22.740148920675729</v>
      </c>
      <c r="G1286" s="13">
        <f t="shared" ref="G1286:G1349" si="244">IF((F1286-$J$2)&gt;0,$I$2*(F1286-$J$2),0)</f>
        <v>0</v>
      </c>
      <c r="H1286" s="13">
        <f t="shared" ref="H1286:H1349" si="245">F1286-G1286</f>
        <v>22.740148920675729</v>
      </c>
      <c r="I1286" s="16">
        <f t="shared" si="237"/>
        <v>41.171837942717609</v>
      </c>
      <c r="J1286" s="13">
        <f t="shared" ref="J1286:J1349" si="246">I1286/SQRT(1+(I1286/($K$2*(300+(25*Q1286)+0.05*(Q1286)^3)))^2)</f>
        <v>37.607796346579562</v>
      </c>
      <c r="K1286" s="13">
        <f t="shared" ref="K1286:K1349" si="247">I1286-J1286</f>
        <v>3.5640415961380469</v>
      </c>
      <c r="L1286" s="13">
        <f t="shared" ref="L1286:L1349" si="248">IF(K1286&gt;$N$2,(K1286-$N$2)/$L$2,0)</f>
        <v>0</v>
      </c>
      <c r="M1286" s="13">
        <f t="shared" si="238"/>
        <v>4.1472994352544645E-11</v>
      </c>
      <c r="N1286" s="13">
        <f t="shared" ref="N1286:N1349" si="249">$M$2*M1286</f>
        <v>2.5713256498577679E-11</v>
      </c>
      <c r="O1286" s="13">
        <f t="shared" ref="O1286:O1349" si="250">N1286+G1286</f>
        <v>2.5713256498577679E-11</v>
      </c>
      <c r="Q1286">
        <v>18.717802493095419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1.8240553464181339</v>
      </c>
      <c r="G1287" s="13">
        <f t="shared" si="244"/>
        <v>0</v>
      </c>
      <c r="H1287" s="13">
        <f t="shared" si="245"/>
        <v>1.8240553464181339</v>
      </c>
      <c r="I1287" s="16">
        <f t="shared" ref="I1287:I1350" si="252">H1287+K1286-L1286</f>
        <v>5.3880969425561807</v>
      </c>
      <c r="J1287" s="13">
        <f t="shared" si="246"/>
        <v>5.383042553492781</v>
      </c>
      <c r="K1287" s="13">
        <f t="shared" si="247"/>
        <v>5.0543890633996114E-3</v>
      </c>
      <c r="L1287" s="13">
        <f t="shared" si="248"/>
        <v>0</v>
      </c>
      <c r="M1287" s="13">
        <f t="shared" ref="M1287:M1350" si="253">L1287+M1286-N1286</f>
        <v>1.5759737853966966E-11</v>
      </c>
      <c r="N1287" s="13">
        <f t="shared" si="249"/>
        <v>9.7710374694595193E-12</v>
      </c>
      <c r="O1287" s="13">
        <f t="shared" si="250"/>
        <v>9.7710374694595193E-12</v>
      </c>
      <c r="Q1287">
        <v>22.911698384334969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0.29610234223643328</v>
      </c>
      <c r="G1288" s="13">
        <f t="shared" si="244"/>
        <v>0</v>
      </c>
      <c r="H1288" s="13">
        <f t="shared" si="245"/>
        <v>0.29610234223643328</v>
      </c>
      <c r="I1288" s="16">
        <f t="shared" si="252"/>
        <v>0.30115673129983289</v>
      </c>
      <c r="J1288" s="13">
        <f t="shared" si="246"/>
        <v>0.30115609141761962</v>
      </c>
      <c r="K1288" s="13">
        <f t="shared" si="247"/>
        <v>6.3988221327138106E-7</v>
      </c>
      <c r="L1288" s="13">
        <f t="shared" si="248"/>
        <v>0</v>
      </c>
      <c r="M1288" s="13">
        <f t="shared" si="253"/>
        <v>5.9887003845074463E-12</v>
      </c>
      <c r="N1288" s="13">
        <f t="shared" si="249"/>
        <v>3.7129942383946164E-12</v>
      </c>
      <c r="O1288" s="13">
        <f t="shared" si="250"/>
        <v>3.7129942383946164E-12</v>
      </c>
      <c r="Q1288">
        <v>25.219434952845539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0.28831021515745842</v>
      </c>
      <c r="G1289" s="13">
        <f t="shared" si="244"/>
        <v>0</v>
      </c>
      <c r="H1289" s="13">
        <f t="shared" si="245"/>
        <v>0.28831021515745842</v>
      </c>
      <c r="I1289" s="16">
        <f t="shared" si="252"/>
        <v>0.28831085503967169</v>
      </c>
      <c r="J1289" s="13">
        <f t="shared" si="246"/>
        <v>0.2883102890048615</v>
      </c>
      <c r="K1289" s="13">
        <f t="shared" si="247"/>
        <v>5.660348101899082E-7</v>
      </c>
      <c r="L1289" s="13">
        <f t="shared" si="248"/>
        <v>0</v>
      </c>
      <c r="M1289" s="13">
        <f t="shared" si="253"/>
        <v>2.2757061461128299E-12</v>
      </c>
      <c r="N1289" s="13">
        <f t="shared" si="249"/>
        <v>1.4109378105899545E-12</v>
      </c>
      <c r="O1289" s="13">
        <f t="shared" si="250"/>
        <v>1.4109378105899545E-12</v>
      </c>
      <c r="Q1289">
        <v>25.160840000000011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74.963127602438206</v>
      </c>
      <c r="G1290" s="13">
        <f t="shared" si="244"/>
        <v>5.8864409196569571</v>
      </c>
      <c r="H1290" s="13">
        <f t="shared" si="245"/>
        <v>69.076686682781244</v>
      </c>
      <c r="I1290" s="16">
        <f t="shared" si="252"/>
        <v>69.076687248816057</v>
      </c>
      <c r="J1290" s="13">
        <f t="shared" si="246"/>
        <v>60.658205424143858</v>
      </c>
      <c r="K1290" s="13">
        <f t="shared" si="247"/>
        <v>8.4184818246721989</v>
      </c>
      <c r="L1290" s="13">
        <f t="shared" si="248"/>
        <v>0</v>
      </c>
      <c r="M1290" s="13">
        <f t="shared" si="253"/>
        <v>8.6476833552287537E-13</v>
      </c>
      <c r="N1290" s="13">
        <f t="shared" si="249"/>
        <v>5.3615636802418277E-13</v>
      </c>
      <c r="O1290" s="13">
        <f t="shared" si="250"/>
        <v>5.8864409196574936</v>
      </c>
      <c r="Q1290">
        <v>23.192523906953049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23.130068925160359</v>
      </c>
      <c r="G1291" s="13">
        <f t="shared" si="244"/>
        <v>0</v>
      </c>
      <c r="H1291" s="13">
        <f t="shared" si="245"/>
        <v>23.130068925160359</v>
      </c>
      <c r="I1291" s="16">
        <f t="shared" si="252"/>
        <v>31.548550749832557</v>
      </c>
      <c r="J1291" s="13">
        <f t="shared" si="246"/>
        <v>30.464815146037949</v>
      </c>
      <c r="K1291" s="13">
        <f t="shared" si="247"/>
        <v>1.083735603794608</v>
      </c>
      <c r="L1291" s="13">
        <f t="shared" si="248"/>
        <v>0</v>
      </c>
      <c r="M1291" s="13">
        <f t="shared" si="253"/>
        <v>3.286119674986926E-13</v>
      </c>
      <c r="N1291" s="13">
        <f t="shared" si="249"/>
        <v>2.0373941984918941E-13</v>
      </c>
      <c r="O1291" s="13">
        <f t="shared" si="250"/>
        <v>2.0373941984918941E-13</v>
      </c>
      <c r="Q1291">
        <v>22.081128102734009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50.216186619127953</v>
      </c>
      <c r="G1292" s="13">
        <f t="shared" si="244"/>
        <v>2.314192636153162</v>
      </c>
      <c r="H1292" s="13">
        <f t="shared" si="245"/>
        <v>47.901993982974794</v>
      </c>
      <c r="I1292" s="16">
        <f t="shared" si="252"/>
        <v>48.985729586769402</v>
      </c>
      <c r="J1292" s="13">
        <f t="shared" si="246"/>
        <v>43.318537661186284</v>
      </c>
      <c r="K1292" s="13">
        <f t="shared" si="247"/>
        <v>5.6671919255831185</v>
      </c>
      <c r="L1292" s="13">
        <f t="shared" si="248"/>
        <v>0</v>
      </c>
      <c r="M1292" s="13">
        <f t="shared" si="253"/>
        <v>1.2487254764950319E-13</v>
      </c>
      <c r="N1292" s="13">
        <f t="shared" si="249"/>
        <v>7.7420979542691982E-14</v>
      </c>
      <c r="O1292" s="13">
        <f t="shared" si="250"/>
        <v>2.3141926361532392</v>
      </c>
      <c r="Q1292">
        <v>18.774696574492289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58.059737042183293</v>
      </c>
      <c r="G1293" s="13">
        <f t="shared" si="244"/>
        <v>3.4464178091242963</v>
      </c>
      <c r="H1293" s="13">
        <f t="shared" si="245"/>
        <v>54.613319233058995</v>
      </c>
      <c r="I1293" s="16">
        <f t="shared" si="252"/>
        <v>60.280511158642113</v>
      </c>
      <c r="J1293" s="13">
        <f t="shared" si="246"/>
        <v>45.569263721184591</v>
      </c>
      <c r="K1293" s="13">
        <f t="shared" si="247"/>
        <v>14.711247437457523</v>
      </c>
      <c r="L1293" s="13">
        <f t="shared" si="248"/>
        <v>0</v>
      </c>
      <c r="M1293" s="13">
        <f t="shared" si="253"/>
        <v>4.7451568106811209E-14</v>
      </c>
      <c r="N1293" s="13">
        <f t="shared" si="249"/>
        <v>2.9419972226222949E-14</v>
      </c>
      <c r="O1293" s="13">
        <f t="shared" si="250"/>
        <v>3.4464178091243256</v>
      </c>
      <c r="Q1293">
        <v>14.6859165409989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23.368775634838219</v>
      </c>
      <c r="G1294" s="13">
        <f t="shared" si="244"/>
        <v>0</v>
      </c>
      <c r="H1294" s="13">
        <f t="shared" si="245"/>
        <v>23.368775634838219</v>
      </c>
      <c r="I1294" s="16">
        <f t="shared" si="252"/>
        <v>38.080023072295745</v>
      </c>
      <c r="J1294" s="13">
        <f t="shared" si="246"/>
        <v>32.910521586599565</v>
      </c>
      <c r="K1294" s="13">
        <f t="shared" si="247"/>
        <v>5.1695014856961805</v>
      </c>
      <c r="L1294" s="13">
        <f t="shared" si="248"/>
        <v>0</v>
      </c>
      <c r="M1294" s="13">
        <f t="shared" si="253"/>
        <v>1.803159588058826E-14</v>
      </c>
      <c r="N1294" s="13">
        <f t="shared" si="249"/>
        <v>1.1179589445964722E-14</v>
      </c>
      <c r="O1294" s="13">
        <f t="shared" si="250"/>
        <v>1.1179589445964722E-14</v>
      </c>
      <c r="Q1294">
        <v>13.78889159354839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50.283038382038377</v>
      </c>
      <c r="G1295" s="13">
        <f t="shared" si="244"/>
        <v>2.3238427620199116</v>
      </c>
      <c r="H1295" s="13">
        <f t="shared" si="245"/>
        <v>47.959195620018463</v>
      </c>
      <c r="I1295" s="16">
        <f t="shared" si="252"/>
        <v>53.128697105714643</v>
      </c>
      <c r="J1295" s="13">
        <f t="shared" si="246"/>
        <v>40.788976218028786</v>
      </c>
      <c r="K1295" s="13">
        <f t="shared" si="247"/>
        <v>12.339720887685857</v>
      </c>
      <c r="L1295" s="13">
        <f t="shared" si="248"/>
        <v>0</v>
      </c>
      <c r="M1295" s="13">
        <f t="shared" si="253"/>
        <v>6.852006434623538E-15</v>
      </c>
      <c r="N1295" s="13">
        <f t="shared" si="249"/>
        <v>4.2482439894665934E-15</v>
      </c>
      <c r="O1295" s="13">
        <f t="shared" si="250"/>
        <v>2.323842762019916</v>
      </c>
      <c r="Q1295">
        <v>13.39231421128166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50.537219007664199</v>
      </c>
      <c r="G1296" s="13">
        <f t="shared" si="244"/>
        <v>2.3605340162724726</v>
      </c>
      <c r="H1296" s="13">
        <f t="shared" si="245"/>
        <v>48.176684991391724</v>
      </c>
      <c r="I1296" s="16">
        <f t="shared" si="252"/>
        <v>60.516405879077581</v>
      </c>
      <c r="J1296" s="13">
        <f t="shared" si="246"/>
        <v>45.288686989735083</v>
      </c>
      <c r="K1296" s="13">
        <f t="shared" si="247"/>
        <v>15.227718889342498</v>
      </c>
      <c r="L1296" s="13">
        <f t="shared" si="248"/>
        <v>0</v>
      </c>
      <c r="M1296" s="13">
        <f t="shared" si="253"/>
        <v>2.6037624451569446E-15</v>
      </c>
      <c r="N1296" s="13">
        <f t="shared" si="249"/>
        <v>1.6143327159973056E-15</v>
      </c>
      <c r="O1296" s="13">
        <f t="shared" si="250"/>
        <v>2.3605340162724744</v>
      </c>
      <c r="Q1296">
        <v>14.407651328133481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60.083282225465588</v>
      </c>
      <c r="G1297" s="13">
        <f t="shared" si="244"/>
        <v>3.7385187929367052</v>
      </c>
      <c r="H1297" s="13">
        <f t="shared" si="245"/>
        <v>56.344763432528886</v>
      </c>
      <c r="I1297" s="16">
        <f t="shared" si="252"/>
        <v>71.572482321871377</v>
      </c>
      <c r="J1297" s="13">
        <f t="shared" si="246"/>
        <v>52.319050268427816</v>
      </c>
      <c r="K1297" s="13">
        <f t="shared" si="247"/>
        <v>19.253432053443561</v>
      </c>
      <c r="L1297" s="13">
        <f t="shared" si="248"/>
        <v>0</v>
      </c>
      <c r="M1297" s="13">
        <f t="shared" si="253"/>
        <v>9.8942972915963894E-16</v>
      </c>
      <c r="N1297" s="13">
        <f t="shared" si="249"/>
        <v>6.1344643207897615E-16</v>
      </c>
      <c r="O1297" s="13">
        <f t="shared" si="250"/>
        <v>3.7385187929367056</v>
      </c>
      <c r="Q1297">
        <v>16.069841333157321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31.995795819794051</v>
      </c>
      <c r="G1298" s="13">
        <f t="shared" si="244"/>
        <v>0</v>
      </c>
      <c r="H1298" s="13">
        <f t="shared" si="245"/>
        <v>31.995795819794051</v>
      </c>
      <c r="I1298" s="16">
        <f t="shared" si="252"/>
        <v>51.249227873237615</v>
      </c>
      <c r="J1298" s="13">
        <f t="shared" si="246"/>
        <v>43.948229988506206</v>
      </c>
      <c r="K1298" s="13">
        <f t="shared" si="247"/>
        <v>7.3009978847314088</v>
      </c>
      <c r="L1298" s="13">
        <f t="shared" si="248"/>
        <v>0</v>
      </c>
      <c r="M1298" s="13">
        <f t="shared" si="253"/>
        <v>3.7598329708066279E-16</v>
      </c>
      <c r="N1298" s="13">
        <f t="shared" si="249"/>
        <v>2.3310964419001091E-16</v>
      </c>
      <c r="O1298" s="13">
        <f t="shared" si="250"/>
        <v>2.3310964419001091E-16</v>
      </c>
      <c r="Q1298">
        <v>17.60780207540553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1.048061257890611</v>
      </c>
      <c r="G1299" s="13">
        <f t="shared" si="244"/>
        <v>0</v>
      </c>
      <c r="H1299" s="13">
        <f t="shared" si="245"/>
        <v>1.048061257890611</v>
      </c>
      <c r="I1299" s="16">
        <f t="shared" si="252"/>
        <v>8.3490591426220195</v>
      </c>
      <c r="J1299" s="13">
        <f t="shared" si="246"/>
        <v>8.3302655757768438</v>
      </c>
      <c r="K1299" s="13">
        <f t="shared" si="247"/>
        <v>1.8793566845175746E-2</v>
      </c>
      <c r="L1299" s="13">
        <f t="shared" si="248"/>
        <v>0</v>
      </c>
      <c r="M1299" s="13">
        <f t="shared" si="253"/>
        <v>1.4287365289065188E-16</v>
      </c>
      <c r="N1299" s="13">
        <f t="shared" si="249"/>
        <v>8.8581664792204162E-17</v>
      </c>
      <c r="O1299" s="13">
        <f t="shared" si="250"/>
        <v>8.8581664792204162E-17</v>
      </c>
      <c r="Q1299">
        <v>22.902029701463309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1.976054076433037E-2</v>
      </c>
      <c r="G1300" s="13">
        <f t="shared" si="244"/>
        <v>0</v>
      </c>
      <c r="H1300" s="13">
        <f t="shared" si="245"/>
        <v>1.976054076433037E-2</v>
      </c>
      <c r="I1300" s="16">
        <f t="shared" si="252"/>
        <v>3.8554107609506116E-2</v>
      </c>
      <c r="J1300" s="13">
        <f t="shared" si="246"/>
        <v>3.8554106343990077E-2</v>
      </c>
      <c r="K1300" s="13">
        <f t="shared" si="247"/>
        <v>1.2655160391839004E-9</v>
      </c>
      <c r="L1300" s="13">
        <f t="shared" si="248"/>
        <v>0</v>
      </c>
      <c r="M1300" s="13">
        <f t="shared" si="253"/>
        <v>5.4291988098447721E-17</v>
      </c>
      <c r="N1300" s="13">
        <f t="shared" si="249"/>
        <v>3.3661032621037585E-17</v>
      </c>
      <c r="O1300" s="13">
        <f t="shared" si="250"/>
        <v>3.3661032621037585E-17</v>
      </c>
      <c r="Q1300">
        <v>25.645268000000009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1.5710019477700801</v>
      </c>
      <c r="G1301" s="13">
        <f t="shared" si="244"/>
        <v>0</v>
      </c>
      <c r="H1301" s="13">
        <f t="shared" si="245"/>
        <v>1.5710019477700801</v>
      </c>
      <c r="I1301" s="16">
        <f t="shared" si="252"/>
        <v>1.5710019490355962</v>
      </c>
      <c r="J1301" s="13">
        <f t="shared" si="246"/>
        <v>1.5709214097491051</v>
      </c>
      <c r="K1301" s="13">
        <f t="shared" si="247"/>
        <v>8.0539286491099205E-5</v>
      </c>
      <c r="L1301" s="13">
        <f t="shared" si="248"/>
        <v>0</v>
      </c>
      <c r="M1301" s="13">
        <f t="shared" si="253"/>
        <v>2.0630955477410136E-17</v>
      </c>
      <c r="N1301" s="13">
        <f t="shared" si="249"/>
        <v>1.2791192395994284E-17</v>
      </c>
      <c r="O1301" s="13">
        <f t="shared" si="250"/>
        <v>1.2791192395994284E-17</v>
      </c>
      <c r="Q1301">
        <v>26.086999909635871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13.73788102695363</v>
      </c>
      <c r="G1302" s="13">
        <f t="shared" si="244"/>
        <v>0</v>
      </c>
      <c r="H1302" s="13">
        <f t="shared" si="245"/>
        <v>13.73788102695363</v>
      </c>
      <c r="I1302" s="16">
        <f t="shared" si="252"/>
        <v>13.737961566240122</v>
      </c>
      <c r="J1302" s="13">
        <f t="shared" si="246"/>
        <v>13.686287548373148</v>
      </c>
      <c r="K1302" s="13">
        <f t="shared" si="247"/>
        <v>5.1674017866973898E-2</v>
      </c>
      <c r="L1302" s="13">
        <f t="shared" si="248"/>
        <v>0</v>
      </c>
      <c r="M1302" s="13">
        <f t="shared" si="253"/>
        <v>7.8397630814158519E-18</v>
      </c>
      <c r="N1302" s="13">
        <f t="shared" si="249"/>
        <v>4.8606531104778278E-18</v>
      </c>
      <c r="O1302" s="13">
        <f t="shared" si="250"/>
        <v>4.8606531104778278E-18</v>
      </c>
      <c r="Q1302">
        <v>26.34644238041416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32.821252278292192</v>
      </c>
      <c r="G1303" s="13">
        <f t="shared" si="244"/>
        <v>0</v>
      </c>
      <c r="H1303" s="13">
        <f t="shared" si="245"/>
        <v>32.821252278292192</v>
      </c>
      <c r="I1303" s="16">
        <f t="shared" si="252"/>
        <v>32.872926296159164</v>
      </c>
      <c r="J1303" s="13">
        <f t="shared" si="246"/>
        <v>31.390532343280118</v>
      </c>
      <c r="K1303" s="13">
        <f t="shared" si="247"/>
        <v>1.4823939528790469</v>
      </c>
      <c r="L1303" s="13">
        <f t="shared" si="248"/>
        <v>0</v>
      </c>
      <c r="M1303" s="13">
        <f t="shared" si="253"/>
        <v>2.9791099709380241E-18</v>
      </c>
      <c r="N1303" s="13">
        <f t="shared" si="249"/>
        <v>1.8470481819815749E-18</v>
      </c>
      <c r="O1303" s="13">
        <f t="shared" si="250"/>
        <v>1.8470481819815749E-18</v>
      </c>
      <c r="Q1303">
        <v>20.619014419238241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60.456038137829637</v>
      </c>
      <c r="G1304" s="13">
        <f t="shared" si="244"/>
        <v>3.7923265208900876</v>
      </c>
      <c r="H1304" s="13">
        <f t="shared" si="245"/>
        <v>56.663711616939551</v>
      </c>
      <c r="I1304" s="16">
        <f t="shared" si="252"/>
        <v>58.146105569818602</v>
      </c>
      <c r="J1304" s="13">
        <f t="shared" si="246"/>
        <v>49.236001116325284</v>
      </c>
      <c r="K1304" s="13">
        <f t="shared" si="247"/>
        <v>8.910104453493318</v>
      </c>
      <c r="L1304" s="13">
        <f t="shared" si="248"/>
        <v>0</v>
      </c>
      <c r="M1304" s="13">
        <f t="shared" si="253"/>
        <v>1.1320617889564492E-18</v>
      </c>
      <c r="N1304" s="13">
        <f t="shared" si="249"/>
        <v>7.0187830915299847E-19</v>
      </c>
      <c r="O1304" s="13">
        <f t="shared" si="250"/>
        <v>3.7923265208900876</v>
      </c>
      <c r="Q1304">
        <v>18.740455758911349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14.46608419914347</v>
      </c>
      <c r="G1305" s="13">
        <f t="shared" si="244"/>
        <v>0</v>
      </c>
      <c r="H1305" s="13">
        <f t="shared" si="245"/>
        <v>14.46608419914347</v>
      </c>
      <c r="I1305" s="16">
        <f t="shared" si="252"/>
        <v>23.376188652636788</v>
      </c>
      <c r="J1305" s="13">
        <f t="shared" si="246"/>
        <v>22.204381976119326</v>
      </c>
      <c r="K1305" s="13">
        <f t="shared" si="247"/>
        <v>1.1718066765174626</v>
      </c>
      <c r="L1305" s="13">
        <f t="shared" si="248"/>
        <v>0</v>
      </c>
      <c r="M1305" s="13">
        <f t="shared" si="253"/>
        <v>4.3018347980345069E-19</v>
      </c>
      <c r="N1305" s="13">
        <f t="shared" si="249"/>
        <v>2.6671375747813943E-19</v>
      </c>
      <c r="O1305" s="13">
        <f t="shared" si="250"/>
        <v>2.6671375747813943E-19</v>
      </c>
      <c r="Q1305">
        <v>14.97447096245943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80.886177244601143</v>
      </c>
      <c r="G1306" s="13">
        <f t="shared" si="244"/>
        <v>6.7414396821946792</v>
      </c>
      <c r="H1306" s="13">
        <f t="shared" si="245"/>
        <v>74.144737562406462</v>
      </c>
      <c r="I1306" s="16">
        <f t="shared" si="252"/>
        <v>75.316544238923925</v>
      </c>
      <c r="J1306" s="13">
        <f t="shared" si="246"/>
        <v>49.402019081992208</v>
      </c>
      <c r="K1306" s="13">
        <f t="shared" si="247"/>
        <v>25.914525156931717</v>
      </c>
      <c r="L1306" s="13">
        <f t="shared" si="248"/>
        <v>0</v>
      </c>
      <c r="M1306" s="13">
        <f t="shared" si="253"/>
        <v>1.6346972232531126E-19</v>
      </c>
      <c r="N1306" s="13">
        <f t="shared" si="249"/>
        <v>1.0135122784169298E-19</v>
      </c>
      <c r="O1306" s="13">
        <f t="shared" si="250"/>
        <v>6.7414396821946792</v>
      </c>
      <c r="Q1306">
        <v>13.795250671509979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36.353286731436512</v>
      </c>
      <c r="G1307" s="13">
        <f t="shared" si="244"/>
        <v>0.31306771483100865</v>
      </c>
      <c r="H1307" s="13">
        <f t="shared" si="245"/>
        <v>36.040219016605505</v>
      </c>
      <c r="I1307" s="16">
        <f t="shared" si="252"/>
        <v>61.954744173537222</v>
      </c>
      <c r="J1307" s="13">
        <f t="shared" si="246"/>
        <v>45.06372361346741</v>
      </c>
      <c r="K1307" s="13">
        <f t="shared" si="247"/>
        <v>16.891020560069812</v>
      </c>
      <c r="L1307" s="13">
        <f t="shared" si="248"/>
        <v>0</v>
      </c>
      <c r="M1307" s="13">
        <f t="shared" si="253"/>
        <v>6.2118494483618287E-20</v>
      </c>
      <c r="N1307" s="13">
        <f t="shared" si="249"/>
        <v>3.8513466579843336E-20</v>
      </c>
      <c r="O1307" s="13">
        <f t="shared" si="250"/>
        <v>0.31306771483100865</v>
      </c>
      <c r="Q1307">
        <v>13.84351659354839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2.4755510643142751</v>
      </c>
      <c r="G1308" s="13">
        <f t="shared" si="244"/>
        <v>0</v>
      </c>
      <c r="H1308" s="13">
        <f t="shared" si="245"/>
        <v>2.4755510643142751</v>
      </c>
      <c r="I1308" s="16">
        <f t="shared" si="252"/>
        <v>19.366571624384086</v>
      </c>
      <c r="J1308" s="13">
        <f t="shared" si="246"/>
        <v>18.779475217846738</v>
      </c>
      <c r="K1308" s="13">
        <f t="shared" si="247"/>
        <v>0.58709640653734851</v>
      </c>
      <c r="L1308" s="13">
        <f t="shared" si="248"/>
        <v>0</v>
      </c>
      <c r="M1308" s="13">
        <f t="shared" si="253"/>
        <v>2.3605027903774951E-20</v>
      </c>
      <c r="N1308" s="13">
        <f t="shared" si="249"/>
        <v>1.463511730034047E-20</v>
      </c>
      <c r="O1308" s="13">
        <f t="shared" si="250"/>
        <v>1.463511730034047E-20</v>
      </c>
      <c r="Q1308">
        <v>16.10352969850609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26.353915388071151</v>
      </c>
      <c r="G1309" s="13">
        <f t="shared" si="244"/>
        <v>0</v>
      </c>
      <c r="H1309" s="13">
        <f t="shared" si="245"/>
        <v>26.353915388071151</v>
      </c>
      <c r="I1309" s="16">
        <f t="shared" si="252"/>
        <v>26.941011794608499</v>
      </c>
      <c r="J1309" s="13">
        <f t="shared" si="246"/>
        <v>25.78469010120768</v>
      </c>
      <c r="K1309" s="13">
        <f t="shared" si="247"/>
        <v>1.1563216934008196</v>
      </c>
      <c r="L1309" s="13">
        <f t="shared" si="248"/>
        <v>0</v>
      </c>
      <c r="M1309" s="13">
        <f t="shared" si="253"/>
        <v>8.9699106034344806E-21</v>
      </c>
      <c r="N1309" s="13">
        <f t="shared" si="249"/>
        <v>5.5613445741293783E-21</v>
      </c>
      <c r="O1309" s="13">
        <f t="shared" si="250"/>
        <v>5.5613445741293783E-21</v>
      </c>
      <c r="Q1309">
        <v>18.181518146953611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5.8660970268943604</v>
      </c>
      <c r="G1310" s="13">
        <f t="shared" si="244"/>
        <v>0</v>
      </c>
      <c r="H1310" s="13">
        <f t="shared" si="245"/>
        <v>5.8660970268943604</v>
      </c>
      <c r="I1310" s="16">
        <f t="shared" si="252"/>
        <v>7.02241872029518</v>
      </c>
      <c r="J1310" s="13">
        <f t="shared" si="246"/>
        <v>7.0081927922302416</v>
      </c>
      <c r="K1310" s="13">
        <f t="shared" si="247"/>
        <v>1.4225928064938387E-2</v>
      </c>
      <c r="L1310" s="13">
        <f t="shared" si="248"/>
        <v>0</v>
      </c>
      <c r="M1310" s="13">
        <f t="shared" si="253"/>
        <v>3.4085660293051023E-21</v>
      </c>
      <c r="N1310" s="13">
        <f t="shared" si="249"/>
        <v>2.1133109381691635E-21</v>
      </c>
      <c r="O1310" s="13">
        <f t="shared" si="250"/>
        <v>2.1133109381691635E-21</v>
      </c>
      <c r="Q1310">
        <v>21.19945286242038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27.685357792564339</v>
      </c>
      <c r="G1311" s="13">
        <f t="shared" si="244"/>
        <v>0</v>
      </c>
      <c r="H1311" s="13">
        <f t="shared" si="245"/>
        <v>27.685357792564339</v>
      </c>
      <c r="I1311" s="16">
        <f t="shared" si="252"/>
        <v>27.699583720629278</v>
      </c>
      <c r="J1311" s="13">
        <f t="shared" si="246"/>
        <v>27.086764566540349</v>
      </c>
      <c r="K1311" s="13">
        <f t="shared" si="247"/>
        <v>0.61281915408892829</v>
      </c>
      <c r="L1311" s="13">
        <f t="shared" si="248"/>
        <v>0</v>
      </c>
      <c r="M1311" s="13">
        <f t="shared" si="253"/>
        <v>1.2952550911359388E-21</v>
      </c>
      <c r="N1311" s="13">
        <f t="shared" si="249"/>
        <v>8.0305815650428204E-22</v>
      </c>
      <c r="O1311" s="13">
        <f t="shared" si="250"/>
        <v>8.0305815650428204E-22</v>
      </c>
      <c r="Q1311">
        <v>23.492547784174349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1.144543576752989</v>
      </c>
      <c r="G1312" s="13">
        <f t="shared" si="244"/>
        <v>0</v>
      </c>
      <c r="H1312" s="13">
        <f t="shared" si="245"/>
        <v>1.144543576752989</v>
      </c>
      <c r="I1312" s="16">
        <f t="shared" si="252"/>
        <v>1.7573627308419173</v>
      </c>
      <c r="J1312" s="13">
        <f t="shared" si="246"/>
        <v>1.757241485785735</v>
      </c>
      <c r="K1312" s="13">
        <f t="shared" si="247"/>
        <v>1.212450561822731E-4</v>
      </c>
      <c r="L1312" s="13">
        <f t="shared" si="248"/>
        <v>0</v>
      </c>
      <c r="M1312" s="13">
        <f t="shared" si="253"/>
        <v>4.9219693463165677E-22</v>
      </c>
      <c r="N1312" s="13">
        <f t="shared" si="249"/>
        <v>3.0516209947162718E-22</v>
      </c>
      <c r="O1312" s="13">
        <f t="shared" si="250"/>
        <v>3.0516209947162718E-22</v>
      </c>
      <c r="Q1312">
        <v>25.561073014827979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0.28813904192063577</v>
      </c>
      <c r="G1313" s="13">
        <f t="shared" si="244"/>
        <v>0</v>
      </c>
      <c r="H1313" s="13">
        <f t="shared" si="245"/>
        <v>0.28813904192063577</v>
      </c>
      <c r="I1313" s="16">
        <f t="shared" si="252"/>
        <v>0.28826028697681805</v>
      </c>
      <c r="J1313" s="13">
        <f t="shared" si="246"/>
        <v>0.28825986104561224</v>
      </c>
      <c r="K1313" s="13">
        <f t="shared" si="247"/>
        <v>4.2593120580525223E-7</v>
      </c>
      <c r="L1313" s="13">
        <f t="shared" si="248"/>
        <v>0</v>
      </c>
      <c r="M1313" s="13">
        <f t="shared" si="253"/>
        <v>1.8703483516002959E-22</v>
      </c>
      <c r="N1313" s="13">
        <f t="shared" si="249"/>
        <v>1.1596159779921834E-22</v>
      </c>
      <c r="O1313" s="13">
        <f t="shared" si="250"/>
        <v>1.1596159779921834E-22</v>
      </c>
      <c r="Q1313">
        <v>27.21749800000001</v>
      </c>
    </row>
    <row r="1314" spans="1:17" x14ac:dyDescent="0.2">
      <c r="A1314" s="14">
        <f t="shared" si="251"/>
        <v>61972</v>
      </c>
      <c r="B1314" s="1">
        <v>9</v>
      </c>
      <c r="F1314" s="34">
        <v>1.905633568622771</v>
      </c>
      <c r="G1314" s="13">
        <f t="shared" si="244"/>
        <v>0</v>
      </c>
      <c r="H1314" s="13">
        <f t="shared" si="245"/>
        <v>1.905633568622771</v>
      </c>
      <c r="I1314" s="16">
        <f t="shared" si="252"/>
        <v>1.9056339945539769</v>
      </c>
      <c r="J1314" s="13">
        <f t="shared" si="246"/>
        <v>1.905444168234393</v>
      </c>
      <c r="K1314" s="13">
        <f t="shared" si="247"/>
        <v>1.8982631958386342E-4</v>
      </c>
      <c r="L1314" s="13">
        <f t="shared" si="248"/>
        <v>0</v>
      </c>
      <c r="M1314" s="13">
        <f t="shared" si="253"/>
        <v>7.1073237360811256E-23</v>
      </c>
      <c r="N1314" s="13">
        <f t="shared" si="249"/>
        <v>4.4065407163702981E-23</v>
      </c>
      <c r="O1314" s="13">
        <f t="shared" si="250"/>
        <v>4.4065407163702981E-23</v>
      </c>
      <c r="Q1314">
        <v>24.08737936091217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68.384425563131799</v>
      </c>
      <c r="G1315" s="13">
        <f t="shared" si="244"/>
        <v>4.9367980089050976</v>
      </c>
      <c r="H1315" s="13">
        <f t="shared" si="245"/>
        <v>63.447627554226699</v>
      </c>
      <c r="I1315" s="16">
        <f t="shared" si="252"/>
        <v>63.447817380546283</v>
      </c>
      <c r="J1315" s="13">
        <f t="shared" si="246"/>
        <v>55.680493376156193</v>
      </c>
      <c r="K1315" s="13">
        <f t="shared" si="247"/>
        <v>7.7673240043900904</v>
      </c>
      <c r="L1315" s="13">
        <f t="shared" si="248"/>
        <v>0</v>
      </c>
      <c r="M1315" s="13">
        <f t="shared" si="253"/>
        <v>2.7007830197108276E-23</v>
      </c>
      <c r="N1315" s="13">
        <f t="shared" si="249"/>
        <v>1.6744854722207131E-23</v>
      </c>
      <c r="O1315" s="13">
        <f t="shared" si="250"/>
        <v>4.9367980089050976</v>
      </c>
      <c r="Q1315">
        <v>21.947501496700141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69.856617102008542</v>
      </c>
      <c r="G1316" s="13">
        <f t="shared" si="244"/>
        <v>5.1493104847415267</v>
      </c>
      <c r="H1316" s="13">
        <f t="shared" si="245"/>
        <v>64.707306617267022</v>
      </c>
      <c r="I1316" s="16">
        <f t="shared" si="252"/>
        <v>72.474630621657113</v>
      </c>
      <c r="J1316" s="13">
        <f t="shared" si="246"/>
        <v>54.728313280632307</v>
      </c>
      <c r="K1316" s="13">
        <f t="shared" si="247"/>
        <v>17.746317341024806</v>
      </c>
      <c r="L1316" s="13">
        <f t="shared" si="248"/>
        <v>0</v>
      </c>
      <c r="M1316" s="13">
        <f t="shared" si="253"/>
        <v>1.0262975474901145E-23</v>
      </c>
      <c r="N1316" s="13">
        <f t="shared" si="249"/>
        <v>6.3630447944387098E-24</v>
      </c>
      <c r="O1316" s="13">
        <f t="shared" si="250"/>
        <v>5.1493104847415267</v>
      </c>
      <c r="Q1316">
        <v>17.280402621297231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33.030828867920661</v>
      </c>
      <c r="G1317" s="13">
        <f t="shared" si="244"/>
        <v>0</v>
      </c>
      <c r="H1317" s="13">
        <f t="shared" si="245"/>
        <v>33.030828867920661</v>
      </c>
      <c r="I1317" s="16">
        <f t="shared" si="252"/>
        <v>50.777146208945467</v>
      </c>
      <c r="J1317" s="13">
        <f t="shared" si="246"/>
        <v>43.29842546452393</v>
      </c>
      <c r="K1317" s="13">
        <f t="shared" si="247"/>
        <v>7.4787207444215369</v>
      </c>
      <c r="L1317" s="13">
        <f t="shared" si="248"/>
        <v>0</v>
      </c>
      <c r="M1317" s="13">
        <f t="shared" si="253"/>
        <v>3.8999306804624349E-24</v>
      </c>
      <c r="N1317" s="13">
        <f t="shared" si="249"/>
        <v>2.4179570218867097E-24</v>
      </c>
      <c r="O1317" s="13">
        <f t="shared" si="250"/>
        <v>2.4179570218867097E-24</v>
      </c>
      <c r="Q1317">
        <v>17.178897192704571</v>
      </c>
    </row>
    <row r="1318" spans="1:17" x14ac:dyDescent="0.2">
      <c r="A1318" s="14">
        <f t="shared" si="251"/>
        <v>62094</v>
      </c>
      <c r="B1318" s="1">
        <v>1</v>
      </c>
      <c r="F1318" s="34">
        <v>41.874878500817687</v>
      </c>
      <c r="G1318" s="13">
        <f t="shared" si="244"/>
        <v>1.110115589705043</v>
      </c>
      <c r="H1318" s="13">
        <f t="shared" si="245"/>
        <v>40.764762911112641</v>
      </c>
      <c r="I1318" s="16">
        <f t="shared" si="252"/>
        <v>48.243483655534178</v>
      </c>
      <c r="J1318" s="13">
        <f t="shared" si="246"/>
        <v>40.302093465071351</v>
      </c>
      <c r="K1318" s="13">
        <f t="shared" si="247"/>
        <v>7.9413901904628261</v>
      </c>
      <c r="L1318" s="13">
        <f t="shared" si="248"/>
        <v>0</v>
      </c>
      <c r="M1318" s="13">
        <f t="shared" si="253"/>
        <v>1.4819736585757252E-24</v>
      </c>
      <c r="N1318" s="13">
        <f t="shared" si="249"/>
        <v>9.188236683169497E-25</v>
      </c>
      <c r="O1318" s="13">
        <f t="shared" si="250"/>
        <v>1.110115589705043</v>
      </c>
      <c r="Q1318">
        <v>15.43151759354839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1.5263464394372619</v>
      </c>
      <c r="G1319" s="13">
        <f t="shared" si="244"/>
        <v>0</v>
      </c>
      <c r="H1319" s="13">
        <f t="shared" si="245"/>
        <v>1.5263464394372619</v>
      </c>
      <c r="I1319" s="16">
        <f t="shared" si="252"/>
        <v>9.467736629900088</v>
      </c>
      <c r="J1319" s="13">
        <f t="shared" si="246"/>
        <v>9.4066549859623709</v>
      </c>
      <c r="K1319" s="13">
        <f t="shared" si="247"/>
        <v>6.1081643937717089E-2</v>
      </c>
      <c r="L1319" s="13">
        <f t="shared" si="248"/>
        <v>0</v>
      </c>
      <c r="M1319" s="13">
        <f t="shared" si="253"/>
        <v>5.6314999025877549E-25</v>
      </c>
      <c r="N1319" s="13">
        <f t="shared" si="249"/>
        <v>3.4915299396044078E-25</v>
      </c>
      <c r="O1319" s="13">
        <f t="shared" si="250"/>
        <v>3.4915299396044078E-25</v>
      </c>
      <c r="Q1319">
        <v>17.188740316660589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7.8210864125230168</v>
      </c>
      <c r="G1320" s="13">
        <f t="shared" si="244"/>
        <v>0</v>
      </c>
      <c r="H1320" s="13">
        <f t="shared" si="245"/>
        <v>7.8210864125230168</v>
      </c>
      <c r="I1320" s="16">
        <f t="shared" si="252"/>
        <v>7.8821680564607339</v>
      </c>
      <c r="J1320" s="13">
        <f t="shared" si="246"/>
        <v>7.8465477708796261</v>
      </c>
      <c r="K1320" s="13">
        <f t="shared" si="247"/>
        <v>3.5620285581107858E-2</v>
      </c>
      <c r="L1320" s="13">
        <f t="shared" si="248"/>
        <v>0</v>
      </c>
      <c r="M1320" s="13">
        <f t="shared" si="253"/>
        <v>2.1399699629833471E-25</v>
      </c>
      <c r="N1320" s="13">
        <f t="shared" si="249"/>
        <v>1.3267813770496751E-25</v>
      </c>
      <c r="O1320" s="13">
        <f t="shared" si="250"/>
        <v>1.3267813770496751E-25</v>
      </c>
      <c r="Q1320">
        <v>17.134476693344581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24.424601813507731</v>
      </c>
      <c r="G1321" s="13">
        <f t="shared" si="244"/>
        <v>0</v>
      </c>
      <c r="H1321" s="13">
        <f t="shared" si="245"/>
        <v>24.424601813507731</v>
      </c>
      <c r="I1321" s="16">
        <f t="shared" si="252"/>
        <v>24.460222099088838</v>
      </c>
      <c r="J1321" s="13">
        <f t="shared" si="246"/>
        <v>23.454761028016954</v>
      </c>
      <c r="K1321" s="13">
        <f t="shared" si="247"/>
        <v>1.0054610710718848</v>
      </c>
      <c r="L1321" s="13">
        <f t="shared" si="248"/>
        <v>0</v>
      </c>
      <c r="M1321" s="13">
        <f t="shared" si="253"/>
        <v>8.1318858593367196E-26</v>
      </c>
      <c r="N1321" s="13">
        <f t="shared" si="249"/>
        <v>5.0417692327887663E-26</v>
      </c>
      <c r="O1321" s="13">
        <f t="shared" si="250"/>
        <v>5.0417692327887663E-26</v>
      </c>
      <c r="Q1321">
        <v>17.139186908184591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19.953956319278639</v>
      </c>
      <c r="G1322" s="13">
        <f t="shared" si="244"/>
        <v>0</v>
      </c>
      <c r="H1322" s="13">
        <f t="shared" si="245"/>
        <v>19.953956319278639</v>
      </c>
      <c r="I1322" s="16">
        <f t="shared" si="252"/>
        <v>20.959417390350524</v>
      </c>
      <c r="J1322" s="13">
        <f t="shared" si="246"/>
        <v>20.389507540573611</v>
      </c>
      <c r="K1322" s="13">
        <f t="shared" si="247"/>
        <v>0.56990984977691284</v>
      </c>
      <c r="L1322" s="13">
        <f t="shared" si="248"/>
        <v>0</v>
      </c>
      <c r="M1322" s="13">
        <f t="shared" si="253"/>
        <v>3.0901166265479533E-26</v>
      </c>
      <c r="N1322" s="13">
        <f t="shared" si="249"/>
        <v>1.915872308459731E-26</v>
      </c>
      <c r="O1322" s="13">
        <f t="shared" si="250"/>
        <v>1.915872308459731E-26</v>
      </c>
      <c r="Q1322">
        <v>18.032491029824019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8.3851496125672149</v>
      </c>
      <c r="G1323" s="13">
        <f t="shared" si="244"/>
        <v>0</v>
      </c>
      <c r="H1323" s="13">
        <f t="shared" si="245"/>
        <v>8.3851496125672149</v>
      </c>
      <c r="I1323" s="16">
        <f t="shared" si="252"/>
        <v>8.9550594623441278</v>
      </c>
      <c r="J1323" s="13">
        <f t="shared" si="246"/>
        <v>8.936406075708657</v>
      </c>
      <c r="K1323" s="13">
        <f t="shared" si="247"/>
        <v>1.8653386635470781E-2</v>
      </c>
      <c r="L1323" s="13">
        <f t="shared" si="248"/>
        <v>0</v>
      </c>
      <c r="M1323" s="13">
        <f t="shared" si="253"/>
        <v>1.1742443180882223E-26</v>
      </c>
      <c r="N1323" s="13">
        <f t="shared" si="249"/>
        <v>7.280314772146978E-27</v>
      </c>
      <c r="O1323" s="13">
        <f t="shared" si="250"/>
        <v>7.280314772146978E-27</v>
      </c>
      <c r="Q1323">
        <v>24.45616385039196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4.8822174969674794</v>
      </c>
      <c r="G1324" s="13">
        <f t="shared" si="244"/>
        <v>0</v>
      </c>
      <c r="H1324" s="13">
        <f t="shared" si="245"/>
        <v>4.8822174969674794</v>
      </c>
      <c r="I1324" s="16">
        <f t="shared" si="252"/>
        <v>4.9008708836029502</v>
      </c>
      <c r="J1324" s="13">
        <f t="shared" si="246"/>
        <v>4.8985535251139849</v>
      </c>
      <c r="K1324" s="13">
        <f t="shared" si="247"/>
        <v>2.3173584889653043E-3</v>
      </c>
      <c r="L1324" s="13">
        <f t="shared" si="248"/>
        <v>0</v>
      </c>
      <c r="M1324" s="13">
        <f t="shared" si="253"/>
        <v>4.4621284087352448E-27</v>
      </c>
      <c r="N1324" s="13">
        <f t="shared" si="249"/>
        <v>2.7665196134158518E-27</v>
      </c>
      <c r="O1324" s="13">
        <f t="shared" si="250"/>
        <v>2.7665196134158518E-27</v>
      </c>
      <c r="Q1324">
        <v>26.471418415918961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1.1907257188328271</v>
      </c>
      <c r="G1325" s="13">
        <f t="shared" si="244"/>
        <v>0</v>
      </c>
      <c r="H1325" s="13">
        <f t="shared" si="245"/>
        <v>1.1907257188328271</v>
      </c>
      <c r="I1325" s="16">
        <f t="shared" si="252"/>
        <v>1.1930430773217924</v>
      </c>
      <c r="J1325" s="13">
        <f t="shared" si="246"/>
        <v>1.193014228791349</v>
      </c>
      <c r="K1325" s="13">
        <f t="shared" si="247"/>
        <v>2.8848530443381648E-5</v>
      </c>
      <c r="L1325" s="13">
        <f t="shared" si="248"/>
        <v>0</v>
      </c>
      <c r="M1325" s="13">
        <f t="shared" si="253"/>
        <v>1.695608795319393E-27</v>
      </c>
      <c r="N1325" s="13">
        <f t="shared" si="249"/>
        <v>1.0512774530980236E-27</v>
      </c>
      <c r="O1325" s="13">
        <f t="shared" si="250"/>
        <v>1.0512774530980236E-27</v>
      </c>
      <c r="Q1325">
        <v>27.55124600000001</v>
      </c>
    </row>
    <row r="1326" spans="1:17" x14ac:dyDescent="0.2">
      <c r="A1326" s="14">
        <f t="shared" si="251"/>
        <v>62337</v>
      </c>
      <c r="B1326" s="1">
        <v>9</v>
      </c>
      <c r="F1326" s="34">
        <v>8.3816574840734095</v>
      </c>
      <c r="G1326" s="13">
        <f t="shared" si="244"/>
        <v>0</v>
      </c>
      <c r="H1326" s="13">
        <f t="shared" si="245"/>
        <v>8.3816574840734095</v>
      </c>
      <c r="I1326" s="16">
        <f t="shared" si="252"/>
        <v>8.3816863326038522</v>
      </c>
      <c r="J1326" s="13">
        <f t="shared" si="246"/>
        <v>8.36948773088106</v>
      </c>
      <c r="K1326" s="13">
        <f t="shared" si="247"/>
        <v>1.2198601722792191E-2</v>
      </c>
      <c r="L1326" s="13">
        <f t="shared" si="248"/>
        <v>0</v>
      </c>
      <c r="M1326" s="13">
        <f t="shared" si="253"/>
        <v>6.4433134222136943E-28</v>
      </c>
      <c r="N1326" s="13">
        <f t="shared" si="249"/>
        <v>3.9948543217724902E-28</v>
      </c>
      <c r="O1326" s="13">
        <f t="shared" si="250"/>
        <v>3.9948543217724902E-28</v>
      </c>
      <c r="Q1326">
        <v>26.091104642072249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49.814779158470387</v>
      </c>
      <c r="G1327" s="13">
        <f t="shared" si="244"/>
        <v>2.2562490255353214</v>
      </c>
      <c r="H1327" s="13">
        <f t="shared" si="245"/>
        <v>47.558530132935068</v>
      </c>
      <c r="I1327" s="16">
        <f t="shared" si="252"/>
        <v>47.570728734657862</v>
      </c>
      <c r="J1327" s="13">
        <f t="shared" si="246"/>
        <v>43.803374186573187</v>
      </c>
      <c r="K1327" s="13">
        <f t="shared" si="247"/>
        <v>3.7673545480846755</v>
      </c>
      <c r="L1327" s="13">
        <f t="shared" si="248"/>
        <v>0</v>
      </c>
      <c r="M1327" s="13">
        <f t="shared" si="253"/>
        <v>2.4484591004412041E-28</v>
      </c>
      <c r="N1327" s="13">
        <f t="shared" si="249"/>
        <v>1.5180446422735465E-28</v>
      </c>
      <c r="O1327" s="13">
        <f t="shared" si="250"/>
        <v>2.2562490255353214</v>
      </c>
      <c r="Q1327">
        <v>21.473057168061342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41.71561411243291</v>
      </c>
      <c r="G1328" s="13">
        <f t="shared" si="244"/>
        <v>1.087125599208258</v>
      </c>
      <c r="H1328" s="13">
        <f t="shared" si="245"/>
        <v>40.628488513224653</v>
      </c>
      <c r="I1328" s="16">
        <f t="shared" si="252"/>
        <v>44.395843061309328</v>
      </c>
      <c r="J1328" s="13">
        <f t="shared" si="246"/>
        <v>39.920995950567537</v>
      </c>
      <c r="K1328" s="13">
        <f t="shared" si="247"/>
        <v>4.4748471107417913</v>
      </c>
      <c r="L1328" s="13">
        <f t="shared" si="248"/>
        <v>0</v>
      </c>
      <c r="M1328" s="13">
        <f t="shared" si="253"/>
        <v>9.3041445816765753E-29</v>
      </c>
      <c r="N1328" s="13">
        <f t="shared" si="249"/>
        <v>5.7685696406394764E-29</v>
      </c>
      <c r="O1328" s="13">
        <f t="shared" si="250"/>
        <v>1.087125599208258</v>
      </c>
      <c r="Q1328">
        <v>18.538750926229909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2.4977878225270889</v>
      </c>
      <c r="G1329" s="13">
        <f t="shared" si="244"/>
        <v>0</v>
      </c>
      <c r="H1329" s="13">
        <f t="shared" si="245"/>
        <v>2.4977878225270889</v>
      </c>
      <c r="I1329" s="16">
        <f t="shared" si="252"/>
        <v>6.9726349332688802</v>
      </c>
      <c r="J1329" s="13">
        <f t="shared" si="246"/>
        <v>6.9427084933629466</v>
      </c>
      <c r="K1329" s="13">
        <f t="shared" si="247"/>
        <v>2.9926439905933577E-2</v>
      </c>
      <c r="L1329" s="13">
        <f t="shared" si="248"/>
        <v>0</v>
      </c>
      <c r="M1329" s="13">
        <f t="shared" si="253"/>
        <v>3.5355749410370989E-29</v>
      </c>
      <c r="N1329" s="13">
        <f t="shared" si="249"/>
        <v>2.1920564634430014E-29</v>
      </c>
      <c r="O1329" s="13">
        <f t="shared" si="250"/>
        <v>2.1920564634430014E-29</v>
      </c>
      <c r="Q1329">
        <v>15.75817659354839</v>
      </c>
    </row>
    <row r="1330" spans="1:17" x14ac:dyDescent="0.2">
      <c r="A1330" s="14">
        <f t="shared" si="251"/>
        <v>62459</v>
      </c>
      <c r="B1330" s="1">
        <v>1</v>
      </c>
      <c r="F1330" s="34">
        <v>18.233982271303809</v>
      </c>
      <c r="G1330" s="13">
        <f t="shared" si="244"/>
        <v>0</v>
      </c>
      <c r="H1330" s="13">
        <f t="shared" si="245"/>
        <v>18.233982271303809</v>
      </c>
      <c r="I1330" s="16">
        <f t="shared" si="252"/>
        <v>18.263908711209744</v>
      </c>
      <c r="J1330" s="13">
        <f t="shared" si="246"/>
        <v>17.713838785161805</v>
      </c>
      <c r="K1330" s="13">
        <f t="shared" si="247"/>
        <v>0.55006992604793936</v>
      </c>
      <c r="L1330" s="13">
        <f t="shared" si="248"/>
        <v>0</v>
      </c>
      <c r="M1330" s="13">
        <f t="shared" si="253"/>
        <v>1.3435184775940976E-29</v>
      </c>
      <c r="N1330" s="13">
        <f t="shared" si="249"/>
        <v>8.3298145610834052E-30</v>
      </c>
      <c r="O1330" s="13">
        <f t="shared" si="250"/>
        <v>8.3298145610834052E-30</v>
      </c>
      <c r="Q1330">
        <v>15.31428198219715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1.196485574141936</v>
      </c>
      <c r="G1331" s="13">
        <f t="shared" si="244"/>
        <v>0</v>
      </c>
      <c r="H1331" s="13">
        <f t="shared" si="245"/>
        <v>1.196485574141936</v>
      </c>
      <c r="I1331" s="16">
        <f t="shared" si="252"/>
        <v>1.7465555001898754</v>
      </c>
      <c r="J1331" s="13">
        <f t="shared" si="246"/>
        <v>1.7461467182302159</v>
      </c>
      <c r="K1331" s="13">
        <f t="shared" si="247"/>
        <v>4.087819596594322E-4</v>
      </c>
      <c r="L1331" s="13">
        <f t="shared" si="248"/>
        <v>0</v>
      </c>
      <c r="M1331" s="13">
        <f t="shared" si="253"/>
        <v>5.1053702148575704E-30</v>
      </c>
      <c r="N1331" s="13">
        <f t="shared" si="249"/>
        <v>3.1653295332116938E-30</v>
      </c>
      <c r="O1331" s="13">
        <f t="shared" si="250"/>
        <v>3.1653295332116938E-30</v>
      </c>
      <c r="Q1331">
        <v>16.80114047834488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32.692461648115973</v>
      </c>
      <c r="G1332" s="13">
        <f t="shared" si="244"/>
        <v>0</v>
      </c>
      <c r="H1332" s="13">
        <f t="shared" si="245"/>
        <v>32.692461648115973</v>
      </c>
      <c r="I1332" s="16">
        <f t="shared" si="252"/>
        <v>32.692870430075629</v>
      </c>
      <c r="J1332" s="13">
        <f t="shared" si="246"/>
        <v>30.482320507593794</v>
      </c>
      <c r="K1332" s="13">
        <f t="shared" si="247"/>
        <v>2.2105499224818352</v>
      </c>
      <c r="L1332" s="13">
        <f t="shared" si="248"/>
        <v>0</v>
      </c>
      <c r="M1332" s="13">
        <f t="shared" si="253"/>
        <v>1.9400406816458766E-30</v>
      </c>
      <c r="N1332" s="13">
        <f t="shared" si="249"/>
        <v>1.2028252226204435E-30</v>
      </c>
      <c r="O1332" s="13">
        <f t="shared" si="250"/>
        <v>1.2028252226204435E-30</v>
      </c>
      <c r="Q1332">
        <v>17.423501639218109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106.8576033833684</v>
      </c>
      <c r="G1333" s="13">
        <f t="shared" si="244"/>
        <v>10.490443751300708</v>
      </c>
      <c r="H1333" s="13">
        <f t="shared" si="245"/>
        <v>96.367159632067697</v>
      </c>
      <c r="I1333" s="16">
        <f t="shared" si="252"/>
        <v>98.577709554549529</v>
      </c>
      <c r="J1333" s="13">
        <f t="shared" si="246"/>
        <v>63.758171766557645</v>
      </c>
      <c r="K1333" s="13">
        <f t="shared" si="247"/>
        <v>34.819537787991884</v>
      </c>
      <c r="L1333" s="13">
        <f t="shared" si="248"/>
        <v>0</v>
      </c>
      <c r="M1333" s="13">
        <f t="shared" si="253"/>
        <v>7.372154590254331E-31</v>
      </c>
      <c r="N1333" s="13">
        <f t="shared" si="249"/>
        <v>4.5707358459576853E-31</v>
      </c>
      <c r="O1333" s="13">
        <f t="shared" si="250"/>
        <v>10.490443751300708</v>
      </c>
      <c r="Q1333">
        <v>17.300014121304539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9.9411566777558349</v>
      </c>
      <c r="G1334" s="13">
        <f t="shared" si="244"/>
        <v>0</v>
      </c>
      <c r="H1334" s="13">
        <f t="shared" si="245"/>
        <v>9.9411566777558349</v>
      </c>
      <c r="I1334" s="16">
        <f t="shared" si="252"/>
        <v>44.760694465747719</v>
      </c>
      <c r="J1334" s="13">
        <f t="shared" si="246"/>
        <v>40.811853240251686</v>
      </c>
      <c r="K1334" s="13">
        <f t="shared" si="247"/>
        <v>3.9488412254960323</v>
      </c>
      <c r="L1334" s="13">
        <f t="shared" si="248"/>
        <v>0</v>
      </c>
      <c r="M1334" s="13">
        <f t="shared" si="253"/>
        <v>2.8014187442966457E-31</v>
      </c>
      <c r="N1334" s="13">
        <f t="shared" si="249"/>
        <v>1.7368796214639203E-31</v>
      </c>
      <c r="O1334" s="13">
        <f t="shared" si="250"/>
        <v>1.7368796214639203E-31</v>
      </c>
      <c r="Q1334">
        <v>19.744730787062661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6.2128298194077214</v>
      </c>
      <c r="G1335" s="13">
        <f t="shared" si="244"/>
        <v>0</v>
      </c>
      <c r="H1335" s="13">
        <f t="shared" si="245"/>
        <v>6.2128298194077214</v>
      </c>
      <c r="I1335" s="16">
        <f t="shared" si="252"/>
        <v>10.161671044903754</v>
      </c>
      <c r="J1335" s="13">
        <f t="shared" si="246"/>
        <v>10.13610560640665</v>
      </c>
      <c r="K1335" s="13">
        <f t="shared" si="247"/>
        <v>2.5565438497103798E-2</v>
      </c>
      <c r="L1335" s="13">
        <f t="shared" si="248"/>
        <v>0</v>
      </c>
      <c r="M1335" s="13">
        <f t="shared" si="253"/>
        <v>1.0645391228327254E-31</v>
      </c>
      <c r="N1335" s="13">
        <f t="shared" si="249"/>
        <v>6.6001425615628969E-32</v>
      </c>
      <c r="O1335" s="13">
        <f t="shared" si="250"/>
        <v>6.6001425615628969E-32</v>
      </c>
      <c r="Q1335">
        <v>24.910368989996972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0.58009283815231472</v>
      </c>
      <c r="G1336" s="13">
        <f t="shared" si="244"/>
        <v>0</v>
      </c>
      <c r="H1336" s="13">
        <f t="shared" si="245"/>
        <v>0.58009283815231472</v>
      </c>
      <c r="I1336" s="16">
        <f t="shared" si="252"/>
        <v>0.60565827664941851</v>
      </c>
      <c r="J1336" s="13">
        <f t="shared" si="246"/>
        <v>0.60565551702450193</v>
      </c>
      <c r="K1336" s="13">
        <f t="shared" si="247"/>
        <v>2.759624916581771E-6</v>
      </c>
      <c r="L1336" s="13">
        <f t="shared" si="248"/>
        <v>0</v>
      </c>
      <c r="M1336" s="13">
        <f t="shared" si="253"/>
        <v>4.0452486667643571E-32</v>
      </c>
      <c r="N1336" s="13">
        <f t="shared" si="249"/>
        <v>2.5080541733939014E-32</v>
      </c>
      <c r="O1336" s="13">
        <f t="shared" si="250"/>
        <v>2.5080541733939014E-32</v>
      </c>
      <c r="Q1336">
        <v>29.870086000000011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8.6903839763430912E-2</v>
      </c>
      <c r="G1337" s="13">
        <f t="shared" si="244"/>
        <v>0</v>
      </c>
      <c r="H1337" s="13">
        <f t="shared" si="245"/>
        <v>8.6903839763430912E-2</v>
      </c>
      <c r="I1337" s="16">
        <f t="shared" si="252"/>
        <v>8.6906599388347494E-2</v>
      </c>
      <c r="J1337" s="13">
        <f t="shared" si="246"/>
        <v>8.6906588738830115E-2</v>
      </c>
      <c r="K1337" s="13">
        <f t="shared" si="247"/>
        <v>1.0649517379057727E-8</v>
      </c>
      <c r="L1337" s="13">
        <f t="shared" si="248"/>
        <v>0</v>
      </c>
      <c r="M1337" s="13">
        <f t="shared" si="253"/>
        <v>1.5371944933704557E-32</v>
      </c>
      <c r="N1337" s="13">
        <f t="shared" si="249"/>
        <v>9.530605858896825E-33</v>
      </c>
      <c r="O1337" s="13">
        <f t="shared" si="250"/>
        <v>9.530605858896825E-33</v>
      </c>
      <c r="Q1337">
        <v>27.889089562540399</v>
      </c>
    </row>
    <row r="1338" spans="1:17" x14ac:dyDescent="0.2">
      <c r="A1338" s="14">
        <f t="shared" si="251"/>
        <v>62702</v>
      </c>
      <c r="B1338" s="1">
        <v>9</v>
      </c>
      <c r="F1338" s="34">
        <v>63.253672706222417</v>
      </c>
      <c r="G1338" s="13">
        <f t="shared" si="244"/>
        <v>4.1961681630369698</v>
      </c>
      <c r="H1338" s="13">
        <f t="shared" si="245"/>
        <v>59.057504543185445</v>
      </c>
      <c r="I1338" s="16">
        <f t="shared" si="252"/>
        <v>59.05750455383496</v>
      </c>
      <c r="J1338" s="13">
        <f t="shared" si="246"/>
        <v>54.734221287451014</v>
      </c>
      <c r="K1338" s="13">
        <f t="shared" si="247"/>
        <v>4.323283266383946</v>
      </c>
      <c r="L1338" s="13">
        <f t="shared" si="248"/>
        <v>0</v>
      </c>
      <c r="M1338" s="13">
        <f t="shared" si="253"/>
        <v>5.8413390748077321E-33</v>
      </c>
      <c r="N1338" s="13">
        <f t="shared" si="249"/>
        <v>3.621630226380794E-33</v>
      </c>
      <c r="O1338" s="13">
        <f t="shared" si="250"/>
        <v>4.1961681630369698</v>
      </c>
      <c r="Q1338">
        <v>25.184607034318319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9.9387815005024986</v>
      </c>
      <c r="G1339" s="13">
        <f t="shared" si="244"/>
        <v>0</v>
      </c>
      <c r="H1339" s="13">
        <f t="shared" si="245"/>
        <v>9.9387815005024986</v>
      </c>
      <c r="I1339" s="16">
        <f t="shared" si="252"/>
        <v>14.262064766886445</v>
      </c>
      <c r="J1339" s="13">
        <f t="shared" si="246"/>
        <v>14.188143284613375</v>
      </c>
      <c r="K1339" s="13">
        <f t="shared" si="247"/>
        <v>7.3921482273069827E-2</v>
      </c>
      <c r="L1339" s="13">
        <f t="shared" si="248"/>
        <v>0</v>
      </c>
      <c r="M1339" s="13">
        <f t="shared" si="253"/>
        <v>2.2197088484269381E-33</v>
      </c>
      <c r="N1339" s="13">
        <f t="shared" si="249"/>
        <v>1.3762194860247016E-33</v>
      </c>
      <c r="O1339" s="13">
        <f t="shared" si="250"/>
        <v>1.3762194860247016E-33</v>
      </c>
      <c r="Q1339">
        <v>24.560074982735589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18.897856812433599</v>
      </c>
      <c r="G1340" s="13">
        <f t="shared" si="244"/>
        <v>0</v>
      </c>
      <c r="H1340" s="13">
        <f t="shared" si="245"/>
        <v>18.897856812433599</v>
      </c>
      <c r="I1340" s="16">
        <f t="shared" si="252"/>
        <v>18.971778294706667</v>
      </c>
      <c r="J1340" s="13">
        <f t="shared" si="246"/>
        <v>18.578306871750151</v>
      </c>
      <c r="K1340" s="13">
        <f t="shared" si="247"/>
        <v>0.39347142295651594</v>
      </c>
      <c r="L1340" s="13">
        <f t="shared" si="248"/>
        <v>0</v>
      </c>
      <c r="M1340" s="13">
        <f t="shared" si="253"/>
        <v>8.4348936240223651E-34</v>
      </c>
      <c r="N1340" s="13">
        <f t="shared" si="249"/>
        <v>5.2296340468938661E-34</v>
      </c>
      <c r="O1340" s="13">
        <f t="shared" si="250"/>
        <v>5.2296340468938661E-34</v>
      </c>
      <c r="Q1340">
        <v>18.608873357351762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13.727638574092641</v>
      </c>
      <c r="G1341" s="13">
        <f t="shared" si="244"/>
        <v>0</v>
      </c>
      <c r="H1341" s="13">
        <f t="shared" si="245"/>
        <v>13.727638574092641</v>
      </c>
      <c r="I1341" s="16">
        <f t="shared" si="252"/>
        <v>14.121109997049157</v>
      </c>
      <c r="J1341" s="13">
        <f t="shared" si="246"/>
        <v>13.840437945958264</v>
      </c>
      <c r="K1341" s="13">
        <f t="shared" si="247"/>
        <v>0.28067205109089244</v>
      </c>
      <c r="L1341" s="13">
        <f t="shared" si="248"/>
        <v>0</v>
      </c>
      <c r="M1341" s="13">
        <f t="shared" si="253"/>
        <v>3.205259577128499E-34</v>
      </c>
      <c r="N1341" s="13">
        <f t="shared" si="249"/>
        <v>1.9872609378196694E-34</v>
      </c>
      <c r="O1341" s="13">
        <f t="shared" si="250"/>
        <v>1.9872609378196694E-34</v>
      </c>
      <c r="Q1341">
        <v>14.71770607035584</v>
      </c>
    </row>
    <row r="1342" spans="1:17" x14ac:dyDescent="0.2">
      <c r="A1342" s="14">
        <f t="shared" si="251"/>
        <v>62824</v>
      </c>
      <c r="B1342" s="1">
        <v>1</v>
      </c>
      <c r="F1342" s="34">
        <v>1.1834175177798929</v>
      </c>
      <c r="G1342" s="13">
        <f t="shared" si="244"/>
        <v>0</v>
      </c>
      <c r="H1342" s="13">
        <f t="shared" si="245"/>
        <v>1.1834175177798929</v>
      </c>
      <c r="I1342" s="16">
        <f t="shared" si="252"/>
        <v>1.4640895688707853</v>
      </c>
      <c r="J1342" s="13">
        <f t="shared" si="246"/>
        <v>1.463789527759999</v>
      </c>
      <c r="K1342" s="13">
        <f t="shared" si="247"/>
        <v>3.0004111078629769E-4</v>
      </c>
      <c r="L1342" s="13">
        <f t="shared" si="248"/>
        <v>0</v>
      </c>
      <c r="M1342" s="13">
        <f t="shared" si="253"/>
        <v>1.2179986393088296E-34</v>
      </c>
      <c r="N1342" s="13">
        <f t="shared" si="249"/>
        <v>7.5515915637147436E-35</v>
      </c>
      <c r="O1342" s="13">
        <f t="shared" si="250"/>
        <v>7.5515915637147436E-35</v>
      </c>
      <c r="Q1342">
        <v>15.231724593548391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1.076381277770879</v>
      </c>
      <c r="G1343" s="13">
        <f t="shared" si="244"/>
        <v>0</v>
      </c>
      <c r="H1343" s="13">
        <f t="shared" si="245"/>
        <v>1.076381277770879</v>
      </c>
      <c r="I1343" s="16">
        <f t="shared" si="252"/>
        <v>1.0766813188816653</v>
      </c>
      <c r="J1343" s="13">
        <f t="shared" si="246"/>
        <v>1.0766053809978648</v>
      </c>
      <c r="K1343" s="13">
        <f t="shared" si="247"/>
        <v>7.5937883800447636E-5</v>
      </c>
      <c r="L1343" s="13">
        <f t="shared" si="248"/>
        <v>0</v>
      </c>
      <c r="M1343" s="13">
        <f t="shared" si="253"/>
        <v>4.628394829373552E-35</v>
      </c>
      <c r="N1343" s="13">
        <f t="shared" si="249"/>
        <v>2.8696047942116024E-35</v>
      </c>
      <c r="O1343" s="13">
        <f t="shared" si="250"/>
        <v>2.8696047942116024E-35</v>
      </c>
      <c r="Q1343">
        <v>18.446511258146082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9.1288446540061588E-2</v>
      </c>
      <c r="G1344" s="13">
        <f t="shared" si="244"/>
        <v>0</v>
      </c>
      <c r="H1344" s="13">
        <f t="shared" si="245"/>
        <v>9.1288446540061588E-2</v>
      </c>
      <c r="I1344" s="16">
        <f t="shared" si="252"/>
        <v>9.1364384423862036E-2</v>
      </c>
      <c r="J1344" s="13">
        <f t="shared" si="246"/>
        <v>9.1364358196640988E-2</v>
      </c>
      <c r="K1344" s="13">
        <f t="shared" si="247"/>
        <v>2.6227221047725457E-8</v>
      </c>
      <c r="L1344" s="13">
        <f t="shared" si="248"/>
        <v>0</v>
      </c>
      <c r="M1344" s="13">
        <f t="shared" si="253"/>
        <v>1.7587900351619496E-35</v>
      </c>
      <c r="N1344" s="13">
        <f t="shared" si="249"/>
        <v>1.0904498218004087E-35</v>
      </c>
      <c r="O1344" s="13">
        <f t="shared" si="250"/>
        <v>1.0904498218004087E-35</v>
      </c>
      <c r="Q1344">
        <v>22.479387782341739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3.5255072208264959</v>
      </c>
      <c r="G1345" s="13">
        <f t="shared" si="244"/>
        <v>0</v>
      </c>
      <c r="H1345" s="13">
        <f t="shared" si="245"/>
        <v>3.5255072208264959</v>
      </c>
      <c r="I1345" s="16">
        <f t="shared" si="252"/>
        <v>3.5255072470537168</v>
      </c>
      <c r="J1345" s="13">
        <f t="shared" si="246"/>
        <v>3.5245282387245607</v>
      </c>
      <c r="K1345" s="13">
        <f t="shared" si="247"/>
        <v>9.790083291560947E-4</v>
      </c>
      <c r="L1345" s="13">
        <f t="shared" si="248"/>
        <v>0</v>
      </c>
      <c r="M1345" s="13">
        <f t="shared" si="253"/>
        <v>6.6834021336154085E-36</v>
      </c>
      <c r="N1345" s="13">
        <f t="shared" si="249"/>
        <v>4.1437093228415531E-36</v>
      </c>
      <c r="O1345" s="13">
        <f t="shared" si="250"/>
        <v>4.1437093228415531E-36</v>
      </c>
      <c r="Q1345">
        <v>25.558121859624119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17.987100282181249</v>
      </c>
      <c r="G1346" s="13">
        <f t="shared" si="244"/>
        <v>0</v>
      </c>
      <c r="H1346" s="13">
        <f t="shared" si="245"/>
        <v>17.987100282181249</v>
      </c>
      <c r="I1346" s="16">
        <f t="shared" si="252"/>
        <v>17.988079290510406</v>
      </c>
      <c r="J1346" s="13">
        <f t="shared" si="246"/>
        <v>17.84297407177727</v>
      </c>
      <c r="K1346" s="13">
        <f t="shared" si="247"/>
        <v>0.14510521873313564</v>
      </c>
      <c r="L1346" s="13">
        <f t="shared" si="248"/>
        <v>0</v>
      </c>
      <c r="M1346" s="13">
        <f t="shared" si="253"/>
        <v>2.5396928107738554E-36</v>
      </c>
      <c r="N1346" s="13">
        <f t="shared" si="249"/>
        <v>1.5746095426797904E-36</v>
      </c>
      <c r="O1346" s="13">
        <f t="shared" si="250"/>
        <v>1.5746095426797904E-36</v>
      </c>
      <c r="Q1346">
        <v>24.685527457255919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10.421262408557521</v>
      </c>
      <c r="G1347" s="13">
        <f t="shared" si="244"/>
        <v>0</v>
      </c>
      <c r="H1347" s="13">
        <f t="shared" si="245"/>
        <v>10.421262408557521</v>
      </c>
      <c r="I1347" s="16">
        <f t="shared" si="252"/>
        <v>10.566367627290656</v>
      </c>
      <c r="J1347" s="13">
        <f t="shared" si="246"/>
        <v>10.539190273560859</v>
      </c>
      <c r="K1347" s="13">
        <f t="shared" si="247"/>
        <v>2.717735372979746E-2</v>
      </c>
      <c r="L1347" s="13">
        <f t="shared" si="248"/>
        <v>0</v>
      </c>
      <c r="M1347" s="13">
        <f t="shared" si="253"/>
        <v>9.6508326809406502E-37</v>
      </c>
      <c r="N1347" s="13">
        <f t="shared" si="249"/>
        <v>5.9835162621832034E-37</v>
      </c>
      <c r="O1347" s="13">
        <f t="shared" si="250"/>
        <v>5.9835162621832034E-37</v>
      </c>
      <c r="Q1347">
        <v>25.31249244957851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2.3997660751050311</v>
      </c>
      <c r="G1348" s="13">
        <f t="shared" si="244"/>
        <v>0</v>
      </c>
      <c r="H1348" s="13">
        <f t="shared" si="245"/>
        <v>2.3997660751050311</v>
      </c>
      <c r="I1348" s="16">
        <f t="shared" si="252"/>
        <v>2.4269434288348286</v>
      </c>
      <c r="J1348" s="13">
        <f t="shared" si="246"/>
        <v>2.4267230795094075</v>
      </c>
      <c r="K1348" s="13">
        <f t="shared" si="247"/>
        <v>2.2034932542114305E-4</v>
      </c>
      <c r="L1348" s="13">
        <f t="shared" si="248"/>
        <v>0</v>
      </c>
      <c r="M1348" s="13">
        <f t="shared" si="253"/>
        <v>3.6673164187574468E-37</v>
      </c>
      <c r="N1348" s="13">
        <f t="shared" si="249"/>
        <v>2.273736179629617E-37</v>
      </c>
      <c r="O1348" s="13">
        <f t="shared" si="250"/>
        <v>2.273736179629617E-37</v>
      </c>
      <c r="Q1348">
        <v>28.264973000000008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2.1318212596855741E-2</v>
      </c>
      <c r="G1349" s="13">
        <f t="shared" si="244"/>
        <v>0</v>
      </c>
      <c r="H1349" s="13">
        <f t="shared" si="245"/>
        <v>2.1318212596855741E-2</v>
      </c>
      <c r="I1349" s="16">
        <f t="shared" si="252"/>
        <v>2.1538561922276885E-2</v>
      </c>
      <c r="J1349" s="13">
        <f t="shared" si="246"/>
        <v>2.1538561742835447E-2</v>
      </c>
      <c r="K1349" s="13">
        <f t="shared" si="247"/>
        <v>1.794414374034492E-10</v>
      </c>
      <c r="L1349" s="13">
        <f t="shared" si="248"/>
        <v>0</v>
      </c>
      <c r="M1349" s="13">
        <f t="shared" si="253"/>
        <v>1.3935802391278298E-37</v>
      </c>
      <c r="N1349" s="13">
        <f t="shared" si="249"/>
        <v>8.640197482592545E-38</v>
      </c>
      <c r="O1349" s="13">
        <f t="shared" si="250"/>
        <v>8.640197482592545E-38</v>
      </c>
      <c r="Q1349">
        <v>27.145421489339121</v>
      </c>
    </row>
    <row r="1350" spans="1:17" x14ac:dyDescent="0.2">
      <c r="A1350" s="14">
        <f t="shared" si="251"/>
        <v>63068</v>
      </c>
      <c r="B1350" s="1">
        <v>9</v>
      </c>
      <c r="F1350" s="34">
        <v>3.6424081217722568</v>
      </c>
      <c r="G1350" s="13">
        <f t="shared" ref="G1350:G1413" si="257">IF((F1350-$J$2)&gt;0,$I$2*(F1350-$J$2),0)</f>
        <v>0</v>
      </c>
      <c r="H1350" s="13">
        <f t="shared" ref="H1350:H1413" si="258">F1350-G1350</f>
        <v>3.6424081217722568</v>
      </c>
      <c r="I1350" s="16">
        <f t="shared" si="252"/>
        <v>3.6424081219516982</v>
      </c>
      <c r="J1350" s="13">
        <f t="shared" ref="J1350:J1413" si="259">I1350/SQRT(1+(I1350/($K$2*(300+(25*Q1350)+0.05*(Q1350)^3)))^2)</f>
        <v>3.6411475120792787</v>
      </c>
      <c r="K1350" s="13">
        <f t="shared" ref="K1350:K1413" si="260">I1350-J1350</f>
        <v>1.2606098724194936E-3</v>
      </c>
      <c r="L1350" s="13">
        <f t="shared" ref="L1350:L1413" si="261">IF(K1350&gt;$N$2,(K1350-$N$2)/$L$2,0)</f>
        <v>0</v>
      </c>
      <c r="M1350" s="13">
        <f t="shared" si="253"/>
        <v>5.2956049086857529E-38</v>
      </c>
      <c r="N1350" s="13">
        <f t="shared" ref="N1350:N1413" si="262">$M$2*M1350</f>
        <v>3.2832750433851666E-38</v>
      </c>
      <c r="O1350" s="13">
        <f t="shared" ref="O1350:O1413" si="263">N1350+G1350</f>
        <v>3.2832750433851666E-38</v>
      </c>
      <c r="Q1350">
        <v>24.444136770481421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84.12788356928985</v>
      </c>
      <c r="G1351" s="13">
        <f t="shared" si="257"/>
        <v>7.2093835731912472</v>
      </c>
      <c r="H1351" s="13">
        <f t="shared" si="258"/>
        <v>76.918499996098603</v>
      </c>
      <c r="I1351" s="16">
        <f t="shared" ref="I1351:I1414" si="265">H1351+K1350-L1350</f>
        <v>76.919760605971021</v>
      </c>
      <c r="J1351" s="13">
        <f t="shared" si="259"/>
        <v>61.954747561069425</v>
      </c>
      <c r="K1351" s="13">
        <f t="shared" si="260"/>
        <v>14.965013044901596</v>
      </c>
      <c r="L1351" s="13">
        <f t="shared" si="261"/>
        <v>0</v>
      </c>
      <c r="M1351" s="13">
        <f t="shared" ref="M1351:M1414" si="266">L1351+M1350-N1350</f>
        <v>2.0123298653005863E-38</v>
      </c>
      <c r="N1351" s="13">
        <f t="shared" si="262"/>
        <v>1.2476445164863635E-38</v>
      </c>
      <c r="O1351" s="13">
        <f t="shared" si="263"/>
        <v>7.2093835731912472</v>
      </c>
      <c r="Q1351">
        <v>20.459334534139739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78.050811151243849</v>
      </c>
      <c r="G1352" s="13">
        <f t="shared" si="257"/>
        <v>6.332151452714867</v>
      </c>
      <c r="H1352" s="13">
        <f t="shared" si="258"/>
        <v>71.718659698528981</v>
      </c>
      <c r="I1352" s="16">
        <f t="shared" si="265"/>
        <v>86.683672743430577</v>
      </c>
      <c r="J1352" s="13">
        <f t="shared" si="259"/>
        <v>58.777499659046867</v>
      </c>
      <c r="K1352" s="13">
        <f t="shared" si="260"/>
        <v>27.90617308438371</v>
      </c>
      <c r="L1352" s="13">
        <f t="shared" si="261"/>
        <v>0</v>
      </c>
      <c r="M1352" s="13">
        <f t="shared" si="266"/>
        <v>7.6468534881422277E-39</v>
      </c>
      <c r="N1352" s="13">
        <f t="shared" si="262"/>
        <v>4.7410491626481812E-39</v>
      </c>
      <c r="O1352" s="13">
        <f t="shared" si="263"/>
        <v>6.332151452714867</v>
      </c>
      <c r="Q1352">
        <v>16.66980582299038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49.719656890572509</v>
      </c>
      <c r="G1353" s="13">
        <f t="shared" si="257"/>
        <v>2.2425180210265077</v>
      </c>
      <c r="H1353" s="13">
        <f t="shared" si="258"/>
        <v>47.477138869546003</v>
      </c>
      <c r="I1353" s="16">
        <f t="shared" si="265"/>
        <v>75.383311953929706</v>
      </c>
      <c r="J1353" s="13">
        <f t="shared" si="259"/>
        <v>54.291433699393487</v>
      </c>
      <c r="K1353" s="13">
        <f t="shared" si="260"/>
        <v>21.091878254536219</v>
      </c>
      <c r="L1353" s="13">
        <f t="shared" si="261"/>
        <v>0</v>
      </c>
      <c r="M1353" s="13">
        <f t="shared" si="266"/>
        <v>2.9058043254940464E-39</v>
      </c>
      <c r="N1353" s="13">
        <f t="shared" si="262"/>
        <v>1.8015986818063087E-39</v>
      </c>
      <c r="O1353" s="13">
        <f t="shared" si="263"/>
        <v>2.2425180210265077</v>
      </c>
      <c r="Q1353">
        <v>16.361635268268561</v>
      </c>
    </row>
    <row r="1354" spans="1:17" x14ac:dyDescent="0.2">
      <c r="A1354" s="14">
        <f t="shared" si="264"/>
        <v>63190</v>
      </c>
      <c r="B1354" s="1">
        <v>1</v>
      </c>
      <c r="F1354" s="34">
        <v>53.871239332993419</v>
      </c>
      <c r="G1354" s="13">
        <f t="shared" si="257"/>
        <v>2.8418035352953019</v>
      </c>
      <c r="H1354" s="13">
        <f t="shared" si="258"/>
        <v>51.029435797698113</v>
      </c>
      <c r="I1354" s="16">
        <f t="shared" si="265"/>
        <v>72.121314052234339</v>
      </c>
      <c r="J1354" s="13">
        <f t="shared" si="259"/>
        <v>47.038963982731616</v>
      </c>
      <c r="K1354" s="13">
        <f t="shared" si="260"/>
        <v>25.082350069502723</v>
      </c>
      <c r="L1354" s="13">
        <f t="shared" si="261"/>
        <v>0</v>
      </c>
      <c r="M1354" s="13">
        <f t="shared" si="266"/>
        <v>1.1042056436877377E-39</v>
      </c>
      <c r="N1354" s="13">
        <f t="shared" si="262"/>
        <v>6.8460749908639734E-40</v>
      </c>
      <c r="O1354" s="13">
        <f t="shared" si="263"/>
        <v>2.8418035352953019</v>
      </c>
      <c r="Q1354">
        <v>13.02083860458726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69.925313574141086</v>
      </c>
      <c r="G1355" s="13">
        <f t="shared" si="257"/>
        <v>5.1592268964234291</v>
      </c>
      <c r="H1355" s="13">
        <f t="shared" si="258"/>
        <v>64.766086677717652</v>
      </c>
      <c r="I1355" s="16">
        <f t="shared" si="265"/>
        <v>89.848436747220376</v>
      </c>
      <c r="J1355" s="13">
        <f t="shared" si="259"/>
        <v>51.51791061169618</v>
      </c>
      <c r="K1355" s="13">
        <f t="shared" si="260"/>
        <v>38.330526135524195</v>
      </c>
      <c r="L1355" s="13">
        <f t="shared" si="261"/>
        <v>1.2118777857923093</v>
      </c>
      <c r="M1355" s="13">
        <f t="shared" si="266"/>
        <v>1.2118777857923093</v>
      </c>
      <c r="N1355" s="13">
        <f t="shared" si="262"/>
        <v>0.75136422719123175</v>
      </c>
      <c r="O1355" s="13">
        <f t="shared" si="263"/>
        <v>5.9105911236146609</v>
      </c>
      <c r="Q1355">
        <v>13.213932593548391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55.22529333691525</v>
      </c>
      <c r="G1356" s="13">
        <f t="shared" si="257"/>
        <v>3.0372627273846744</v>
      </c>
      <c r="H1356" s="13">
        <f t="shared" si="258"/>
        <v>52.188030609530578</v>
      </c>
      <c r="I1356" s="16">
        <f t="shared" si="265"/>
        <v>89.30667895926247</v>
      </c>
      <c r="J1356" s="13">
        <f t="shared" si="259"/>
        <v>59.122888197590285</v>
      </c>
      <c r="K1356" s="13">
        <f t="shared" si="260"/>
        <v>30.183790761672185</v>
      </c>
      <c r="L1356" s="13">
        <f t="shared" si="261"/>
        <v>0</v>
      </c>
      <c r="M1356" s="13">
        <f t="shared" si="266"/>
        <v>0.46051355860107757</v>
      </c>
      <c r="N1356" s="13">
        <f t="shared" si="262"/>
        <v>0.28551840633266806</v>
      </c>
      <c r="O1356" s="13">
        <f t="shared" si="263"/>
        <v>3.3227811337173425</v>
      </c>
      <c r="Q1356">
        <v>16.475449954324962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65.550069793711302</v>
      </c>
      <c r="G1357" s="13">
        <f t="shared" si="257"/>
        <v>4.527655620802264</v>
      </c>
      <c r="H1357" s="13">
        <f t="shared" si="258"/>
        <v>61.022414172909038</v>
      </c>
      <c r="I1357" s="16">
        <f t="shared" si="265"/>
        <v>91.206204934581223</v>
      </c>
      <c r="J1357" s="13">
        <f t="shared" si="259"/>
        <v>58.730622992571128</v>
      </c>
      <c r="K1357" s="13">
        <f t="shared" si="260"/>
        <v>32.475581942010095</v>
      </c>
      <c r="L1357" s="13">
        <f t="shared" si="261"/>
        <v>0</v>
      </c>
      <c r="M1357" s="13">
        <f t="shared" si="266"/>
        <v>0.1749951522684095</v>
      </c>
      <c r="N1357" s="13">
        <f t="shared" si="262"/>
        <v>0.10849699440641389</v>
      </c>
      <c r="O1357" s="13">
        <f t="shared" si="263"/>
        <v>4.6361526152086778</v>
      </c>
      <c r="Q1357">
        <v>16.087096302561552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31.964629171037419</v>
      </c>
      <c r="G1358" s="13">
        <f t="shared" si="257"/>
        <v>0</v>
      </c>
      <c r="H1358" s="13">
        <f t="shared" si="258"/>
        <v>31.964629171037419</v>
      </c>
      <c r="I1358" s="16">
        <f t="shared" si="265"/>
        <v>64.440211113047511</v>
      </c>
      <c r="J1358" s="13">
        <f t="shared" si="259"/>
        <v>54.900010904844883</v>
      </c>
      <c r="K1358" s="13">
        <f t="shared" si="260"/>
        <v>9.5402002082026272</v>
      </c>
      <c r="L1358" s="13">
        <f t="shared" si="261"/>
        <v>0</v>
      </c>
      <c r="M1358" s="13">
        <f t="shared" si="266"/>
        <v>6.6498157861995616E-2</v>
      </c>
      <c r="N1358" s="13">
        <f t="shared" si="262"/>
        <v>4.122885787443728E-2</v>
      </c>
      <c r="O1358" s="13">
        <f t="shared" si="263"/>
        <v>4.122885787443728E-2</v>
      </c>
      <c r="Q1358">
        <v>20.501427530874501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6.3788096935901626</v>
      </c>
      <c r="G1359" s="13">
        <f t="shared" si="257"/>
        <v>0</v>
      </c>
      <c r="H1359" s="13">
        <f t="shared" si="258"/>
        <v>6.3788096935901626</v>
      </c>
      <c r="I1359" s="16">
        <f t="shared" si="265"/>
        <v>15.919009901792791</v>
      </c>
      <c r="J1359" s="13">
        <f t="shared" si="259"/>
        <v>15.799946501961873</v>
      </c>
      <c r="K1359" s="13">
        <f t="shared" si="260"/>
        <v>0.1190633998309174</v>
      </c>
      <c r="L1359" s="13">
        <f t="shared" si="261"/>
        <v>0</v>
      </c>
      <c r="M1359" s="13">
        <f t="shared" si="266"/>
        <v>2.5269299987558336E-2</v>
      </c>
      <c r="N1359" s="13">
        <f t="shared" si="262"/>
        <v>1.5666965992286168E-2</v>
      </c>
      <c r="O1359" s="13">
        <f t="shared" si="263"/>
        <v>1.5666965992286168E-2</v>
      </c>
      <c r="Q1359">
        <v>23.485824676579469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1.0515626974572321</v>
      </c>
      <c r="G1360" s="13">
        <f t="shared" si="257"/>
        <v>0</v>
      </c>
      <c r="H1360" s="13">
        <f t="shared" si="258"/>
        <v>1.0515626974572321</v>
      </c>
      <c r="I1360" s="16">
        <f t="shared" si="265"/>
        <v>1.1706260972881495</v>
      </c>
      <c r="J1360" s="13">
        <f t="shared" si="259"/>
        <v>1.1705930001458313</v>
      </c>
      <c r="K1360" s="13">
        <f t="shared" si="260"/>
        <v>3.3097142318139205E-5</v>
      </c>
      <c r="L1360" s="13">
        <f t="shared" si="261"/>
        <v>0</v>
      </c>
      <c r="M1360" s="13">
        <f t="shared" si="266"/>
        <v>9.6023339952721679E-3</v>
      </c>
      <c r="N1360" s="13">
        <f t="shared" si="262"/>
        <v>5.9534470770687443E-3</v>
      </c>
      <c r="O1360" s="13">
        <f t="shared" si="263"/>
        <v>5.9534470770687443E-3</v>
      </c>
      <c r="Q1360">
        <v>26.136291503238709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0.96790563763393844</v>
      </c>
      <c r="G1361" s="13">
        <f t="shared" si="257"/>
        <v>0</v>
      </c>
      <c r="H1361" s="13">
        <f t="shared" si="258"/>
        <v>0.96790563763393844</v>
      </c>
      <c r="I1361" s="16">
        <f t="shared" si="265"/>
        <v>0.96793873477625658</v>
      </c>
      <c r="J1361" s="13">
        <f t="shared" si="259"/>
        <v>0.96792537976561943</v>
      </c>
      <c r="K1361" s="13">
        <f t="shared" si="260"/>
        <v>1.33550106371505E-5</v>
      </c>
      <c r="L1361" s="13">
        <f t="shared" si="261"/>
        <v>0</v>
      </c>
      <c r="M1361" s="13">
        <f t="shared" si="266"/>
        <v>3.6488869182034235E-3</v>
      </c>
      <c r="N1361" s="13">
        <f t="shared" si="262"/>
        <v>2.2623098892861227E-3</v>
      </c>
      <c r="O1361" s="13">
        <f t="shared" si="263"/>
        <v>2.2623098892861227E-3</v>
      </c>
      <c r="Q1361">
        <v>28.60303600000001</v>
      </c>
    </row>
    <row r="1362" spans="1:17" x14ac:dyDescent="0.2">
      <c r="A1362" s="14">
        <f t="shared" si="264"/>
        <v>63433</v>
      </c>
      <c r="B1362" s="1">
        <v>9</v>
      </c>
      <c r="F1362" s="34">
        <v>15.22687311920583</v>
      </c>
      <c r="G1362" s="13">
        <f t="shared" si="257"/>
        <v>0</v>
      </c>
      <c r="H1362" s="13">
        <f t="shared" si="258"/>
        <v>15.22687311920583</v>
      </c>
      <c r="I1362" s="16">
        <f t="shared" si="265"/>
        <v>15.226886474216467</v>
      </c>
      <c r="J1362" s="13">
        <f t="shared" si="259"/>
        <v>15.137458435293818</v>
      </c>
      <c r="K1362" s="13">
        <f t="shared" si="260"/>
        <v>8.9428038922649833E-2</v>
      </c>
      <c r="L1362" s="13">
        <f t="shared" si="261"/>
        <v>0</v>
      </c>
      <c r="M1362" s="13">
        <f t="shared" si="266"/>
        <v>1.3865770289173008E-3</v>
      </c>
      <c r="N1362" s="13">
        <f t="shared" si="262"/>
        <v>8.596777579287265E-4</v>
      </c>
      <c r="O1362" s="13">
        <f t="shared" si="263"/>
        <v>8.596777579287265E-4</v>
      </c>
      <c r="Q1362">
        <v>24.595229019054202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3.0865937790677571</v>
      </c>
      <c r="G1363" s="13">
        <f t="shared" si="257"/>
        <v>0</v>
      </c>
      <c r="H1363" s="13">
        <f t="shared" si="258"/>
        <v>3.0865937790677571</v>
      </c>
      <c r="I1363" s="16">
        <f t="shared" si="265"/>
        <v>3.1760218179904069</v>
      </c>
      <c r="J1363" s="13">
        <f t="shared" si="259"/>
        <v>3.1750702450226544</v>
      </c>
      <c r="K1363" s="13">
        <f t="shared" si="260"/>
        <v>9.5157296775250089E-4</v>
      </c>
      <c r="L1363" s="13">
        <f t="shared" si="261"/>
        <v>0</v>
      </c>
      <c r="M1363" s="13">
        <f t="shared" si="266"/>
        <v>5.268992709885743E-4</v>
      </c>
      <c r="N1363" s="13">
        <f t="shared" si="262"/>
        <v>3.2667754801291607E-4</v>
      </c>
      <c r="O1363" s="13">
        <f t="shared" si="263"/>
        <v>3.2667754801291607E-4</v>
      </c>
      <c r="Q1363">
        <v>23.517596490937269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2.494796744480178</v>
      </c>
      <c r="G1364" s="13">
        <f t="shared" si="257"/>
        <v>0</v>
      </c>
      <c r="H1364" s="13">
        <f t="shared" si="258"/>
        <v>2.494796744480178</v>
      </c>
      <c r="I1364" s="16">
        <f t="shared" si="265"/>
        <v>2.4957483174479305</v>
      </c>
      <c r="J1364" s="13">
        <f t="shared" si="259"/>
        <v>2.4950912254013344</v>
      </c>
      <c r="K1364" s="13">
        <f t="shared" si="260"/>
        <v>6.570920465960306E-4</v>
      </c>
      <c r="L1364" s="13">
        <f t="shared" si="261"/>
        <v>0</v>
      </c>
      <c r="M1364" s="13">
        <f t="shared" si="266"/>
        <v>2.0022172297565823E-4</v>
      </c>
      <c r="N1364" s="13">
        <f t="shared" si="262"/>
        <v>1.2413746824490809E-4</v>
      </c>
      <c r="O1364" s="13">
        <f t="shared" si="263"/>
        <v>1.2413746824490809E-4</v>
      </c>
      <c r="Q1364">
        <v>21.01633163695239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50.593974499634911</v>
      </c>
      <c r="G1365" s="13">
        <f t="shared" si="257"/>
        <v>2.3687267342697607</v>
      </c>
      <c r="H1365" s="13">
        <f t="shared" si="258"/>
        <v>48.225247765365147</v>
      </c>
      <c r="I1365" s="16">
        <f t="shared" si="265"/>
        <v>48.225904857411741</v>
      </c>
      <c r="J1365" s="13">
        <f t="shared" si="259"/>
        <v>41.209726320842506</v>
      </c>
      <c r="K1365" s="13">
        <f t="shared" si="260"/>
        <v>7.0161785365692353</v>
      </c>
      <c r="L1365" s="13">
        <f t="shared" si="261"/>
        <v>0</v>
      </c>
      <c r="M1365" s="13">
        <f t="shared" si="266"/>
        <v>7.6084254730750137E-5</v>
      </c>
      <c r="N1365" s="13">
        <f t="shared" si="262"/>
        <v>4.7172237933065084E-5</v>
      </c>
      <c r="O1365" s="13">
        <f t="shared" si="263"/>
        <v>2.3687739065076938</v>
      </c>
      <c r="Q1365">
        <v>16.55678996544842</v>
      </c>
    </row>
    <row r="1366" spans="1:17" x14ac:dyDescent="0.2">
      <c r="A1366" s="14">
        <f t="shared" si="264"/>
        <v>63555</v>
      </c>
      <c r="B1366" s="1">
        <v>1</v>
      </c>
      <c r="F1366" s="34">
        <v>53.470925696366884</v>
      </c>
      <c r="G1366" s="13">
        <f t="shared" si="257"/>
        <v>2.7840178193853342</v>
      </c>
      <c r="H1366" s="13">
        <f t="shared" si="258"/>
        <v>50.68690787698155</v>
      </c>
      <c r="I1366" s="16">
        <f t="shared" si="265"/>
        <v>57.703086413550785</v>
      </c>
      <c r="J1366" s="13">
        <f t="shared" si="259"/>
        <v>44.281991548742859</v>
      </c>
      <c r="K1366" s="13">
        <f t="shared" si="260"/>
        <v>13.421094864807927</v>
      </c>
      <c r="L1366" s="13">
        <f t="shared" si="261"/>
        <v>0</v>
      </c>
      <c r="M1366" s="13">
        <f t="shared" si="266"/>
        <v>2.8912016797685052E-5</v>
      </c>
      <c r="N1366" s="13">
        <f t="shared" si="262"/>
        <v>1.7925450414564731E-5</v>
      </c>
      <c r="O1366" s="13">
        <f t="shared" si="263"/>
        <v>2.7840357448357489</v>
      </c>
      <c r="Q1366">
        <v>14.572673593548391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11.32996391579811</v>
      </c>
      <c r="G1367" s="13">
        <f t="shared" si="257"/>
        <v>0</v>
      </c>
      <c r="H1367" s="13">
        <f t="shared" si="258"/>
        <v>11.32996391579811</v>
      </c>
      <c r="I1367" s="16">
        <f t="shared" si="265"/>
        <v>24.751058780606037</v>
      </c>
      <c r="J1367" s="13">
        <f t="shared" si="259"/>
        <v>23.362927683564351</v>
      </c>
      <c r="K1367" s="13">
        <f t="shared" si="260"/>
        <v>1.3881310970416862</v>
      </c>
      <c r="L1367" s="13">
        <f t="shared" si="261"/>
        <v>0</v>
      </c>
      <c r="M1367" s="13">
        <f t="shared" si="266"/>
        <v>1.0986566383120322E-5</v>
      </c>
      <c r="N1367" s="13">
        <f t="shared" si="262"/>
        <v>6.8116711575345996E-6</v>
      </c>
      <c r="O1367" s="13">
        <f t="shared" si="263"/>
        <v>6.8116711575345996E-6</v>
      </c>
      <c r="Q1367">
        <v>14.920734015061671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8.6359696475985466</v>
      </c>
      <c r="G1368" s="13">
        <f t="shared" si="257"/>
        <v>0</v>
      </c>
      <c r="H1368" s="13">
        <f t="shared" si="258"/>
        <v>8.6359696475985466</v>
      </c>
      <c r="I1368" s="16">
        <f t="shared" si="265"/>
        <v>10.024100744640233</v>
      </c>
      <c r="J1368" s="13">
        <f t="shared" si="259"/>
        <v>9.9723399872514396</v>
      </c>
      <c r="K1368" s="13">
        <f t="shared" si="260"/>
        <v>5.1760757388793266E-2</v>
      </c>
      <c r="L1368" s="13">
        <f t="shared" si="261"/>
        <v>0</v>
      </c>
      <c r="M1368" s="13">
        <f t="shared" si="266"/>
        <v>4.174895225585722E-6</v>
      </c>
      <c r="N1368" s="13">
        <f t="shared" si="262"/>
        <v>2.5884350398631475E-6</v>
      </c>
      <c r="O1368" s="13">
        <f t="shared" si="263"/>
        <v>2.5884350398631475E-6</v>
      </c>
      <c r="Q1368">
        <v>19.584951018488731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6.3704825939547707</v>
      </c>
      <c r="G1369" s="13">
        <f t="shared" si="257"/>
        <v>0</v>
      </c>
      <c r="H1369" s="13">
        <f t="shared" si="258"/>
        <v>6.3704825939547707</v>
      </c>
      <c r="I1369" s="16">
        <f t="shared" si="265"/>
        <v>6.4222433513435639</v>
      </c>
      <c r="J1369" s="13">
        <f t="shared" si="259"/>
        <v>6.4082515354523366</v>
      </c>
      <c r="K1369" s="13">
        <f t="shared" si="260"/>
        <v>1.3991815891227333E-2</v>
      </c>
      <c r="L1369" s="13">
        <f t="shared" si="261"/>
        <v>0</v>
      </c>
      <c r="M1369" s="13">
        <f t="shared" si="266"/>
        <v>1.5864601857225744E-6</v>
      </c>
      <c r="N1369" s="13">
        <f t="shared" si="262"/>
        <v>9.8360531514799625E-7</v>
      </c>
      <c r="O1369" s="13">
        <f t="shared" si="263"/>
        <v>9.8360531514799625E-7</v>
      </c>
      <c r="Q1369">
        <v>19.422462270557052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31.994837678526249</v>
      </c>
      <c r="G1370" s="13">
        <f t="shared" si="257"/>
        <v>0</v>
      </c>
      <c r="H1370" s="13">
        <f t="shared" si="258"/>
        <v>31.994837678526249</v>
      </c>
      <c r="I1370" s="16">
        <f t="shared" si="265"/>
        <v>32.008829494417476</v>
      </c>
      <c r="J1370" s="13">
        <f t="shared" si="259"/>
        <v>30.419041914992288</v>
      </c>
      <c r="K1370" s="13">
        <f t="shared" si="260"/>
        <v>1.5897875794251881</v>
      </c>
      <c r="L1370" s="13">
        <f t="shared" si="261"/>
        <v>0</v>
      </c>
      <c r="M1370" s="13">
        <f t="shared" si="266"/>
        <v>6.0285487057457819E-7</v>
      </c>
      <c r="N1370" s="13">
        <f t="shared" si="262"/>
        <v>3.7377001975623849E-7</v>
      </c>
      <c r="O1370" s="13">
        <f t="shared" si="263"/>
        <v>3.7377001975623849E-7</v>
      </c>
      <c r="Q1370">
        <v>19.50987873289224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0.28675602799307942</v>
      </c>
      <c r="G1371" s="13">
        <f t="shared" si="257"/>
        <v>0</v>
      </c>
      <c r="H1371" s="13">
        <f t="shared" si="258"/>
        <v>0.28675602799307942</v>
      </c>
      <c r="I1371" s="16">
        <f t="shared" si="265"/>
        <v>1.8765436074182675</v>
      </c>
      <c r="J1371" s="13">
        <f t="shared" si="259"/>
        <v>1.8763369877534923</v>
      </c>
      <c r="K1371" s="13">
        <f t="shared" si="260"/>
        <v>2.0661966477519833E-4</v>
      </c>
      <c r="L1371" s="13">
        <f t="shared" si="261"/>
        <v>0</v>
      </c>
      <c r="M1371" s="13">
        <f t="shared" si="266"/>
        <v>2.2908485081833971E-7</v>
      </c>
      <c r="N1371" s="13">
        <f t="shared" si="262"/>
        <v>1.4203260750737061E-7</v>
      </c>
      <c r="O1371" s="13">
        <f t="shared" si="263"/>
        <v>1.4203260750737061E-7</v>
      </c>
      <c r="Q1371">
        <v>23.15405280593729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0.49467473343092749</v>
      </c>
      <c r="G1372" s="13">
        <f t="shared" si="257"/>
        <v>0</v>
      </c>
      <c r="H1372" s="13">
        <f t="shared" si="258"/>
        <v>0.49467473343092749</v>
      </c>
      <c r="I1372" s="16">
        <f t="shared" si="265"/>
        <v>0.49488135309570269</v>
      </c>
      <c r="J1372" s="13">
        <f t="shared" si="259"/>
        <v>0.49487928442702683</v>
      </c>
      <c r="K1372" s="13">
        <f t="shared" si="260"/>
        <v>2.0686686758586426E-6</v>
      </c>
      <c r="L1372" s="13">
        <f t="shared" si="261"/>
        <v>0</v>
      </c>
      <c r="M1372" s="13">
        <f t="shared" si="266"/>
        <v>8.7052243310969101E-8</v>
      </c>
      <c r="N1372" s="13">
        <f t="shared" si="262"/>
        <v>5.3972390852800845E-8</v>
      </c>
      <c r="O1372" s="13">
        <f t="shared" si="263"/>
        <v>5.3972390852800845E-8</v>
      </c>
      <c r="Q1372">
        <v>27.51719000000001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2.6683792042661811</v>
      </c>
      <c r="G1373" s="13">
        <f t="shared" si="257"/>
        <v>0</v>
      </c>
      <c r="H1373" s="13">
        <f t="shared" si="258"/>
        <v>2.6683792042661811</v>
      </c>
      <c r="I1373" s="16">
        <f t="shared" si="265"/>
        <v>2.6683812729348571</v>
      </c>
      <c r="J1373" s="13">
        <f t="shared" si="259"/>
        <v>2.667988841388738</v>
      </c>
      <c r="K1373" s="13">
        <f t="shared" si="260"/>
        <v>3.9243154611900977E-4</v>
      </c>
      <c r="L1373" s="13">
        <f t="shared" si="261"/>
        <v>0</v>
      </c>
      <c r="M1373" s="13">
        <f t="shared" si="266"/>
        <v>3.3079852458168256E-8</v>
      </c>
      <c r="N1373" s="13">
        <f t="shared" si="262"/>
        <v>2.0509508524064319E-8</v>
      </c>
      <c r="O1373" s="13">
        <f t="shared" si="263"/>
        <v>2.0509508524064319E-8</v>
      </c>
      <c r="Q1373">
        <v>26.12692484703345</v>
      </c>
    </row>
    <row r="1374" spans="1:17" x14ac:dyDescent="0.2">
      <c r="A1374" s="14">
        <f t="shared" si="264"/>
        <v>63798</v>
      </c>
      <c r="B1374" s="1">
        <v>9</v>
      </c>
      <c r="F1374" s="34">
        <v>18.224570530375889</v>
      </c>
      <c r="G1374" s="13">
        <f t="shared" si="257"/>
        <v>0</v>
      </c>
      <c r="H1374" s="13">
        <f t="shared" si="258"/>
        <v>18.224570530375889</v>
      </c>
      <c r="I1374" s="16">
        <f t="shared" si="265"/>
        <v>18.224962961922007</v>
      </c>
      <c r="J1374" s="13">
        <f t="shared" si="259"/>
        <v>18.04932194084731</v>
      </c>
      <c r="K1374" s="13">
        <f t="shared" si="260"/>
        <v>0.17564102107469637</v>
      </c>
      <c r="L1374" s="13">
        <f t="shared" si="261"/>
        <v>0</v>
      </c>
      <c r="M1374" s="13">
        <f t="shared" si="266"/>
        <v>1.2570343934103937E-8</v>
      </c>
      <c r="N1374" s="13">
        <f t="shared" si="262"/>
        <v>7.7936132391444408E-9</v>
      </c>
      <c r="O1374" s="13">
        <f t="shared" si="263"/>
        <v>7.7936132391444408E-9</v>
      </c>
      <c r="Q1374">
        <v>23.583997532552701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147.77073448637631</v>
      </c>
      <c r="G1375" s="13">
        <f t="shared" si="257"/>
        <v>16.396299446921958</v>
      </c>
      <c r="H1375" s="13">
        <f t="shared" si="258"/>
        <v>131.37443503945434</v>
      </c>
      <c r="I1375" s="16">
        <f t="shared" si="265"/>
        <v>131.55007606052902</v>
      </c>
      <c r="J1375" s="13">
        <f t="shared" si="259"/>
        <v>86.614152414582222</v>
      </c>
      <c r="K1375" s="13">
        <f t="shared" si="260"/>
        <v>44.935923645946801</v>
      </c>
      <c r="L1375" s="13">
        <f t="shared" si="261"/>
        <v>7.5493567091528595</v>
      </c>
      <c r="M1375" s="13">
        <f t="shared" si="266"/>
        <v>7.5493567139295905</v>
      </c>
      <c r="N1375" s="13">
        <f t="shared" si="262"/>
        <v>4.6806011626363464</v>
      </c>
      <c r="O1375" s="13">
        <f t="shared" si="263"/>
        <v>21.076900609558304</v>
      </c>
      <c r="Q1375">
        <v>21.817573601811219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53.54902145771171</v>
      </c>
      <c r="G1376" s="13">
        <f t="shared" si="257"/>
        <v>2.7952910288539763</v>
      </c>
      <c r="H1376" s="13">
        <f t="shared" si="258"/>
        <v>50.753730428857736</v>
      </c>
      <c r="I1376" s="16">
        <f t="shared" si="265"/>
        <v>88.140297365651676</v>
      </c>
      <c r="J1376" s="13">
        <f t="shared" si="259"/>
        <v>60.585316439362515</v>
      </c>
      <c r="K1376" s="13">
        <f t="shared" si="260"/>
        <v>27.554980926289161</v>
      </c>
      <c r="L1376" s="13">
        <f t="shared" si="261"/>
        <v>0</v>
      </c>
      <c r="M1376" s="13">
        <f t="shared" si="266"/>
        <v>2.8687555512932441</v>
      </c>
      <c r="N1376" s="13">
        <f t="shared" si="262"/>
        <v>1.7786284418018112</v>
      </c>
      <c r="O1376" s="13">
        <f t="shared" si="263"/>
        <v>4.5739194706557873</v>
      </c>
      <c r="Q1376">
        <v>17.26908727386876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0.28781709464100369</v>
      </c>
      <c r="G1377" s="13">
        <f t="shared" si="257"/>
        <v>0</v>
      </c>
      <c r="H1377" s="13">
        <f t="shared" si="258"/>
        <v>0.28781709464100369</v>
      </c>
      <c r="I1377" s="16">
        <f t="shared" si="265"/>
        <v>27.842798020930164</v>
      </c>
      <c r="J1377" s="13">
        <f t="shared" si="259"/>
        <v>26.133152637036137</v>
      </c>
      <c r="K1377" s="13">
        <f t="shared" si="260"/>
        <v>1.7096453838940278</v>
      </c>
      <c r="L1377" s="13">
        <f t="shared" si="261"/>
        <v>0</v>
      </c>
      <c r="M1377" s="13">
        <f t="shared" si="266"/>
        <v>1.0901271094914329</v>
      </c>
      <c r="N1377" s="13">
        <f t="shared" si="262"/>
        <v>0.67587880788468835</v>
      </c>
      <c r="O1377" s="13">
        <f t="shared" si="263"/>
        <v>0.67587880788468835</v>
      </c>
      <c r="Q1377">
        <v>15.89633459354839</v>
      </c>
    </row>
    <row r="1378" spans="1:17" x14ac:dyDescent="0.2">
      <c r="A1378" s="14">
        <f t="shared" si="264"/>
        <v>63920</v>
      </c>
      <c r="B1378" s="1">
        <v>1</v>
      </c>
      <c r="F1378" s="34">
        <v>1.179022175017401</v>
      </c>
      <c r="G1378" s="13">
        <f t="shared" si="257"/>
        <v>0</v>
      </c>
      <c r="H1378" s="13">
        <f t="shared" si="258"/>
        <v>1.179022175017401</v>
      </c>
      <c r="I1378" s="16">
        <f t="shared" si="265"/>
        <v>2.888667558911429</v>
      </c>
      <c r="J1378" s="13">
        <f t="shared" si="259"/>
        <v>2.8865565484731759</v>
      </c>
      <c r="K1378" s="13">
        <f t="shared" si="260"/>
        <v>2.1110104382531247E-3</v>
      </c>
      <c r="L1378" s="13">
        <f t="shared" si="261"/>
        <v>0</v>
      </c>
      <c r="M1378" s="13">
        <f t="shared" si="266"/>
        <v>0.41424830160674453</v>
      </c>
      <c r="N1378" s="13">
        <f t="shared" si="262"/>
        <v>0.25683394699618162</v>
      </c>
      <c r="O1378" s="13">
        <f t="shared" si="263"/>
        <v>0.25683394699618162</v>
      </c>
      <c r="Q1378">
        <v>15.85347007927562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0.84975312782714196</v>
      </c>
      <c r="G1379" s="13">
        <f t="shared" si="257"/>
        <v>0</v>
      </c>
      <c r="H1379" s="13">
        <f t="shared" si="258"/>
        <v>0.84975312782714196</v>
      </c>
      <c r="I1379" s="16">
        <f t="shared" si="265"/>
        <v>0.85186413826539509</v>
      </c>
      <c r="J1379" s="13">
        <f t="shared" si="259"/>
        <v>0.85181248288541045</v>
      </c>
      <c r="K1379" s="13">
        <f t="shared" si="260"/>
        <v>5.165537998463865E-5</v>
      </c>
      <c r="L1379" s="13">
        <f t="shared" si="261"/>
        <v>0</v>
      </c>
      <c r="M1379" s="13">
        <f t="shared" si="266"/>
        <v>0.15741435461056291</v>
      </c>
      <c r="N1379" s="13">
        <f t="shared" si="262"/>
        <v>9.7596899858549011E-2</v>
      </c>
      <c r="O1379" s="13">
        <f t="shared" si="263"/>
        <v>9.7596899858549011E-2</v>
      </c>
      <c r="Q1379">
        <v>16.195669410026039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53.760083809684303</v>
      </c>
      <c r="G1380" s="13">
        <f t="shared" si="257"/>
        <v>2.8257581126464686</v>
      </c>
      <c r="H1380" s="13">
        <f t="shared" si="258"/>
        <v>50.934325697037835</v>
      </c>
      <c r="I1380" s="16">
        <f t="shared" si="265"/>
        <v>50.934377352417819</v>
      </c>
      <c r="J1380" s="13">
        <f t="shared" si="259"/>
        <v>43.886914719069694</v>
      </c>
      <c r="K1380" s="13">
        <f t="shared" si="260"/>
        <v>7.0474626333481254</v>
      </c>
      <c r="L1380" s="13">
        <f t="shared" si="261"/>
        <v>0</v>
      </c>
      <c r="M1380" s="13">
        <f t="shared" si="266"/>
        <v>5.9817454752013902E-2</v>
      </c>
      <c r="N1380" s="13">
        <f t="shared" si="262"/>
        <v>3.708682194624862E-2</v>
      </c>
      <c r="O1380" s="13">
        <f t="shared" si="263"/>
        <v>2.8628449345927174</v>
      </c>
      <c r="Q1380">
        <v>17.77909480156973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3.5302038812003391</v>
      </c>
      <c r="G1381" s="13">
        <f t="shared" si="257"/>
        <v>0</v>
      </c>
      <c r="H1381" s="13">
        <f t="shared" si="258"/>
        <v>3.5302038812003391</v>
      </c>
      <c r="I1381" s="16">
        <f t="shared" si="265"/>
        <v>10.577666514548465</v>
      </c>
      <c r="J1381" s="13">
        <f t="shared" si="259"/>
        <v>10.508488058448618</v>
      </c>
      <c r="K1381" s="13">
        <f t="shared" si="260"/>
        <v>6.9178456099846741E-2</v>
      </c>
      <c r="L1381" s="13">
        <f t="shared" si="261"/>
        <v>0</v>
      </c>
      <c r="M1381" s="13">
        <f t="shared" si="266"/>
        <v>2.2730632805765282E-2</v>
      </c>
      <c r="N1381" s="13">
        <f t="shared" si="262"/>
        <v>1.4092992339574475E-2</v>
      </c>
      <c r="O1381" s="13">
        <f t="shared" si="263"/>
        <v>1.4092992339574475E-2</v>
      </c>
      <c r="Q1381">
        <v>18.66073849642294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0.84926054294177566</v>
      </c>
      <c r="G1382" s="13">
        <f t="shared" si="257"/>
        <v>0</v>
      </c>
      <c r="H1382" s="13">
        <f t="shared" si="258"/>
        <v>0.84926054294177566</v>
      </c>
      <c r="I1382" s="16">
        <f t="shared" si="265"/>
        <v>0.91843899904162241</v>
      </c>
      <c r="J1382" s="13">
        <f t="shared" si="259"/>
        <v>0.91840650403167834</v>
      </c>
      <c r="K1382" s="13">
        <f t="shared" si="260"/>
        <v>3.2495009944066844E-5</v>
      </c>
      <c r="L1382" s="13">
        <f t="shared" si="261"/>
        <v>0</v>
      </c>
      <c r="M1382" s="13">
        <f t="shared" si="266"/>
        <v>8.6376404661908067E-3</v>
      </c>
      <c r="N1382" s="13">
        <f t="shared" si="262"/>
        <v>5.3553370890383001E-3</v>
      </c>
      <c r="O1382" s="13">
        <f t="shared" si="263"/>
        <v>5.3553370890383001E-3</v>
      </c>
      <c r="Q1382">
        <v>21.073385215850461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1.585177209928625</v>
      </c>
      <c r="G1383" s="13">
        <f t="shared" si="257"/>
        <v>0</v>
      </c>
      <c r="H1383" s="13">
        <f t="shared" si="258"/>
        <v>1.585177209928625</v>
      </c>
      <c r="I1383" s="16">
        <f t="shared" si="265"/>
        <v>1.5852097049385692</v>
      </c>
      <c r="J1383" s="13">
        <f t="shared" si="259"/>
        <v>1.5850881357877959</v>
      </c>
      <c r="K1383" s="13">
        <f t="shared" si="260"/>
        <v>1.2156915077321528E-4</v>
      </c>
      <c r="L1383" s="13">
        <f t="shared" si="261"/>
        <v>0</v>
      </c>
      <c r="M1383" s="13">
        <f t="shared" si="266"/>
        <v>3.2823033771525066E-3</v>
      </c>
      <c r="N1383" s="13">
        <f t="shared" si="262"/>
        <v>2.0350280938345542E-3</v>
      </c>
      <c r="O1383" s="13">
        <f t="shared" si="263"/>
        <v>2.0350280938345542E-3</v>
      </c>
      <c r="Q1383">
        <v>23.3269627800777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1.2020844254057139</v>
      </c>
      <c r="G1384" s="13">
        <f t="shared" si="257"/>
        <v>0</v>
      </c>
      <c r="H1384" s="13">
        <f t="shared" si="258"/>
        <v>1.2020844254057139</v>
      </c>
      <c r="I1384" s="16">
        <f t="shared" si="265"/>
        <v>1.2022059945564871</v>
      </c>
      <c r="J1384" s="13">
        <f t="shared" si="259"/>
        <v>1.2021784665444772</v>
      </c>
      <c r="K1384" s="13">
        <f t="shared" si="260"/>
        <v>2.7528012009891967E-5</v>
      </c>
      <c r="L1384" s="13">
        <f t="shared" si="261"/>
        <v>0</v>
      </c>
      <c r="M1384" s="13">
        <f t="shared" si="266"/>
        <v>1.2472752833179524E-3</v>
      </c>
      <c r="N1384" s="13">
        <f t="shared" si="262"/>
        <v>7.7331067565713043E-4</v>
      </c>
      <c r="O1384" s="13">
        <f t="shared" si="263"/>
        <v>7.7331067565713043E-4</v>
      </c>
      <c r="Q1384">
        <v>28.063800000000011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1.588091260665625</v>
      </c>
      <c r="G1385" s="13">
        <f t="shared" si="257"/>
        <v>0</v>
      </c>
      <c r="H1385" s="13">
        <f t="shared" si="258"/>
        <v>1.588091260665625</v>
      </c>
      <c r="I1385" s="16">
        <f t="shared" si="265"/>
        <v>1.5881187886776349</v>
      </c>
      <c r="J1385" s="13">
        <f t="shared" si="259"/>
        <v>1.5880562436934926</v>
      </c>
      <c r="K1385" s="13">
        <f t="shared" si="260"/>
        <v>6.2544984142265392E-5</v>
      </c>
      <c r="L1385" s="13">
        <f t="shared" si="261"/>
        <v>0</v>
      </c>
      <c r="M1385" s="13">
        <f t="shared" si="266"/>
        <v>4.7396460766082195E-4</v>
      </c>
      <c r="N1385" s="13">
        <f t="shared" si="262"/>
        <v>2.9385805674970962E-4</v>
      </c>
      <c r="O1385" s="13">
        <f t="shared" si="263"/>
        <v>2.9385805674970962E-4</v>
      </c>
      <c r="Q1385">
        <v>28.170332566449389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2.425028784635315E-2</v>
      </c>
      <c r="G1386" s="13">
        <f t="shared" si="257"/>
        <v>0</v>
      </c>
      <c r="H1386" s="13">
        <f t="shared" si="258"/>
        <v>2.425028784635315E-2</v>
      </c>
      <c r="I1386" s="16">
        <f t="shared" si="265"/>
        <v>2.4312832830495415E-2</v>
      </c>
      <c r="J1386" s="13">
        <f t="shared" si="259"/>
        <v>2.4312832580069246E-2</v>
      </c>
      <c r="K1386" s="13">
        <f t="shared" si="260"/>
        <v>2.5042616938475426E-10</v>
      </c>
      <c r="L1386" s="13">
        <f t="shared" si="261"/>
        <v>0</v>
      </c>
      <c r="M1386" s="13">
        <f t="shared" si="266"/>
        <v>1.8010655091111233E-4</v>
      </c>
      <c r="N1386" s="13">
        <f t="shared" si="262"/>
        <v>1.1166606156488965E-4</v>
      </c>
      <c r="O1386" s="13">
        <f t="shared" si="263"/>
        <v>1.1166606156488965E-4</v>
      </c>
      <c r="Q1386">
        <v>27.365818787449729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32.039948978815353</v>
      </c>
      <c r="G1387" s="13">
        <f t="shared" si="257"/>
        <v>0</v>
      </c>
      <c r="H1387" s="13">
        <f t="shared" si="258"/>
        <v>32.039948978815353</v>
      </c>
      <c r="I1387" s="16">
        <f t="shared" si="265"/>
        <v>32.039948979065777</v>
      </c>
      <c r="J1387" s="13">
        <f t="shared" si="259"/>
        <v>30.994332570083184</v>
      </c>
      <c r="K1387" s="13">
        <f t="shared" si="260"/>
        <v>1.0456164089825926</v>
      </c>
      <c r="L1387" s="13">
        <f t="shared" si="261"/>
        <v>0</v>
      </c>
      <c r="M1387" s="13">
        <f t="shared" si="266"/>
        <v>6.8440489346222684E-5</v>
      </c>
      <c r="N1387" s="13">
        <f t="shared" si="262"/>
        <v>4.2433103394658061E-5</v>
      </c>
      <c r="O1387" s="13">
        <f t="shared" si="263"/>
        <v>4.2433103394658061E-5</v>
      </c>
      <c r="Q1387">
        <v>22.682814702561931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13.413294755022569</v>
      </c>
      <c r="G1388" s="13">
        <f t="shared" si="257"/>
        <v>0</v>
      </c>
      <c r="H1388" s="13">
        <f t="shared" si="258"/>
        <v>13.413294755022569</v>
      </c>
      <c r="I1388" s="16">
        <f t="shared" si="265"/>
        <v>14.458911164005162</v>
      </c>
      <c r="J1388" s="13">
        <f t="shared" si="259"/>
        <v>14.251650676691716</v>
      </c>
      <c r="K1388" s="13">
        <f t="shared" si="260"/>
        <v>0.20726048731344626</v>
      </c>
      <c r="L1388" s="13">
        <f t="shared" si="261"/>
        <v>0</v>
      </c>
      <c r="M1388" s="13">
        <f t="shared" si="266"/>
        <v>2.6007385951564623E-5</v>
      </c>
      <c r="N1388" s="13">
        <f t="shared" si="262"/>
        <v>1.6124579289970065E-5</v>
      </c>
      <c r="O1388" s="13">
        <f t="shared" si="263"/>
        <v>1.6124579289970065E-5</v>
      </c>
      <c r="Q1388">
        <v>17.44778965733013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10.12693469918157</v>
      </c>
      <c r="G1389" s="13">
        <f t="shared" si="257"/>
        <v>0</v>
      </c>
      <c r="H1389" s="13">
        <f t="shared" si="258"/>
        <v>10.12693469918157</v>
      </c>
      <c r="I1389" s="16">
        <f t="shared" si="265"/>
        <v>10.334195186495016</v>
      </c>
      <c r="J1389" s="13">
        <f t="shared" si="259"/>
        <v>10.255526581652223</v>
      </c>
      <c r="K1389" s="13">
        <f t="shared" si="260"/>
        <v>7.8668604842793144E-2</v>
      </c>
      <c r="L1389" s="13">
        <f t="shared" si="261"/>
        <v>0</v>
      </c>
      <c r="M1389" s="13">
        <f t="shared" si="266"/>
        <v>9.8828066615945578E-6</v>
      </c>
      <c r="N1389" s="13">
        <f t="shared" si="262"/>
        <v>6.127340130188626E-6</v>
      </c>
      <c r="O1389" s="13">
        <f t="shared" si="263"/>
        <v>6.127340130188626E-6</v>
      </c>
      <c r="Q1389">
        <v>17.24490522440853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36.074023740082943</v>
      </c>
      <c r="G1390" s="13">
        <f t="shared" si="257"/>
        <v>0.27275579336234235</v>
      </c>
      <c r="H1390" s="13">
        <f t="shared" si="258"/>
        <v>35.8012679467206</v>
      </c>
      <c r="I1390" s="16">
        <f t="shared" si="265"/>
        <v>35.879936551563389</v>
      </c>
      <c r="J1390" s="13">
        <f t="shared" si="259"/>
        <v>32.62440347597343</v>
      </c>
      <c r="K1390" s="13">
        <f t="shared" si="260"/>
        <v>3.255533075589959</v>
      </c>
      <c r="L1390" s="13">
        <f t="shared" si="261"/>
        <v>0</v>
      </c>
      <c r="M1390" s="13">
        <f t="shared" si="266"/>
        <v>3.7554665314059318E-6</v>
      </c>
      <c r="N1390" s="13">
        <f t="shared" si="262"/>
        <v>2.3283892494716778E-6</v>
      </c>
      <c r="O1390" s="13">
        <f t="shared" si="263"/>
        <v>0.27275812175159181</v>
      </c>
      <c r="Q1390">
        <v>16.38468859354839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18.797050815178121</v>
      </c>
      <c r="G1391" s="13">
        <f t="shared" si="257"/>
        <v>0</v>
      </c>
      <c r="H1391" s="13">
        <f t="shared" si="258"/>
        <v>18.797050815178121</v>
      </c>
      <c r="I1391" s="16">
        <f t="shared" si="265"/>
        <v>22.05258389076808</v>
      </c>
      <c r="J1391" s="13">
        <f t="shared" si="259"/>
        <v>21.209138401129771</v>
      </c>
      <c r="K1391" s="13">
        <f t="shared" si="260"/>
        <v>0.84344548963830945</v>
      </c>
      <c r="L1391" s="13">
        <f t="shared" si="261"/>
        <v>0</v>
      </c>
      <c r="M1391" s="13">
        <f t="shared" si="266"/>
        <v>1.427077281934254E-6</v>
      </c>
      <c r="N1391" s="13">
        <f t="shared" si="262"/>
        <v>8.847879147992375E-7</v>
      </c>
      <c r="O1391" s="13">
        <f t="shared" si="263"/>
        <v>8.847879147992375E-7</v>
      </c>
      <c r="Q1391">
        <v>16.210083279275079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49.465601553254899</v>
      </c>
      <c r="G1392" s="13">
        <f t="shared" si="257"/>
        <v>2.2058448522797169</v>
      </c>
      <c r="H1392" s="13">
        <f t="shared" si="258"/>
        <v>47.259756700975181</v>
      </c>
      <c r="I1392" s="16">
        <f t="shared" si="265"/>
        <v>48.103202190613487</v>
      </c>
      <c r="J1392" s="13">
        <f t="shared" si="259"/>
        <v>41.718734375717652</v>
      </c>
      <c r="K1392" s="13">
        <f t="shared" si="260"/>
        <v>6.3844678148958351</v>
      </c>
      <c r="L1392" s="13">
        <f t="shared" si="261"/>
        <v>0</v>
      </c>
      <c r="M1392" s="13">
        <f t="shared" si="266"/>
        <v>5.4228936713501647E-7</v>
      </c>
      <c r="N1392" s="13">
        <f t="shared" si="262"/>
        <v>3.3621940762371022E-7</v>
      </c>
      <c r="O1392" s="13">
        <f t="shared" si="263"/>
        <v>2.2058451884991244</v>
      </c>
      <c r="Q1392">
        <v>17.33449274922253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33.028966792056913</v>
      </c>
      <c r="G1393" s="13">
        <f t="shared" si="257"/>
        <v>0</v>
      </c>
      <c r="H1393" s="13">
        <f t="shared" si="258"/>
        <v>33.028966792056913</v>
      </c>
      <c r="I1393" s="16">
        <f t="shared" si="265"/>
        <v>39.413434606952748</v>
      </c>
      <c r="J1393" s="13">
        <f t="shared" si="259"/>
        <v>35.735918174205494</v>
      </c>
      <c r="K1393" s="13">
        <f t="shared" si="260"/>
        <v>3.6775164327472538</v>
      </c>
      <c r="L1393" s="13">
        <f t="shared" si="261"/>
        <v>0</v>
      </c>
      <c r="M1393" s="13">
        <f t="shared" si="266"/>
        <v>2.0606995951130625E-7</v>
      </c>
      <c r="N1393" s="13">
        <f t="shared" si="262"/>
        <v>1.2776337489700989E-7</v>
      </c>
      <c r="O1393" s="13">
        <f t="shared" si="263"/>
        <v>1.2776337489700989E-7</v>
      </c>
      <c r="Q1393">
        <v>17.48981871845287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19.450917976024069</v>
      </c>
      <c r="G1394" s="13">
        <f t="shared" si="257"/>
        <v>0</v>
      </c>
      <c r="H1394" s="13">
        <f t="shared" si="258"/>
        <v>19.450917976024069</v>
      </c>
      <c r="I1394" s="16">
        <f t="shared" si="265"/>
        <v>23.128434408771323</v>
      </c>
      <c r="J1394" s="13">
        <f t="shared" si="259"/>
        <v>22.679364999265026</v>
      </c>
      <c r="K1394" s="13">
        <f t="shared" si="260"/>
        <v>0.44906940950629703</v>
      </c>
      <c r="L1394" s="13">
        <f t="shared" si="261"/>
        <v>0</v>
      </c>
      <c r="M1394" s="13">
        <f t="shared" si="266"/>
        <v>7.8306584614296365E-8</v>
      </c>
      <c r="N1394" s="13">
        <f t="shared" si="262"/>
        <v>4.8550082460863745E-8</v>
      </c>
      <c r="O1394" s="13">
        <f t="shared" si="263"/>
        <v>4.8550082460863745E-8</v>
      </c>
      <c r="Q1394">
        <v>21.887967074907529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1.917905407357521</v>
      </c>
      <c r="G1395" s="13">
        <f t="shared" si="257"/>
        <v>0</v>
      </c>
      <c r="H1395" s="13">
        <f t="shared" si="258"/>
        <v>1.917905407357521</v>
      </c>
      <c r="I1395" s="16">
        <f t="shared" si="265"/>
        <v>2.3669748168638183</v>
      </c>
      <c r="J1395" s="13">
        <f t="shared" si="259"/>
        <v>2.3667302938892409</v>
      </c>
      <c r="K1395" s="13">
        <f t="shared" si="260"/>
        <v>2.4452297457733252E-4</v>
      </c>
      <c r="L1395" s="13">
        <f t="shared" si="261"/>
        <v>0</v>
      </c>
      <c r="M1395" s="13">
        <f t="shared" si="266"/>
        <v>2.975650215343262E-8</v>
      </c>
      <c r="N1395" s="13">
        <f t="shared" si="262"/>
        <v>1.8449031335128224E-8</v>
      </c>
      <c r="O1395" s="13">
        <f t="shared" si="263"/>
        <v>1.8449031335128224E-8</v>
      </c>
      <c r="Q1395">
        <v>26.951712593861519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7.457152145297008E-2</v>
      </c>
      <c r="G1396" s="13">
        <f t="shared" si="257"/>
        <v>0</v>
      </c>
      <c r="H1396" s="13">
        <f t="shared" si="258"/>
        <v>7.457152145297008E-2</v>
      </c>
      <c r="I1396" s="16">
        <f t="shared" si="265"/>
        <v>7.4816044427547412E-2</v>
      </c>
      <c r="J1396" s="13">
        <f t="shared" si="259"/>
        <v>7.4816038516181627E-2</v>
      </c>
      <c r="K1396" s="13">
        <f t="shared" si="260"/>
        <v>5.9113657857601254E-9</v>
      </c>
      <c r="L1396" s="13">
        <f t="shared" si="261"/>
        <v>0</v>
      </c>
      <c r="M1396" s="13">
        <f t="shared" si="266"/>
        <v>1.1307470818304396E-8</v>
      </c>
      <c r="N1396" s="13">
        <f t="shared" si="262"/>
        <v>7.0106319073487255E-9</v>
      </c>
      <c r="O1396" s="13">
        <f t="shared" si="263"/>
        <v>7.0106319073487255E-9</v>
      </c>
      <c r="Q1396">
        <v>28.916968000000011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0.28843922291741209</v>
      </c>
      <c r="G1397" s="13">
        <f t="shared" si="257"/>
        <v>0</v>
      </c>
      <c r="H1397" s="13">
        <f t="shared" si="258"/>
        <v>0.28843922291741209</v>
      </c>
      <c r="I1397" s="16">
        <f t="shared" si="265"/>
        <v>0.28843922882877787</v>
      </c>
      <c r="J1397" s="13">
        <f t="shared" si="259"/>
        <v>0.2884387600458832</v>
      </c>
      <c r="K1397" s="13">
        <f t="shared" si="260"/>
        <v>4.6878289466922851E-7</v>
      </c>
      <c r="L1397" s="13">
        <f t="shared" si="261"/>
        <v>0</v>
      </c>
      <c r="M1397" s="13">
        <f t="shared" si="266"/>
        <v>4.2968389109556708E-9</v>
      </c>
      <c r="N1397" s="13">
        <f t="shared" si="262"/>
        <v>2.6640401247925161E-9</v>
      </c>
      <c r="O1397" s="13">
        <f t="shared" si="263"/>
        <v>2.6640401247925161E-9</v>
      </c>
      <c r="Q1397">
        <v>26.532814315733969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13.50467732001305</v>
      </c>
      <c r="G1398" s="13">
        <f t="shared" si="257"/>
        <v>0</v>
      </c>
      <c r="H1398" s="13">
        <f t="shared" si="258"/>
        <v>13.50467732001305</v>
      </c>
      <c r="I1398" s="16">
        <f t="shared" si="265"/>
        <v>13.504677788795945</v>
      </c>
      <c r="J1398" s="13">
        <f t="shared" si="259"/>
        <v>13.45008856476362</v>
      </c>
      <c r="K1398" s="13">
        <f t="shared" si="260"/>
        <v>5.4589224032325134E-2</v>
      </c>
      <c r="L1398" s="13">
        <f t="shared" si="261"/>
        <v>0</v>
      </c>
      <c r="M1398" s="13">
        <f t="shared" si="266"/>
        <v>1.6327987861631548E-9</v>
      </c>
      <c r="N1398" s="13">
        <f t="shared" si="262"/>
        <v>1.0123352474211558E-9</v>
      </c>
      <c r="O1398" s="13">
        <f t="shared" si="263"/>
        <v>1.0123352474211558E-9</v>
      </c>
      <c r="Q1398">
        <v>25.574872122907081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32.928932305626432</v>
      </c>
      <c r="G1399" s="13">
        <f t="shared" si="257"/>
        <v>0</v>
      </c>
      <c r="H1399" s="13">
        <f t="shared" si="258"/>
        <v>32.928932305626432</v>
      </c>
      <c r="I1399" s="16">
        <f t="shared" si="265"/>
        <v>32.983521529658759</v>
      </c>
      <c r="J1399" s="13">
        <f t="shared" si="259"/>
        <v>31.72243956972298</v>
      </c>
      <c r="K1399" s="13">
        <f t="shared" si="260"/>
        <v>1.2610819599357797</v>
      </c>
      <c r="L1399" s="13">
        <f t="shared" si="261"/>
        <v>0</v>
      </c>
      <c r="M1399" s="13">
        <f t="shared" si="266"/>
        <v>6.2046353874199891E-10</v>
      </c>
      <c r="N1399" s="13">
        <f t="shared" si="262"/>
        <v>3.846873940200393E-10</v>
      </c>
      <c r="O1399" s="13">
        <f t="shared" si="263"/>
        <v>3.846873940200393E-10</v>
      </c>
      <c r="Q1399">
        <v>21.909783164730051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2.5414901718694569</v>
      </c>
      <c r="G1400" s="13">
        <f t="shared" si="257"/>
        <v>0</v>
      </c>
      <c r="H1400" s="13">
        <f t="shared" si="258"/>
        <v>2.5414901718694569</v>
      </c>
      <c r="I1400" s="16">
        <f t="shared" si="265"/>
        <v>3.8025721318052366</v>
      </c>
      <c r="J1400" s="13">
        <f t="shared" si="259"/>
        <v>3.7989773730249636</v>
      </c>
      <c r="K1400" s="13">
        <f t="shared" si="260"/>
        <v>3.5947587802729331E-3</v>
      </c>
      <c r="L1400" s="13">
        <f t="shared" si="261"/>
        <v>0</v>
      </c>
      <c r="M1400" s="13">
        <f t="shared" si="266"/>
        <v>2.357761447219596E-10</v>
      </c>
      <c r="N1400" s="13">
        <f t="shared" si="262"/>
        <v>1.4618120972761495E-10</v>
      </c>
      <c r="O1400" s="13">
        <f t="shared" si="263"/>
        <v>1.4618120972761495E-10</v>
      </c>
      <c r="Q1400">
        <v>17.928452004382311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18.225825473008161</v>
      </c>
      <c r="G1401" s="13">
        <f t="shared" si="257"/>
        <v>0</v>
      </c>
      <c r="H1401" s="13">
        <f t="shared" si="258"/>
        <v>18.225825473008161</v>
      </c>
      <c r="I1401" s="16">
        <f t="shared" si="265"/>
        <v>18.229420231788435</v>
      </c>
      <c r="J1401" s="13">
        <f t="shared" si="259"/>
        <v>17.616890463648055</v>
      </c>
      <c r="K1401" s="13">
        <f t="shared" si="260"/>
        <v>0.61252976814038007</v>
      </c>
      <c r="L1401" s="13">
        <f t="shared" si="261"/>
        <v>0</v>
      </c>
      <c r="M1401" s="13">
        <f t="shared" si="266"/>
        <v>8.9594934994344653E-11</v>
      </c>
      <c r="N1401" s="13">
        <f t="shared" si="262"/>
        <v>5.5548859696493687E-11</v>
      </c>
      <c r="O1401" s="13">
        <f t="shared" si="263"/>
        <v>5.5548859696493687E-11</v>
      </c>
      <c r="Q1401">
        <v>14.461582224891661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45.431548357395407</v>
      </c>
      <c r="G1402" s="13">
        <f t="shared" si="257"/>
        <v>1.6235248146560428</v>
      </c>
      <c r="H1402" s="13">
        <f t="shared" si="258"/>
        <v>43.808023542739363</v>
      </c>
      <c r="I1402" s="16">
        <f t="shared" si="265"/>
        <v>44.42055331087974</v>
      </c>
      <c r="J1402" s="13">
        <f t="shared" si="259"/>
        <v>36.630556224430158</v>
      </c>
      <c r="K1402" s="13">
        <f t="shared" si="260"/>
        <v>7.7899970864495813</v>
      </c>
      <c r="L1402" s="13">
        <f t="shared" si="261"/>
        <v>0</v>
      </c>
      <c r="M1402" s="13">
        <f t="shared" si="266"/>
        <v>3.4046075297850966E-11</v>
      </c>
      <c r="N1402" s="13">
        <f t="shared" si="262"/>
        <v>2.1108566684667598E-11</v>
      </c>
      <c r="O1402" s="13">
        <f t="shared" si="263"/>
        <v>1.6235248146771515</v>
      </c>
      <c r="Q1402">
        <v>13.64100349763838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3.0093292145707671</v>
      </c>
      <c r="G1403" s="13">
        <f t="shared" si="257"/>
        <v>0</v>
      </c>
      <c r="H1403" s="13">
        <f t="shared" si="258"/>
        <v>3.0093292145707671</v>
      </c>
      <c r="I1403" s="16">
        <f t="shared" si="265"/>
        <v>10.799326301020349</v>
      </c>
      <c r="J1403" s="13">
        <f t="shared" si="259"/>
        <v>10.666284986026781</v>
      </c>
      <c r="K1403" s="13">
        <f t="shared" si="260"/>
        <v>0.13304131499356764</v>
      </c>
      <c r="L1403" s="13">
        <f t="shared" si="261"/>
        <v>0</v>
      </c>
      <c r="M1403" s="13">
        <f t="shared" si="266"/>
        <v>1.2937508613183368E-11</v>
      </c>
      <c r="N1403" s="13">
        <f t="shared" si="262"/>
        <v>8.0212553401736883E-12</v>
      </c>
      <c r="O1403" s="13">
        <f t="shared" si="263"/>
        <v>8.0212553401736883E-12</v>
      </c>
      <c r="Q1403">
        <v>14.38283259354839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0.1096882077225094</v>
      </c>
      <c r="G1404" s="13">
        <f t="shared" si="257"/>
        <v>0</v>
      </c>
      <c r="H1404" s="13">
        <f t="shared" si="258"/>
        <v>0.1096882077225094</v>
      </c>
      <c r="I1404" s="16">
        <f t="shared" si="265"/>
        <v>0.24272952271607703</v>
      </c>
      <c r="J1404" s="13">
        <f t="shared" si="259"/>
        <v>0.24272882544391119</v>
      </c>
      <c r="K1404" s="13">
        <f t="shared" si="260"/>
        <v>6.972721658393688E-7</v>
      </c>
      <c r="L1404" s="13">
        <f t="shared" si="261"/>
        <v>0</v>
      </c>
      <c r="M1404" s="13">
        <f t="shared" si="266"/>
        <v>4.9162532730096795E-12</v>
      </c>
      <c r="N1404" s="13">
        <f t="shared" si="262"/>
        <v>3.0480770292660014E-12</v>
      </c>
      <c r="O1404" s="13">
        <f t="shared" si="263"/>
        <v>3.0480770292660014E-12</v>
      </c>
      <c r="Q1404">
        <v>20.010821331342701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16.9999912361009</v>
      </c>
      <c r="G1405" s="13">
        <f t="shared" si="257"/>
        <v>0</v>
      </c>
      <c r="H1405" s="13">
        <f t="shared" si="258"/>
        <v>16.9999912361009</v>
      </c>
      <c r="I1405" s="16">
        <f t="shared" si="265"/>
        <v>16.999991933373067</v>
      </c>
      <c r="J1405" s="13">
        <f t="shared" si="259"/>
        <v>16.814253667828414</v>
      </c>
      <c r="K1405" s="13">
        <f t="shared" si="260"/>
        <v>0.18573826554465356</v>
      </c>
      <c r="L1405" s="13">
        <f t="shared" si="261"/>
        <v>0</v>
      </c>
      <c r="M1405" s="13">
        <f t="shared" si="266"/>
        <v>1.8681762437436781E-12</v>
      </c>
      <c r="N1405" s="13">
        <f t="shared" si="262"/>
        <v>1.1582692711210804E-12</v>
      </c>
      <c r="O1405" s="13">
        <f t="shared" si="263"/>
        <v>1.1582692711210804E-12</v>
      </c>
      <c r="Q1405">
        <v>21.69158967512643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3.5486299397469749</v>
      </c>
      <c r="G1406" s="13">
        <f t="shared" si="257"/>
        <v>0</v>
      </c>
      <c r="H1406" s="13">
        <f t="shared" si="258"/>
        <v>3.5486299397469749</v>
      </c>
      <c r="I1406" s="16">
        <f t="shared" si="265"/>
        <v>3.7343682052916285</v>
      </c>
      <c r="J1406" s="13">
        <f t="shared" si="259"/>
        <v>3.7325034993349648</v>
      </c>
      <c r="K1406" s="13">
        <f t="shared" si="260"/>
        <v>1.8647059566636592E-3</v>
      </c>
      <c r="L1406" s="13">
        <f t="shared" si="261"/>
        <v>0</v>
      </c>
      <c r="M1406" s="13">
        <f t="shared" si="266"/>
        <v>7.0990697262259772E-13</v>
      </c>
      <c r="N1406" s="13">
        <f t="shared" si="262"/>
        <v>4.4014232302601057E-13</v>
      </c>
      <c r="O1406" s="13">
        <f t="shared" si="263"/>
        <v>4.4014232302601057E-13</v>
      </c>
      <c r="Q1406">
        <v>22.187792656305302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1.803592802547163</v>
      </c>
      <c r="G1407" s="13">
        <f t="shared" si="257"/>
        <v>0</v>
      </c>
      <c r="H1407" s="13">
        <f t="shared" si="258"/>
        <v>1.803592802547163</v>
      </c>
      <c r="I1407" s="16">
        <f t="shared" si="265"/>
        <v>1.8054575085038267</v>
      </c>
      <c r="J1407" s="13">
        <f t="shared" si="259"/>
        <v>1.8052731724101674</v>
      </c>
      <c r="K1407" s="13">
        <f t="shared" si="260"/>
        <v>1.843360936593097E-4</v>
      </c>
      <c r="L1407" s="13">
        <f t="shared" si="261"/>
        <v>0</v>
      </c>
      <c r="M1407" s="13">
        <f t="shared" si="266"/>
        <v>2.6976464959658715E-13</v>
      </c>
      <c r="N1407" s="13">
        <f t="shared" si="262"/>
        <v>1.6725408274988404E-13</v>
      </c>
      <c r="O1407" s="13">
        <f t="shared" si="263"/>
        <v>1.6725408274988404E-13</v>
      </c>
      <c r="Q1407">
        <v>23.141808651199419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0.79422538261520714</v>
      </c>
      <c r="G1408" s="13">
        <f t="shared" si="257"/>
        <v>0</v>
      </c>
      <c r="H1408" s="13">
        <f t="shared" si="258"/>
        <v>0.79422538261520714</v>
      </c>
      <c r="I1408" s="16">
        <f t="shared" si="265"/>
        <v>0.79440971870886645</v>
      </c>
      <c r="J1408" s="13">
        <f t="shared" si="259"/>
        <v>0.79439854100330343</v>
      </c>
      <c r="K1408" s="13">
        <f t="shared" si="260"/>
        <v>1.1177705563025775E-5</v>
      </c>
      <c r="L1408" s="13">
        <f t="shared" si="261"/>
        <v>0</v>
      </c>
      <c r="M1408" s="13">
        <f t="shared" si="266"/>
        <v>1.0251056684670311E-13</v>
      </c>
      <c r="N1408" s="13">
        <f t="shared" si="262"/>
        <v>6.3556551444955926E-14</v>
      </c>
      <c r="O1408" s="13">
        <f t="shared" si="263"/>
        <v>6.3556551444955926E-14</v>
      </c>
      <c r="Q1408">
        <v>25.57596100000001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3.9341116193302539</v>
      </c>
      <c r="G1409" s="13">
        <f t="shared" si="257"/>
        <v>0</v>
      </c>
      <c r="H1409" s="13">
        <f t="shared" si="258"/>
        <v>3.9341116193302539</v>
      </c>
      <c r="I1409" s="16">
        <f t="shared" si="265"/>
        <v>3.9341227970358168</v>
      </c>
      <c r="J1409" s="13">
        <f t="shared" si="259"/>
        <v>3.9327978968617621</v>
      </c>
      <c r="K1409" s="13">
        <f t="shared" si="260"/>
        <v>1.3249001740547328E-3</v>
      </c>
      <c r="L1409" s="13">
        <f t="shared" si="261"/>
        <v>0</v>
      </c>
      <c r="M1409" s="13">
        <f t="shared" si="266"/>
        <v>3.8954015401747185E-14</v>
      </c>
      <c r="N1409" s="13">
        <f t="shared" si="262"/>
        <v>2.4151489549083254E-14</v>
      </c>
      <c r="O1409" s="13">
        <f t="shared" si="263"/>
        <v>2.4151489549083254E-14</v>
      </c>
      <c r="Q1409">
        <v>25.748263777595451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1.6428558714747159</v>
      </c>
      <c r="G1410" s="13">
        <f t="shared" si="257"/>
        <v>0</v>
      </c>
      <c r="H1410" s="13">
        <f t="shared" si="258"/>
        <v>1.6428558714747159</v>
      </c>
      <c r="I1410" s="16">
        <f t="shared" si="265"/>
        <v>1.6441807716487706</v>
      </c>
      <c r="J1410" s="13">
        <f t="shared" si="259"/>
        <v>1.6440729092466506</v>
      </c>
      <c r="K1410" s="13">
        <f t="shared" si="260"/>
        <v>1.0786240212001807E-4</v>
      </c>
      <c r="L1410" s="13">
        <f t="shared" si="261"/>
        <v>0</v>
      </c>
      <c r="M1410" s="13">
        <f t="shared" si="266"/>
        <v>1.4802525852663932E-14</v>
      </c>
      <c r="N1410" s="13">
        <f t="shared" si="262"/>
        <v>9.1775660286516376E-15</v>
      </c>
      <c r="O1410" s="13">
        <f t="shared" si="263"/>
        <v>9.1775660286516376E-15</v>
      </c>
      <c r="Q1410">
        <v>24.965516676123499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55.420629468154509</v>
      </c>
      <c r="G1411" s="13">
        <f t="shared" si="257"/>
        <v>3.0654597138322646</v>
      </c>
      <c r="H1411" s="13">
        <f t="shared" si="258"/>
        <v>52.355169754322247</v>
      </c>
      <c r="I1411" s="16">
        <f t="shared" si="265"/>
        <v>52.355277616724365</v>
      </c>
      <c r="J1411" s="13">
        <f t="shared" si="259"/>
        <v>48.359111770361324</v>
      </c>
      <c r="K1411" s="13">
        <f t="shared" si="260"/>
        <v>3.9961658463630414</v>
      </c>
      <c r="L1411" s="13">
        <f t="shared" si="261"/>
        <v>0</v>
      </c>
      <c r="M1411" s="13">
        <f t="shared" si="266"/>
        <v>5.6249598240122939E-15</v>
      </c>
      <c r="N1411" s="13">
        <f t="shared" si="262"/>
        <v>3.4874750908876221E-15</v>
      </c>
      <c r="O1411" s="13">
        <f t="shared" si="263"/>
        <v>3.0654597138322681</v>
      </c>
      <c r="Q1411">
        <v>23.126868080238332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26.360581741836661</v>
      </c>
      <c r="G1412" s="13">
        <f t="shared" si="257"/>
        <v>0</v>
      </c>
      <c r="H1412" s="13">
        <f t="shared" si="258"/>
        <v>26.360581741836661</v>
      </c>
      <c r="I1412" s="16">
        <f t="shared" si="265"/>
        <v>30.356747588199703</v>
      </c>
      <c r="J1412" s="13">
        <f t="shared" si="259"/>
        <v>28.787313138861446</v>
      </c>
      <c r="K1412" s="13">
        <f t="shared" si="260"/>
        <v>1.5694344493382566</v>
      </c>
      <c r="L1412" s="13">
        <f t="shared" si="261"/>
        <v>0</v>
      </c>
      <c r="M1412" s="13">
        <f t="shared" si="266"/>
        <v>2.1374847331246718E-15</v>
      </c>
      <c r="N1412" s="13">
        <f t="shared" si="262"/>
        <v>1.3252405345372965E-15</v>
      </c>
      <c r="O1412" s="13">
        <f t="shared" si="263"/>
        <v>1.3252405345372965E-15</v>
      </c>
      <c r="Q1412">
        <v>18.455159007389941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59.136972735541299</v>
      </c>
      <c r="G1413" s="13">
        <f t="shared" si="257"/>
        <v>3.6019179721190846</v>
      </c>
      <c r="H1413" s="13">
        <f t="shared" si="258"/>
        <v>55.535054763422217</v>
      </c>
      <c r="I1413" s="16">
        <f t="shared" si="265"/>
        <v>57.10448921276047</v>
      </c>
      <c r="J1413" s="13">
        <f t="shared" si="259"/>
        <v>45.350966358930094</v>
      </c>
      <c r="K1413" s="13">
        <f t="shared" si="260"/>
        <v>11.753522853830376</v>
      </c>
      <c r="L1413" s="13">
        <f t="shared" si="261"/>
        <v>0</v>
      </c>
      <c r="M1413" s="13">
        <f t="shared" si="266"/>
        <v>8.1224419858737533E-16</v>
      </c>
      <c r="N1413" s="13">
        <f t="shared" si="262"/>
        <v>5.0359140312417269E-16</v>
      </c>
      <c r="O1413" s="13">
        <f t="shared" si="263"/>
        <v>3.601917972119085</v>
      </c>
      <c r="Q1413">
        <v>15.684246311176199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68.854897816568567</v>
      </c>
      <c r="G1414" s="13">
        <f t="shared" ref="G1414:G1477" si="271">IF((F1414-$J$2)&gt;0,$I$2*(F1414-$J$2),0)</f>
        <v>5.0047111986972865</v>
      </c>
      <c r="H1414" s="13">
        <f t="shared" ref="H1414:H1477" si="272">F1414-G1414</f>
        <v>63.85018661787128</v>
      </c>
      <c r="I1414" s="16">
        <f t="shared" si="265"/>
        <v>75.603709471701649</v>
      </c>
      <c r="J1414" s="13">
        <f t="shared" ref="J1414:J1477" si="273">I1414/SQRT(1+(I1414/($K$2*(300+(25*Q1414)+0.05*(Q1414)^3)))^2)</f>
        <v>49.533580639921865</v>
      </c>
      <c r="K1414" s="13">
        <f t="shared" ref="K1414:K1477" si="274">I1414-J1414</f>
        <v>26.070128831779783</v>
      </c>
      <c r="L1414" s="13">
        <f t="shared" ref="L1414:L1477" si="275">IF(K1414&gt;$N$2,(K1414-$N$2)/$L$2,0)</f>
        <v>0</v>
      </c>
      <c r="M1414" s="13">
        <f t="shared" si="266"/>
        <v>3.0865279546320264E-16</v>
      </c>
      <c r="N1414" s="13">
        <f t="shared" ref="N1414:N1477" si="276">$M$2*M1414</f>
        <v>1.9136473318718564E-16</v>
      </c>
      <c r="O1414" s="13">
        <f t="shared" ref="O1414:O1477" si="277">N1414+G1414</f>
        <v>5.0047111986972865</v>
      </c>
      <c r="Q1414">
        <v>13.82127959354839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49.466678848112288</v>
      </c>
      <c r="G1415" s="13">
        <f t="shared" si="271"/>
        <v>2.2060003609831047</v>
      </c>
      <c r="H1415" s="13">
        <f t="shared" si="272"/>
        <v>47.260678487129184</v>
      </c>
      <c r="I1415" s="16">
        <f t="shared" ref="I1415:I1478" si="279">H1415+K1414-L1414</f>
        <v>73.330807318908967</v>
      </c>
      <c r="J1415" s="13">
        <f t="shared" si="273"/>
        <v>49.475051490971637</v>
      </c>
      <c r="K1415" s="13">
        <f t="shared" si="274"/>
        <v>23.85575582793733</v>
      </c>
      <c r="L1415" s="13">
        <f t="shared" si="275"/>
        <v>0</v>
      </c>
      <c r="M1415" s="13">
        <f t="shared" ref="M1415:M1478" si="280">L1415+M1414-N1414</f>
        <v>1.17288062276017E-16</v>
      </c>
      <c r="N1415" s="13">
        <f t="shared" si="276"/>
        <v>7.2718598611130548E-17</v>
      </c>
      <c r="O1415" s="13">
        <f t="shared" si="277"/>
        <v>2.2060003609831047</v>
      </c>
      <c r="Q1415">
        <v>14.140823867819471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70.670644632962919</v>
      </c>
      <c r="G1416" s="13">
        <f t="shared" si="271"/>
        <v>5.2668162585718257</v>
      </c>
      <c r="H1416" s="13">
        <f t="shared" si="272"/>
        <v>65.403828374391097</v>
      </c>
      <c r="I1416" s="16">
        <f t="shared" si="279"/>
        <v>89.259584202328426</v>
      </c>
      <c r="J1416" s="13">
        <f t="shared" si="273"/>
        <v>58.710162067567019</v>
      </c>
      <c r="K1416" s="13">
        <f t="shared" si="274"/>
        <v>30.549422134761407</v>
      </c>
      <c r="L1416" s="13">
        <f t="shared" si="275"/>
        <v>0</v>
      </c>
      <c r="M1416" s="13">
        <f t="shared" si="280"/>
        <v>4.4569463664886457E-17</v>
      </c>
      <c r="N1416" s="13">
        <f t="shared" si="276"/>
        <v>2.7633067472229604E-17</v>
      </c>
      <c r="O1416" s="13">
        <f t="shared" si="277"/>
        <v>5.2668162585718257</v>
      </c>
      <c r="Q1416">
        <v>16.304526730843929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0.51579324007160388</v>
      </c>
      <c r="G1417" s="13">
        <f t="shared" si="271"/>
        <v>0</v>
      </c>
      <c r="H1417" s="13">
        <f t="shared" si="272"/>
        <v>0.51579324007160388</v>
      </c>
      <c r="I1417" s="16">
        <f t="shared" si="279"/>
        <v>31.065215374833009</v>
      </c>
      <c r="J1417" s="13">
        <f t="shared" si="273"/>
        <v>30.017483949254334</v>
      </c>
      <c r="K1417" s="13">
        <f t="shared" si="274"/>
        <v>1.0477314255786752</v>
      </c>
      <c r="L1417" s="13">
        <f t="shared" si="275"/>
        <v>0</v>
      </c>
      <c r="M1417" s="13">
        <f t="shared" si="280"/>
        <v>1.6936396192656853E-17</v>
      </c>
      <c r="N1417" s="13">
        <f t="shared" si="276"/>
        <v>1.0500565639447249E-17</v>
      </c>
      <c r="O1417" s="13">
        <f t="shared" si="277"/>
        <v>1.0500565639447249E-17</v>
      </c>
      <c r="Q1417">
        <v>21.999287964187829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80.523902184108508</v>
      </c>
      <c r="G1418" s="13">
        <f t="shared" si="271"/>
        <v>6.689144876793323</v>
      </c>
      <c r="H1418" s="13">
        <f t="shared" si="272"/>
        <v>73.834757307315186</v>
      </c>
      <c r="I1418" s="16">
        <f t="shared" si="279"/>
        <v>74.882488732893862</v>
      </c>
      <c r="J1418" s="13">
        <f t="shared" si="273"/>
        <v>62.403824921435572</v>
      </c>
      <c r="K1418" s="13">
        <f t="shared" si="274"/>
        <v>12.47866381145829</v>
      </c>
      <c r="L1418" s="13">
        <f t="shared" si="275"/>
        <v>0</v>
      </c>
      <c r="M1418" s="13">
        <f t="shared" si="280"/>
        <v>6.4358305532096039E-18</v>
      </c>
      <c r="N1418" s="13">
        <f t="shared" si="276"/>
        <v>3.9902149429899547E-18</v>
      </c>
      <c r="O1418" s="13">
        <f t="shared" si="277"/>
        <v>6.689144876793323</v>
      </c>
      <c r="Q1418">
        <v>21.547197554173369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8.7051790517926122</v>
      </c>
      <c r="G1419" s="13">
        <f t="shared" si="271"/>
        <v>0</v>
      </c>
      <c r="H1419" s="13">
        <f t="shared" si="272"/>
        <v>8.7051790517926122</v>
      </c>
      <c r="I1419" s="16">
        <f t="shared" si="279"/>
        <v>21.183842863250902</v>
      </c>
      <c r="J1419" s="13">
        <f t="shared" si="273"/>
        <v>20.952122310387924</v>
      </c>
      <c r="K1419" s="13">
        <f t="shared" si="274"/>
        <v>0.23172055286297777</v>
      </c>
      <c r="L1419" s="13">
        <f t="shared" si="275"/>
        <v>0</v>
      </c>
      <c r="M1419" s="13">
        <f t="shared" si="280"/>
        <v>2.4456156102196492E-18</v>
      </c>
      <c r="N1419" s="13">
        <f t="shared" si="276"/>
        <v>1.5162816783361824E-18</v>
      </c>
      <c r="O1419" s="13">
        <f t="shared" si="277"/>
        <v>1.5162816783361824E-18</v>
      </c>
      <c r="Q1419">
        <v>24.815783954426529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2.5235322339671069</v>
      </c>
      <c r="G1420" s="13">
        <f t="shared" si="271"/>
        <v>0</v>
      </c>
      <c r="H1420" s="13">
        <f t="shared" si="272"/>
        <v>2.5235322339671069</v>
      </c>
      <c r="I1420" s="16">
        <f t="shared" si="279"/>
        <v>2.7552527868300847</v>
      </c>
      <c r="J1420" s="13">
        <f t="shared" si="273"/>
        <v>2.7549322056326986</v>
      </c>
      <c r="K1420" s="13">
        <f t="shared" si="274"/>
        <v>3.2058119738609392E-4</v>
      </c>
      <c r="L1420" s="13">
        <f t="shared" si="275"/>
        <v>0</v>
      </c>
      <c r="M1420" s="13">
        <f t="shared" si="280"/>
        <v>9.2933393188346677E-19</v>
      </c>
      <c r="N1420" s="13">
        <f t="shared" si="276"/>
        <v>5.7618703776774944E-19</v>
      </c>
      <c r="O1420" s="13">
        <f t="shared" si="277"/>
        <v>5.7618703776774944E-19</v>
      </c>
      <c r="Q1420">
        <v>28.306784000000011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0.76984225897344538</v>
      </c>
      <c r="G1421" s="13">
        <f t="shared" si="271"/>
        <v>0</v>
      </c>
      <c r="H1421" s="13">
        <f t="shared" si="272"/>
        <v>0.76984225897344538</v>
      </c>
      <c r="I1421" s="16">
        <f t="shared" si="279"/>
        <v>0.77016284017083148</v>
      </c>
      <c r="J1421" s="13">
        <f t="shared" si="273"/>
        <v>0.77015187634757332</v>
      </c>
      <c r="K1421" s="13">
        <f t="shared" si="274"/>
        <v>1.0963823258158811E-5</v>
      </c>
      <c r="L1421" s="13">
        <f t="shared" si="275"/>
        <v>0</v>
      </c>
      <c r="M1421" s="13">
        <f t="shared" si="280"/>
        <v>3.5314689411571733E-19</v>
      </c>
      <c r="N1421" s="13">
        <f t="shared" si="276"/>
        <v>2.1895107435174475E-19</v>
      </c>
      <c r="O1421" s="13">
        <f t="shared" si="277"/>
        <v>2.1895107435174475E-19</v>
      </c>
      <c r="Q1421">
        <v>25.045592558300321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1.9955841205999789</v>
      </c>
      <c r="G1422" s="13">
        <f t="shared" si="271"/>
        <v>0</v>
      </c>
      <c r="H1422" s="13">
        <f t="shared" si="272"/>
        <v>1.9955841205999789</v>
      </c>
      <c r="I1422" s="16">
        <f t="shared" si="279"/>
        <v>1.9955950844232371</v>
      </c>
      <c r="J1422" s="13">
        <f t="shared" si="273"/>
        <v>1.9953922788499669</v>
      </c>
      <c r="K1422" s="13">
        <f t="shared" si="274"/>
        <v>2.0280557327012616E-4</v>
      </c>
      <c r="L1422" s="13">
        <f t="shared" si="275"/>
        <v>0</v>
      </c>
      <c r="M1422" s="13">
        <f t="shared" si="280"/>
        <v>1.3419581976397258E-19</v>
      </c>
      <c r="N1422" s="13">
        <f t="shared" si="276"/>
        <v>8.3201408253662998E-20</v>
      </c>
      <c r="O1422" s="13">
        <f t="shared" si="277"/>
        <v>8.3201408253662998E-20</v>
      </c>
      <c r="Q1422">
        <v>24.60431554032089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49.727812873270167</v>
      </c>
      <c r="G1423" s="13">
        <f t="shared" si="271"/>
        <v>2.2436953461436464</v>
      </c>
      <c r="H1423" s="13">
        <f t="shared" si="272"/>
        <v>47.484117527126521</v>
      </c>
      <c r="I1423" s="16">
        <f t="shared" si="279"/>
        <v>47.484320332699795</v>
      </c>
      <c r="J1423" s="13">
        <f t="shared" si="273"/>
        <v>44.012675104276568</v>
      </c>
      <c r="K1423" s="13">
        <f t="shared" si="274"/>
        <v>3.4716452284232275</v>
      </c>
      <c r="L1423" s="13">
        <f t="shared" si="275"/>
        <v>0</v>
      </c>
      <c r="M1423" s="13">
        <f t="shared" si="280"/>
        <v>5.099441151030958E-20</v>
      </c>
      <c r="N1423" s="13">
        <f t="shared" si="276"/>
        <v>3.1616535136391941E-20</v>
      </c>
      <c r="O1423" s="13">
        <f t="shared" si="277"/>
        <v>2.2436953461436464</v>
      </c>
      <c r="Q1423">
        <v>22.083844469736668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68.920705542182418</v>
      </c>
      <c r="G1424" s="13">
        <f t="shared" si="271"/>
        <v>5.0142106166263112</v>
      </c>
      <c r="H1424" s="13">
        <f t="shared" si="272"/>
        <v>63.906494925556103</v>
      </c>
      <c r="I1424" s="16">
        <f t="shared" si="279"/>
        <v>67.378140153979331</v>
      </c>
      <c r="J1424" s="13">
        <f t="shared" si="273"/>
        <v>53.550647566981198</v>
      </c>
      <c r="K1424" s="13">
        <f t="shared" si="274"/>
        <v>13.827492586998133</v>
      </c>
      <c r="L1424" s="13">
        <f t="shared" si="275"/>
        <v>0</v>
      </c>
      <c r="M1424" s="13">
        <f t="shared" si="280"/>
        <v>1.9377876373917639E-20</v>
      </c>
      <c r="N1424" s="13">
        <f t="shared" si="276"/>
        <v>1.2014283351828936E-20</v>
      </c>
      <c r="O1424" s="13">
        <f t="shared" si="277"/>
        <v>5.0142106166263112</v>
      </c>
      <c r="Q1424">
        <v>18.064957017696312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30.424940703074181</v>
      </c>
      <c r="G1425" s="13">
        <f t="shared" si="271"/>
        <v>0</v>
      </c>
      <c r="H1425" s="13">
        <f t="shared" si="272"/>
        <v>30.424940703074181</v>
      </c>
      <c r="I1425" s="16">
        <f t="shared" si="279"/>
        <v>44.252433290072318</v>
      </c>
      <c r="J1425" s="13">
        <f t="shared" si="273"/>
        <v>37.219881324618342</v>
      </c>
      <c r="K1425" s="13">
        <f t="shared" si="274"/>
        <v>7.0325519654539761</v>
      </c>
      <c r="L1425" s="13">
        <f t="shared" si="275"/>
        <v>0</v>
      </c>
      <c r="M1425" s="13">
        <f t="shared" si="280"/>
        <v>7.3635930220887027E-21</v>
      </c>
      <c r="N1425" s="13">
        <f t="shared" si="276"/>
        <v>4.5654276736949957E-21</v>
      </c>
      <c r="O1425" s="13">
        <f t="shared" si="277"/>
        <v>4.5654276736949957E-21</v>
      </c>
      <c r="Q1425">
        <v>14.519148864091809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35.360071708009947</v>
      </c>
      <c r="G1426" s="13">
        <f t="shared" si="271"/>
        <v>0.16969602840808615</v>
      </c>
      <c r="H1426" s="13">
        <f t="shared" si="272"/>
        <v>35.190375679601864</v>
      </c>
      <c r="I1426" s="16">
        <f t="shared" si="279"/>
        <v>42.22292764505584</v>
      </c>
      <c r="J1426" s="13">
        <f t="shared" si="273"/>
        <v>36.176238819102139</v>
      </c>
      <c r="K1426" s="13">
        <f t="shared" si="274"/>
        <v>6.0466888259537015</v>
      </c>
      <c r="L1426" s="13">
        <f t="shared" si="275"/>
        <v>0</v>
      </c>
      <c r="M1426" s="13">
        <f t="shared" si="280"/>
        <v>2.798165348393707E-21</v>
      </c>
      <c r="N1426" s="13">
        <f t="shared" si="276"/>
        <v>1.7348625160040982E-21</v>
      </c>
      <c r="O1426" s="13">
        <f t="shared" si="277"/>
        <v>0.16969602840808615</v>
      </c>
      <c r="Q1426">
        <v>14.797829593548389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57.346796001003398</v>
      </c>
      <c r="G1427" s="13">
        <f t="shared" si="271"/>
        <v>3.3435039818228978</v>
      </c>
      <c r="H1427" s="13">
        <f t="shared" si="272"/>
        <v>54.003292019180499</v>
      </c>
      <c r="I1427" s="16">
        <f t="shared" si="279"/>
        <v>60.049980845134201</v>
      </c>
      <c r="J1427" s="13">
        <f t="shared" si="273"/>
        <v>45.065008913584862</v>
      </c>
      <c r="K1427" s="13">
        <f t="shared" si="274"/>
        <v>14.984971931549339</v>
      </c>
      <c r="L1427" s="13">
        <f t="shared" si="275"/>
        <v>0</v>
      </c>
      <c r="M1427" s="13">
        <f t="shared" si="280"/>
        <v>1.0633028323896088E-21</v>
      </c>
      <c r="N1427" s="13">
        <f t="shared" si="276"/>
        <v>6.592477560815574E-22</v>
      </c>
      <c r="O1427" s="13">
        <f t="shared" si="277"/>
        <v>3.3435039818228978</v>
      </c>
      <c r="Q1427">
        <v>14.38771868597132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32.994702074342939</v>
      </c>
      <c r="G1428" s="13">
        <f t="shared" si="271"/>
        <v>0</v>
      </c>
      <c r="H1428" s="13">
        <f t="shared" si="272"/>
        <v>32.994702074342939</v>
      </c>
      <c r="I1428" s="16">
        <f t="shared" si="279"/>
        <v>47.979674005892278</v>
      </c>
      <c r="J1428" s="13">
        <f t="shared" si="273"/>
        <v>40.786062868398936</v>
      </c>
      <c r="K1428" s="13">
        <f t="shared" si="274"/>
        <v>7.1936111374933418</v>
      </c>
      <c r="L1428" s="13">
        <f t="shared" si="275"/>
        <v>0</v>
      </c>
      <c r="M1428" s="13">
        <f t="shared" si="280"/>
        <v>4.0405507630805138E-22</v>
      </c>
      <c r="N1428" s="13">
        <f t="shared" si="276"/>
        <v>2.5051414731099185E-22</v>
      </c>
      <c r="O1428" s="13">
        <f t="shared" si="277"/>
        <v>2.5051414731099185E-22</v>
      </c>
      <c r="Q1428">
        <v>16.212407812036421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1.0534733272137979</v>
      </c>
      <c r="G1429" s="13">
        <f t="shared" si="271"/>
        <v>0</v>
      </c>
      <c r="H1429" s="13">
        <f t="shared" si="272"/>
        <v>1.0534733272137979</v>
      </c>
      <c r="I1429" s="16">
        <f t="shared" si="279"/>
        <v>8.2470844647071395</v>
      </c>
      <c r="J1429" s="13">
        <f t="shared" si="273"/>
        <v>8.2163275110403138</v>
      </c>
      <c r="K1429" s="13">
        <f t="shared" si="274"/>
        <v>3.0756953666825737E-2</v>
      </c>
      <c r="L1429" s="13">
        <f t="shared" si="275"/>
        <v>0</v>
      </c>
      <c r="M1429" s="13">
        <f t="shared" si="280"/>
        <v>1.5354092899705952E-22</v>
      </c>
      <c r="N1429" s="13">
        <f t="shared" si="276"/>
        <v>9.5195375978176902E-23</v>
      </c>
      <c r="O1429" s="13">
        <f t="shared" si="277"/>
        <v>9.5195375978176902E-23</v>
      </c>
      <c r="Q1429">
        <v>19.14216336352856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7.8647466619045918</v>
      </c>
      <c r="G1430" s="13">
        <f t="shared" si="271"/>
        <v>0</v>
      </c>
      <c r="H1430" s="13">
        <f t="shared" si="272"/>
        <v>7.8647466619045918</v>
      </c>
      <c r="I1430" s="16">
        <f t="shared" si="279"/>
        <v>7.8955036155714176</v>
      </c>
      <c r="J1430" s="13">
        <f t="shared" si="273"/>
        <v>7.8710930786792899</v>
      </c>
      <c r="K1430" s="13">
        <f t="shared" si="274"/>
        <v>2.4410536892127688E-2</v>
      </c>
      <c r="L1430" s="13">
        <f t="shared" si="275"/>
        <v>0</v>
      </c>
      <c r="M1430" s="13">
        <f t="shared" si="280"/>
        <v>5.8345553018882618E-23</v>
      </c>
      <c r="N1430" s="13">
        <f t="shared" si="276"/>
        <v>3.6174242871707223E-23</v>
      </c>
      <c r="O1430" s="13">
        <f t="shared" si="277"/>
        <v>3.6174242871707223E-23</v>
      </c>
      <c r="Q1430">
        <v>19.857728882716899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12.096513223515069</v>
      </c>
      <c r="G1431" s="13">
        <f t="shared" si="271"/>
        <v>0</v>
      </c>
      <c r="H1431" s="13">
        <f t="shared" si="272"/>
        <v>12.096513223515069</v>
      </c>
      <c r="I1431" s="16">
        <f t="shared" si="279"/>
        <v>12.120923760407198</v>
      </c>
      <c r="J1431" s="13">
        <f t="shared" si="273"/>
        <v>12.072136518961337</v>
      </c>
      <c r="K1431" s="13">
        <f t="shared" si="274"/>
        <v>4.878724144586144E-2</v>
      </c>
      <c r="L1431" s="13">
        <f t="shared" si="275"/>
        <v>0</v>
      </c>
      <c r="M1431" s="13">
        <f t="shared" si="280"/>
        <v>2.2171310147175395E-23</v>
      </c>
      <c r="N1431" s="13">
        <f t="shared" si="276"/>
        <v>1.3746212291248746E-23</v>
      </c>
      <c r="O1431" s="13">
        <f t="shared" si="277"/>
        <v>1.3746212291248746E-23</v>
      </c>
      <c r="Q1431">
        <v>24.054074185683358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0.53266461299534884</v>
      </c>
      <c r="G1432" s="13">
        <f t="shared" si="271"/>
        <v>0</v>
      </c>
      <c r="H1432" s="13">
        <f t="shared" si="272"/>
        <v>0.53266461299534884</v>
      </c>
      <c r="I1432" s="16">
        <f t="shared" si="279"/>
        <v>0.58145185444121028</v>
      </c>
      <c r="J1432" s="13">
        <f t="shared" si="273"/>
        <v>0.58144655479681473</v>
      </c>
      <c r="K1432" s="13">
        <f t="shared" si="274"/>
        <v>5.2996443955510841E-6</v>
      </c>
      <c r="L1432" s="13">
        <f t="shared" si="275"/>
        <v>0</v>
      </c>
      <c r="M1432" s="13">
        <f t="shared" si="280"/>
        <v>8.4250978559266492E-24</v>
      </c>
      <c r="N1432" s="13">
        <f t="shared" si="276"/>
        <v>5.2235606706745224E-24</v>
      </c>
      <c r="O1432" s="13">
        <f t="shared" si="277"/>
        <v>5.2235606706745224E-24</v>
      </c>
      <c r="Q1432">
        <v>24.21232075580998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0.83374842539969918</v>
      </c>
      <c r="G1433" s="13">
        <f t="shared" si="271"/>
        <v>0</v>
      </c>
      <c r="H1433" s="13">
        <f t="shared" si="272"/>
        <v>0.83374842539969918</v>
      </c>
      <c r="I1433" s="16">
        <f t="shared" si="279"/>
        <v>0.83375372504409473</v>
      </c>
      <c r="J1433" s="13">
        <f t="shared" si="273"/>
        <v>0.83374473166822805</v>
      </c>
      <c r="K1433" s="13">
        <f t="shared" si="274"/>
        <v>8.993375866683806E-6</v>
      </c>
      <c r="L1433" s="13">
        <f t="shared" si="275"/>
        <v>0</v>
      </c>
      <c r="M1433" s="13">
        <f t="shared" si="280"/>
        <v>3.2015371852521268E-24</v>
      </c>
      <c r="N1433" s="13">
        <f t="shared" si="276"/>
        <v>1.9849530548563186E-24</v>
      </c>
      <c r="O1433" s="13">
        <f t="shared" si="277"/>
        <v>1.9849530548563186E-24</v>
      </c>
      <c r="Q1433">
        <v>28.217034000000009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24.429463354832279</v>
      </c>
      <c r="G1434" s="13">
        <f t="shared" si="271"/>
        <v>0</v>
      </c>
      <c r="H1434" s="13">
        <f t="shared" si="272"/>
        <v>24.429463354832279</v>
      </c>
      <c r="I1434" s="16">
        <f t="shared" si="279"/>
        <v>24.429472348208147</v>
      </c>
      <c r="J1434" s="13">
        <f t="shared" si="273"/>
        <v>24.052754739548085</v>
      </c>
      <c r="K1434" s="13">
        <f t="shared" si="274"/>
        <v>0.3767176086600621</v>
      </c>
      <c r="L1434" s="13">
        <f t="shared" si="275"/>
        <v>0</v>
      </c>
      <c r="M1434" s="13">
        <f t="shared" si="280"/>
        <v>1.2165841303958082E-24</v>
      </c>
      <c r="N1434" s="13">
        <f t="shared" si="276"/>
        <v>7.5428216084540108E-25</v>
      </c>
      <c r="O1434" s="13">
        <f t="shared" si="277"/>
        <v>7.5428216084540108E-25</v>
      </c>
      <c r="Q1434">
        <v>24.349035632779419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81.042279524069784</v>
      </c>
      <c r="G1435" s="13">
        <f t="shared" si="271"/>
        <v>6.7639732187743711</v>
      </c>
      <c r="H1435" s="13">
        <f t="shared" si="272"/>
        <v>74.278306305295416</v>
      </c>
      <c r="I1435" s="16">
        <f t="shared" si="279"/>
        <v>74.655023913955475</v>
      </c>
      <c r="J1435" s="13">
        <f t="shared" si="273"/>
        <v>63.231693440114434</v>
      </c>
      <c r="K1435" s="13">
        <f t="shared" si="274"/>
        <v>11.423330473841041</v>
      </c>
      <c r="L1435" s="13">
        <f t="shared" si="275"/>
        <v>0</v>
      </c>
      <c r="M1435" s="13">
        <f t="shared" si="280"/>
        <v>4.6230196955040712E-25</v>
      </c>
      <c r="N1435" s="13">
        <f t="shared" si="276"/>
        <v>2.8662722112125239E-25</v>
      </c>
      <c r="O1435" s="13">
        <f t="shared" si="277"/>
        <v>6.7639732187743711</v>
      </c>
      <c r="Q1435">
        <v>22.285491732336201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77.748742547582324</v>
      </c>
      <c r="G1436" s="13">
        <f t="shared" si="271"/>
        <v>6.2885475159027173</v>
      </c>
      <c r="H1436" s="13">
        <f t="shared" si="272"/>
        <v>71.460195031679604</v>
      </c>
      <c r="I1436" s="16">
        <f t="shared" si="279"/>
        <v>82.883525505520652</v>
      </c>
      <c r="J1436" s="13">
        <f t="shared" si="273"/>
        <v>61.468034270533494</v>
      </c>
      <c r="K1436" s="13">
        <f t="shared" si="274"/>
        <v>21.415491234987158</v>
      </c>
      <c r="L1436" s="13">
        <f t="shared" si="275"/>
        <v>0</v>
      </c>
      <c r="M1436" s="13">
        <f t="shared" si="280"/>
        <v>1.7567474842915473E-25</v>
      </c>
      <c r="N1436" s="13">
        <f t="shared" si="276"/>
        <v>1.0891834402607594E-25</v>
      </c>
      <c r="O1436" s="13">
        <f t="shared" si="277"/>
        <v>6.2885475159027173</v>
      </c>
      <c r="Q1436">
        <v>18.598807004291992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0.75747903190976917</v>
      </c>
      <c r="G1437" s="13">
        <f t="shared" si="271"/>
        <v>0</v>
      </c>
      <c r="H1437" s="13">
        <f t="shared" si="272"/>
        <v>0.75747903190976917</v>
      </c>
      <c r="I1437" s="16">
        <f t="shared" si="279"/>
        <v>22.172970266896929</v>
      </c>
      <c r="J1437" s="13">
        <f t="shared" si="273"/>
        <v>21.048096397546395</v>
      </c>
      <c r="K1437" s="13">
        <f t="shared" si="274"/>
        <v>1.1248738693505338</v>
      </c>
      <c r="L1437" s="13">
        <f t="shared" si="275"/>
        <v>0</v>
      </c>
      <c r="M1437" s="13">
        <f t="shared" si="280"/>
        <v>6.6756404403078787E-26</v>
      </c>
      <c r="N1437" s="13">
        <f t="shared" si="276"/>
        <v>4.1388970729908846E-26</v>
      </c>
      <c r="O1437" s="13">
        <f t="shared" si="277"/>
        <v>4.1388970729908846E-26</v>
      </c>
      <c r="Q1437">
        <v>14.11986959354839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41.665982861517527</v>
      </c>
      <c r="G1438" s="13">
        <f t="shared" si="271"/>
        <v>1.0799612732816641</v>
      </c>
      <c r="H1438" s="13">
        <f t="shared" si="272"/>
        <v>40.586021588235866</v>
      </c>
      <c r="I1438" s="16">
        <f t="shared" si="279"/>
        <v>41.710895457586403</v>
      </c>
      <c r="J1438" s="13">
        <f t="shared" si="273"/>
        <v>36.877725215919781</v>
      </c>
      <c r="K1438" s="13">
        <f t="shared" si="274"/>
        <v>4.8331702416666218</v>
      </c>
      <c r="L1438" s="13">
        <f t="shared" si="275"/>
        <v>0</v>
      </c>
      <c r="M1438" s="13">
        <f t="shared" si="280"/>
        <v>2.5367433673169941E-26</v>
      </c>
      <c r="N1438" s="13">
        <f t="shared" si="276"/>
        <v>1.5727808877365364E-26</v>
      </c>
      <c r="O1438" s="13">
        <f t="shared" si="277"/>
        <v>1.0799612732816641</v>
      </c>
      <c r="Q1438">
        <v>16.48283400626536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24.730497831978031</v>
      </c>
      <c r="G1439" s="13">
        <f t="shared" si="271"/>
        <v>0</v>
      </c>
      <c r="H1439" s="13">
        <f t="shared" si="272"/>
        <v>24.730497831978031</v>
      </c>
      <c r="I1439" s="16">
        <f t="shared" si="279"/>
        <v>29.563668073644653</v>
      </c>
      <c r="J1439" s="13">
        <f t="shared" si="273"/>
        <v>27.546672397690585</v>
      </c>
      <c r="K1439" s="13">
        <f t="shared" si="274"/>
        <v>2.0169956759540675</v>
      </c>
      <c r="L1439" s="13">
        <f t="shared" si="275"/>
        <v>0</v>
      </c>
      <c r="M1439" s="13">
        <f t="shared" si="280"/>
        <v>9.6396247958045765E-27</v>
      </c>
      <c r="N1439" s="13">
        <f t="shared" si="276"/>
        <v>5.9765673733988372E-27</v>
      </c>
      <c r="O1439" s="13">
        <f t="shared" si="277"/>
        <v>5.9765673733988372E-27</v>
      </c>
      <c r="Q1439">
        <v>15.92152207305878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49.50768738069808</v>
      </c>
      <c r="G1440" s="13">
        <f t="shared" si="271"/>
        <v>2.2119199879882125</v>
      </c>
      <c r="H1440" s="13">
        <f t="shared" si="272"/>
        <v>47.29576739270987</v>
      </c>
      <c r="I1440" s="16">
        <f t="shared" si="279"/>
        <v>49.312763068663941</v>
      </c>
      <c r="J1440" s="13">
        <f t="shared" si="273"/>
        <v>42.044395317464257</v>
      </c>
      <c r="K1440" s="13">
        <f t="shared" si="274"/>
        <v>7.2683677511996834</v>
      </c>
      <c r="L1440" s="13">
        <f t="shared" si="275"/>
        <v>0</v>
      </c>
      <c r="M1440" s="13">
        <f t="shared" si="280"/>
        <v>3.6630574224057393E-27</v>
      </c>
      <c r="N1440" s="13">
        <f t="shared" si="276"/>
        <v>2.2710956018915583E-27</v>
      </c>
      <c r="O1440" s="13">
        <f t="shared" si="277"/>
        <v>2.2119199879882125</v>
      </c>
      <c r="Q1440">
        <v>16.756666583086069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59.662654183665893</v>
      </c>
      <c r="G1441" s="13">
        <f t="shared" si="271"/>
        <v>3.6778006701866697</v>
      </c>
      <c r="H1441" s="13">
        <f t="shared" si="272"/>
        <v>55.984853513479223</v>
      </c>
      <c r="I1441" s="16">
        <f t="shared" si="279"/>
        <v>63.253221264678906</v>
      </c>
      <c r="J1441" s="13">
        <f t="shared" si="273"/>
        <v>51.84669438206349</v>
      </c>
      <c r="K1441" s="13">
        <f t="shared" si="274"/>
        <v>11.406526882615417</v>
      </c>
      <c r="L1441" s="13">
        <f t="shared" si="275"/>
        <v>0</v>
      </c>
      <c r="M1441" s="13">
        <f t="shared" si="280"/>
        <v>1.391961820514181E-27</v>
      </c>
      <c r="N1441" s="13">
        <f t="shared" si="276"/>
        <v>8.6301632871879224E-28</v>
      </c>
      <c r="O1441" s="13">
        <f t="shared" si="277"/>
        <v>3.6778006701866697</v>
      </c>
      <c r="Q1441">
        <v>18.424569146115822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8.7813075024596738</v>
      </c>
      <c r="G1442" s="13">
        <f t="shared" si="271"/>
        <v>0</v>
      </c>
      <c r="H1442" s="13">
        <f t="shared" si="272"/>
        <v>8.7813075024596738</v>
      </c>
      <c r="I1442" s="16">
        <f t="shared" si="279"/>
        <v>20.187834385075092</v>
      </c>
      <c r="J1442" s="13">
        <f t="shared" si="273"/>
        <v>19.74951680112877</v>
      </c>
      <c r="K1442" s="13">
        <f t="shared" si="274"/>
        <v>0.43831758394632203</v>
      </c>
      <c r="L1442" s="13">
        <f t="shared" si="275"/>
        <v>0</v>
      </c>
      <c r="M1442" s="13">
        <f t="shared" si="280"/>
        <v>5.289454917953888E-28</v>
      </c>
      <c r="N1442" s="13">
        <f t="shared" si="276"/>
        <v>3.2794620491314104E-28</v>
      </c>
      <c r="O1442" s="13">
        <f t="shared" si="277"/>
        <v>3.2794620491314104E-28</v>
      </c>
      <c r="Q1442">
        <v>19.152423580334681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6.1392057685447217</v>
      </c>
      <c r="G1443" s="13">
        <f t="shared" si="271"/>
        <v>0</v>
      </c>
      <c r="H1443" s="13">
        <f t="shared" si="272"/>
        <v>6.1392057685447217</v>
      </c>
      <c r="I1443" s="16">
        <f t="shared" si="279"/>
        <v>6.5775233524910437</v>
      </c>
      <c r="J1443" s="13">
        <f t="shared" si="273"/>
        <v>6.5709535439700923</v>
      </c>
      <c r="K1443" s="13">
        <f t="shared" si="274"/>
        <v>6.5698085209513479E-3</v>
      </c>
      <c r="L1443" s="13">
        <f t="shared" si="275"/>
        <v>0</v>
      </c>
      <c r="M1443" s="13">
        <f t="shared" si="280"/>
        <v>2.0099928688224776E-28</v>
      </c>
      <c r="N1443" s="13">
        <f t="shared" si="276"/>
        <v>1.2461955786699361E-28</v>
      </c>
      <c r="O1443" s="13">
        <f t="shared" si="277"/>
        <v>1.2461955786699361E-28</v>
      </c>
      <c r="Q1443">
        <v>25.314009378645029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0.28056802576274581</v>
      </c>
      <c r="G1444" s="13">
        <f t="shared" si="271"/>
        <v>0</v>
      </c>
      <c r="H1444" s="13">
        <f t="shared" si="272"/>
        <v>0.28056802576274581</v>
      </c>
      <c r="I1444" s="16">
        <f t="shared" si="279"/>
        <v>0.28713783428369716</v>
      </c>
      <c r="J1444" s="13">
        <f t="shared" si="273"/>
        <v>0.28713740228164092</v>
      </c>
      <c r="K1444" s="13">
        <f t="shared" si="274"/>
        <v>4.3200205623872279E-7</v>
      </c>
      <c r="L1444" s="13">
        <f t="shared" si="275"/>
        <v>0</v>
      </c>
      <c r="M1444" s="13">
        <f t="shared" si="280"/>
        <v>7.6379729015254145E-29</v>
      </c>
      <c r="N1444" s="13">
        <f t="shared" si="276"/>
        <v>4.735543198945757E-29</v>
      </c>
      <c r="O1444" s="13">
        <f t="shared" si="277"/>
        <v>4.735543198945757E-29</v>
      </c>
      <c r="Q1444">
        <v>27.028775129008721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0.52055496430775727</v>
      </c>
      <c r="G1445" s="13">
        <f t="shared" si="271"/>
        <v>0</v>
      </c>
      <c r="H1445" s="13">
        <f t="shared" si="272"/>
        <v>0.52055496430775727</v>
      </c>
      <c r="I1445" s="16">
        <f t="shared" si="279"/>
        <v>0.52055539630981351</v>
      </c>
      <c r="J1445" s="13">
        <f t="shared" si="273"/>
        <v>0.52055308268541389</v>
      </c>
      <c r="K1445" s="13">
        <f t="shared" si="274"/>
        <v>2.3136243996191297E-6</v>
      </c>
      <c r="L1445" s="13">
        <f t="shared" si="275"/>
        <v>0</v>
      </c>
      <c r="M1445" s="13">
        <f t="shared" si="280"/>
        <v>2.9024297025796575E-29</v>
      </c>
      <c r="N1445" s="13">
        <f t="shared" si="276"/>
        <v>1.7995064155993875E-29</v>
      </c>
      <c r="O1445" s="13">
        <f t="shared" si="277"/>
        <v>1.7995064155993875E-29</v>
      </c>
      <c r="Q1445">
        <v>27.809211000000008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5.6648648650000002</v>
      </c>
      <c r="G1446" s="13">
        <f t="shared" si="271"/>
        <v>0</v>
      </c>
      <c r="H1446" s="13">
        <f t="shared" si="272"/>
        <v>5.6648648650000002</v>
      </c>
      <c r="I1446" s="16">
        <f t="shared" si="279"/>
        <v>5.6648671786243998</v>
      </c>
      <c r="J1446" s="13">
        <f t="shared" si="273"/>
        <v>5.6616603753567913</v>
      </c>
      <c r="K1446" s="13">
        <f t="shared" si="274"/>
        <v>3.2068032676084712E-3</v>
      </c>
      <c r="L1446" s="13">
        <f t="shared" si="275"/>
        <v>0</v>
      </c>
      <c r="M1446" s="13">
        <f t="shared" si="280"/>
        <v>1.10292328698027E-29</v>
      </c>
      <c r="N1446" s="13">
        <f t="shared" si="276"/>
        <v>6.8381243792776738E-30</v>
      </c>
      <c r="O1446" s="13">
        <f t="shared" si="277"/>
        <v>6.8381243792776738E-30</v>
      </c>
      <c r="Q1446">
        <v>27.26988415958624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60.060987833369452</v>
      </c>
      <c r="G1447" s="13">
        <f t="shared" si="271"/>
        <v>3.7353005727958446</v>
      </c>
      <c r="H1447" s="13">
        <f t="shared" si="272"/>
        <v>56.325687260573609</v>
      </c>
      <c r="I1447" s="16">
        <f t="shared" si="279"/>
        <v>56.328894063841219</v>
      </c>
      <c r="J1447" s="13">
        <f t="shared" si="273"/>
        <v>50.540039943780293</v>
      </c>
      <c r="K1447" s="13">
        <f t="shared" si="274"/>
        <v>5.7888541200609254</v>
      </c>
      <c r="L1447" s="13">
        <f t="shared" si="275"/>
        <v>0</v>
      </c>
      <c r="M1447" s="13">
        <f t="shared" si="280"/>
        <v>4.1911084905250262E-30</v>
      </c>
      <c r="N1447" s="13">
        <f t="shared" si="276"/>
        <v>2.5984872641255161E-30</v>
      </c>
      <c r="O1447" s="13">
        <f t="shared" si="277"/>
        <v>3.7353005727958446</v>
      </c>
      <c r="Q1447">
        <v>21.741090504647602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23.185429189376809</v>
      </c>
      <c r="G1448" s="13">
        <f t="shared" si="271"/>
        <v>0</v>
      </c>
      <c r="H1448" s="13">
        <f t="shared" si="272"/>
        <v>23.185429189376809</v>
      </c>
      <c r="I1448" s="16">
        <f t="shared" si="279"/>
        <v>28.974283309437734</v>
      </c>
      <c r="J1448" s="13">
        <f t="shared" si="273"/>
        <v>27.305745499876455</v>
      </c>
      <c r="K1448" s="13">
        <f t="shared" si="274"/>
        <v>1.6685378095612791</v>
      </c>
      <c r="L1448" s="13">
        <f t="shared" si="275"/>
        <v>0</v>
      </c>
      <c r="M1448" s="13">
        <f t="shared" si="280"/>
        <v>1.5926212263995101E-30</v>
      </c>
      <c r="N1448" s="13">
        <f t="shared" si="276"/>
        <v>9.8742516036769633E-31</v>
      </c>
      <c r="O1448" s="13">
        <f t="shared" si="277"/>
        <v>9.8742516036769633E-31</v>
      </c>
      <c r="Q1448">
        <v>16.964231744810679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18.264161302332329</v>
      </c>
      <c r="G1449" s="13">
        <f t="shared" si="271"/>
        <v>0</v>
      </c>
      <c r="H1449" s="13">
        <f t="shared" si="272"/>
        <v>18.264161302332329</v>
      </c>
      <c r="I1449" s="16">
        <f t="shared" si="279"/>
        <v>19.932699111893609</v>
      </c>
      <c r="J1449" s="13">
        <f t="shared" si="273"/>
        <v>19.322755400439444</v>
      </c>
      <c r="K1449" s="13">
        <f t="shared" si="274"/>
        <v>0.60994371145416437</v>
      </c>
      <c r="L1449" s="13">
        <f t="shared" si="275"/>
        <v>0</v>
      </c>
      <c r="M1449" s="13">
        <f t="shared" si="280"/>
        <v>6.0519606603181381E-31</v>
      </c>
      <c r="N1449" s="13">
        <f t="shared" si="276"/>
        <v>3.7522156093972458E-31</v>
      </c>
      <c r="O1449" s="13">
        <f t="shared" si="277"/>
        <v>3.7522156093972458E-31</v>
      </c>
      <c r="Q1449">
        <v>16.444236324617329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17.545683254342769</v>
      </c>
      <c r="G1450" s="13">
        <f t="shared" si="271"/>
        <v>0</v>
      </c>
      <c r="H1450" s="13">
        <f t="shared" si="272"/>
        <v>17.545683254342769</v>
      </c>
      <c r="I1450" s="16">
        <f t="shared" si="279"/>
        <v>18.155626965796934</v>
      </c>
      <c r="J1450" s="13">
        <f t="shared" si="273"/>
        <v>17.739243147533823</v>
      </c>
      <c r="K1450" s="13">
        <f t="shared" si="274"/>
        <v>0.41638381826311033</v>
      </c>
      <c r="L1450" s="13">
        <f t="shared" si="275"/>
        <v>0</v>
      </c>
      <c r="M1450" s="13">
        <f t="shared" si="280"/>
        <v>2.2997450509208923E-31</v>
      </c>
      <c r="N1450" s="13">
        <f t="shared" si="276"/>
        <v>1.4258419315709533E-31</v>
      </c>
      <c r="O1450" s="13">
        <f t="shared" si="277"/>
        <v>1.4258419315709533E-31</v>
      </c>
      <c r="Q1450">
        <v>17.250607593548391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35.049441968674543</v>
      </c>
      <c r="G1451" s="13">
        <f t="shared" si="271"/>
        <v>0.1248562821988681</v>
      </c>
      <c r="H1451" s="13">
        <f t="shared" si="272"/>
        <v>34.924585686475673</v>
      </c>
      <c r="I1451" s="16">
        <f t="shared" si="279"/>
        <v>35.34096950473878</v>
      </c>
      <c r="J1451" s="13">
        <f t="shared" si="273"/>
        <v>32.46823397764026</v>
      </c>
      <c r="K1451" s="13">
        <f t="shared" si="274"/>
        <v>2.87273552709852</v>
      </c>
      <c r="L1451" s="13">
        <f t="shared" si="275"/>
        <v>0</v>
      </c>
      <c r="M1451" s="13">
        <f t="shared" si="280"/>
        <v>8.7390311934993903E-32</v>
      </c>
      <c r="N1451" s="13">
        <f t="shared" si="276"/>
        <v>5.4181993399696214E-32</v>
      </c>
      <c r="O1451" s="13">
        <f t="shared" si="277"/>
        <v>0.1248562821988681</v>
      </c>
      <c r="Q1451">
        <v>17.063090286529071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3.8830363866058351</v>
      </c>
      <c r="G1452" s="13">
        <f t="shared" si="271"/>
        <v>0</v>
      </c>
      <c r="H1452" s="13">
        <f t="shared" si="272"/>
        <v>3.8830363866058351</v>
      </c>
      <c r="I1452" s="16">
        <f t="shared" si="279"/>
        <v>6.755771913704355</v>
      </c>
      <c r="J1452" s="13">
        <f t="shared" si="273"/>
        <v>6.7380257746489054</v>
      </c>
      <c r="K1452" s="13">
        <f t="shared" si="274"/>
        <v>1.7746139055449639E-2</v>
      </c>
      <c r="L1452" s="13">
        <f t="shared" si="275"/>
        <v>0</v>
      </c>
      <c r="M1452" s="13">
        <f t="shared" si="280"/>
        <v>3.3208318535297689E-32</v>
      </c>
      <c r="N1452" s="13">
        <f t="shared" si="276"/>
        <v>2.0589157491884566E-32</v>
      </c>
      <c r="O1452" s="13">
        <f t="shared" si="277"/>
        <v>2.0589157491884566E-32</v>
      </c>
      <c r="Q1452">
        <v>18.811785960266079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77.886592231588466</v>
      </c>
      <c r="G1453" s="13">
        <f t="shared" si="271"/>
        <v>6.3084462701529729</v>
      </c>
      <c r="H1453" s="13">
        <f t="shared" si="272"/>
        <v>71.578145961435496</v>
      </c>
      <c r="I1453" s="16">
        <f t="shared" si="279"/>
        <v>71.595892100490943</v>
      </c>
      <c r="J1453" s="13">
        <f t="shared" si="273"/>
        <v>54.37434925558172</v>
      </c>
      <c r="K1453" s="13">
        <f t="shared" si="274"/>
        <v>17.221542844909223</v>
      </c>
      <c r="L1453" s="13">
        <f t="shared" si="275"/>
        <v>0</v>
      </c>
      <c r="M1453" s="13">
        <f t="shared" si="280"/>
        <v>1.2619161043413123E-32</v>
      </c>
      <c r="N1453" s="13">
        <f t="shared" si="276"/>
        <v>7.8238798469161354E-33</v>
      </c>
      <c r="O1453" s="13">
        <f t="shared" si="277"/>
        <v>6.3084462701529729</v>
      </c>
      <c r="Q1453">
        <v>17.297282137597239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26.355215989820969</v>
      </c>
      <c r="G1454" s="13">
        <f t="shared" si="271"/>
        <v>0</v>
      </c>
      <c r="H1454" s="13">
        <f t="shared" si="272"/>
        <v>26.355215989820969</v>
      </c>
      <c r="I1454" s="16">
        <f t="shared" si="279"/>
        <v>43.576758834730192</v>
      </c>
      <c r="J1454" s="13">
        <f t="shared" si="273"/>
        <v>40.478443911845162</v>
      </c>
      <c r="K1454" s="13">
        <f t="shared" si="274"/>
        <v>3.0983149228850309</v>
      </c>
      <c r="L1454" s="13">
        <f t="shared" si="275"/>
        <v>0</v>
      </c>
      <c r="M1454" s="13">
        <f t="shared" si="280"/>
        <v>4.7952811964969872E-33</v>
      </c>
      <c r="N1454" s="13">
        <f t="shared" si="276"/>
        <v>2.973074341828132E-33</v>
      </c>
      <c r="O1454" s="13">
        <f t="shared" si="277"/>
        <v>2.973074341828132E-33</v>
      </c>
      <c r="Q1454">
        <v>21.089429976957049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0.28605709417988429</v>
      </c>
      <c r="G1455" s="13">
        <f t="shared" si="271"/>
        <v>0</v>
      </c>
      <c r="H1455" s="13">
        <f t="shared" si="272"/>
        <v>0.28605709417988429</v>
      </c>
      <c r="I1455" s="16">
        <f t="shared" si="279"/>
        <v>3.3843720170649152</v>
      </c>
      <c r="J1455" s="13">
        <f t="shared" si="273"/>
        <v>3.3832634985723953</v>
      </c>
      <c r="K1455" s="13">
        <f t="shared" si="274"/>
        <v>1.1085184925199165E-3</v>
      </c>
      <c r="L1455" s="13">
        <f t="shared" si="275"/>
        <v>0</v>
      </c>
      <c r="M1455" s="13">
        <f t="shared" si="280"/>
        <v>1.8222068546688552E-33</v>
      </c>
      <c r="N1455" s="13">
        <f t="shared" si="276"/>
        <v>1.1297682498946903E-33</v>
      </c>
      <c r="O1455" s="13">
        <f t="shared" si="277"/>
        <v>1.1297682498946903E-33</v>
      </c>
      <c r="Q1455">
        <v>23.78786883208473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2.1634615762135598</v>
      </c>
      <c r="G1456" s="13">
        <f t="shared" si="271"/>
        <v>0</v>
      </c>
      <c r="H1456" s="13">
        <f t="shared" si="272"/>
        <v>2.1634615762135598</v>
      </c>
      <c r="I1456" s="16">
        <f t="shared" si="279"/>
        <v>2.1645700947060798</v>
      </c>
      <c r="J1456" s="13">
        <f t="shared" si="273"/>
        <v>2.1643819518530365</v>
      </c>
      <c r="K1456" s="13">
        <f t="shared" si="274"/>
        <v>1.881428530432494E-4</v>
      </c>
      <c r="L1456" s="13">
        <f t="shared" si="275"/>
        <v>0</v>
      </c>
      <c r="M1456" s="13">
        <f t="shared" si="280"/>
        <v>6.9243860477416492E-34</v>
      </c>
      <c r="N1456" s="13">
        <f t="shared" si="276"/>
        <v>4.2931193495998223E-34</v>
      </c>
      <c r="O1456" s="13">
        <f t="shared" si="277"/>
        <v>4.2931193495998223E-34</v>
      </c>
      <c r="Q1456">
        <v>26.907696000000008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0.1455576455229132</v>
      </c>
      <c r="G1457" s="13">
        <f t="shared" si="271"/>
        <v>0</v>
      </c>
      <c r="H1457" s="13">
        <f t="shared" si="272"/>
        <v>0.1455576455229132</v>
      </c>
      <c r="I1457" s="16">
        <f t="shared" si="279"/>
        <v>0.14574578837595645</v>
      </c>
      <c r="J1457" s="13">
        <f t="shared" si="273"/>
        <v>0.14574573246986558</v>
      </c>
      <c r="K1457" s="13">
        <f t="shared" si="274"/>
        <v>5.5906090867807734E-8</v>
      </c>
      <c r="L1457" s="13">
        <f t="shared" si="275"/>
        <v>0</v>
      </c>
      <c r="M1457" s="13">
        <f t="shared" si="280"/>
        <v>2.6312666981418269E-34</v>
      </c>
      <c r="N1457" s="13">
        <f t="shared" si="276"/>
        <v>1.6313853528479328E-34</v>
      </c>
      <c r="O1457" s="13">
        <f t="shared" si="277"/>
        <v>1.6313853528479328E-34</v>
      </c>
      <c r="Q1457">
        <v>27.105108553605309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7.3732933165365786</v>
      </c>
      <c r="G1458" s="13">
        <f t="shared" si="271"/>
        <v>0</v>
      </c>
      <c r="H1458" s="13">
        <f t="shared" si="272"/>
        <v>7.3732933165365786</v>
      </c>
      <c r="I1458" s="16">
        <f t="shared" si="279"/>
        <v>7.373293372442669</v>
      </c>
      <c r="J1458" s="13">
        <f t="shared" si="273"/>
        <v>7.3618319324162549</v>
      </c>
      <c r="K1458" s="13">
        <f t="shared" si="274"/>
        <v>1.1461440026414138E-2</v>
      </c>
      <c r="L1458" s="13">
        <f t="shared" si="275"/>
        <v>0</v>
      </c>
      <c r="M1458" s="13">
        <f t="shared" si="280"/>
        <v>9.9988134529389414E-35</v>
      </c>
      <c r="N1458" s="13">
        <f t="shared" si="276"/>
        <v>6.1992643408221438E-35</v>
      </c>
      <c r="O1458" s="13">
        <f t="shared" si="277"/>
        <v>6.1992643408221438E-35</v>
      </c>
      <c r="Q1458">
        <v>23.77561306093839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79.931691385372687</v>
      </c>
      <c r="G1459" s="13">
        <f t="shared" si="271"/>
        <v>6.6036585934307377</v>
      </c>
      <c r="H1459" s="13">
        <f t="shared" si="272"/>
        <v>73.328032791941951</v>
      </c>
      <c r="I1459" s="16">
        <f t="shared" si="279"/>
        <v>73.339494231968359</v>
      </c>
      <c r="J1459" s="13">
        <f t="shared" si="273"/>
        <v>58.243932923364312</v>
      </c>
      <c r="K1459" s="13">
        <f t="shared" si="274"/>
        <v>15.095561308604047</v>
      </c>
      <c r="L1459" s="13">
        <f t="shared" si="275"/>
        <v>0</v>
      </c>
      <c r="M1459" s="13">
        <f t="shared" si="280"/>
        <v>3.7995491121167976E-35</v>
      </c>
      <c r="N1459" s="13">
        <f t="shared" si="276"/>
        <v>2.3557204495124145E-35</v>
      </c>
      <c r="O1459" s="13">
        <f t="shared" si="277"/>
        <v>6.6036585934307377</v>
      </c>
      <c r="Q1459">
        <v>19.233753986770331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115.0637301750357</v>
      </c>
      <c r="G1460" s="13">
        <f t="shared" si="271"/>
        <v>11.675007223833259</v>
      </c>
      <c r="H1460" s="13">
        <f t="shared" si="272"/>
        <v>103.38872295120244</v>
      </c>
      <c r="I1460" s="16">
        <f t="shared" si="279"/>
        <v>118.48428425980649</v>
      </c>
      <c r="J1460" s="13">
        <f t="shared" si="273"/>
        <v>63.226285168993059</v>
      </c>
      <c r="K1460" s="13">
        <f t="shared" si="274"/>
        <v>55.257999090813428</v>
      </c>
      <c r="L1460" s="13">
        <f t="shared" si="275"/>
        <v>17.452763048280886</v>
      </c>
      <c r="M1460" s="13">
        <f t="shared" si="280"/>
        <v>17.452763048280886</v>
      </c>
      <c r="N1460" s="13">
        <f t="shared" si="276"/>
        <v>10.820713089934149</v>
      </c>
      <c r="O1460" s="13">
        <f t="shared" si="277"/>
        <v>22.495720313767407</v>
      </c>
      <c r="Q1460">
        <v>15.70944656082813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8.7890169308070778</v>
      </c>
      <c r="G1461" s="13">
        <f t="shared" si="271"/>
        <v>0</v>
      </c>
      <c r="H1461" s="13">
        <f t="shared" si="272"/>
        <v>8.7890169308070778</v>
      </c>
      <c r="I1461" s="16">
        <f t="shared" si="279"/>
        <v>46.594252973339621</v>
      </c>
      <c r="J1461" s="13">
        <f t="shared" si="273"/>
        <v>38.938506657692102</v>
      </c>
      <c r="K1461" s="13">
        <f t="shared" si="274"/>
        <v>7.6557463156475194</v>
      </c>
      <c r="L1461" s="13">
        <f t="shared" si="275"/>
        <v>0</v>
      </c>
      <c r="M1461" s="13">
        <f t="shared" si="280"/>
        <v>6.6320499583467374</v>
      </c>
      <c r="N1461" s="13">
        <f t="shared" si="276"/>
        <v>4.1118709741749768</v>
      </c>
      <c r="O1461" s="13">
        <f t="shared" si="277"/>
        <v>4.1118709741749768</v>
      </c>
      <c r="Q1461">
        <v>14.94989766031423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31.960928072827791</v>
      </c>
      <c r="G1462" s="13">
        <f t="shared" si="271"/>
        <v>0</v>
      </c>
      <c r="H1462" s="13">
        <f t="shared" si="272"/>
        <v>31.960928072827791</v>
      </c>
      <c r="I1462" s="16">
        <f t="shared" si="279"/>
        <v>39.61667438847531</v>
      </c>
      <c r="J1462" s="13">
        <f t="shared" si="273"/>
        <v>34.50797428890489</v>
      </c>
      <c r="K1462" s="13">
        <f t="shared" si="274"/>
        <v>5.1087000995704202</v>
      </c>
      <c r="L1462" s="13">
        <f t="shared" si="275"/>
        <v>0</v>
      </c>
      <c r="M1462" s="13">
        <f t="shared" si="280"/>
        <v>2.5201789841717606</v>
      </c>
      <c r="N1462" s="13">
        <f t="shared" si="276"/>
        <v>1.5625109701864914</v>
      </c>
      <c r="O1462" s="13">
        <f t="shared" si="277"/>
        <v>1.5625109701864914</v>
      </c>
      <c r="Q1462">
        <v>14.817821593548389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2.397250463376762</v>
      </c>
      <c r="G1463" s="13">
        <f t="shared" si="271"/>
        <v>0</v>
      </c>
      <c r="H1463" s="13">
        <f t="shared" si="272"/>
        <v>2.397250463376762</v>
      </c>
      <c r="I1463" s="16">
        <f t="shared" si="279"/>
        <v>7.5059505629471825</v>
      </c>
      <c r="J1463" s="13">
        <f t="shared" si="273"/>
        <v>7.4697880967127652</v>
      </c>
      <c r="K1463" s="13">
        <f t="shared" si="274"/>
        <v>3.6162466234417323E-2</v>
      </c>
      <c r="L1463" s="13">
        <f t="shared" si="275"/>
        <v>0</v>
      </c>
      <c r="M1463" s="13">
        <f t="shared" si="280"/>
        <v>0.95766801398526913</v>
      </c>
      <c r="N1463" s="13">
        <f t="shared" si="276"/>
        <v>0.59375416867086683</v>
      </c>
      <c r="O1463" s="13">
        <f t="shared" si="277"/>
        <v>0.59375416867086683</v>
      </c>
      <c r="Q1463">
        <v>15.979808310342129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23.1164513218603</v>
      </c>
      <c r="G1464" s="13">
        <f t="shared" si="271"/>
        <v>0</v>
      </c>
      <c r="H1464" s="13">
        <f t="shared" si="272"/>
        <v>23.1164513218603</v>
      </c>
      <c r="I1464" s="16">
        <f t="shared" si="279"/>
        <v>23.152613788094719</v>
      </c>
      <c r="J1464" s="13">
        <f t="shared" si="273"/>
        <v>22.318478944617926</v>
      </c>
      <c r="K1464" s="13">
        <f t="shared" si="274"/>
        <v>0.83413484347679301</v>
      </c>
      <c r="L1464" s="13">
        <f t="shared" si="275"/>
        <v>0</v>
      </c>
      <c r="M1464" s="13">
        <f t="shared" si="280"/>
        <v>0.3639138453144023</v>
      </c>
      <c r="N1464" s="13">
        <f t="shared" si="276"/>
        <v>0.22562658409492942</v>
      </c>
      <c r="O1464" s="13">
        <f t="shared" si="277"/>
        <v>0.22562658409492942</v>
      </c>
      <c r="Q1464">
        <v>17.351709823048591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20.39415960683203</v>
      </c>
      <c r="G1465" s="13">
        <f t="shared" si="271"/>
        <v>0</v>
      </c>
      <c r="H1465" s="13">
        <f t="shared" si="272"/>
        <v>20.39415960683203</v>
      </c>
      <c r="I1465" s="16">
        <f t="shared" si="279"/>
        <v>21.228294450308823</v>
      </c>
      <c r="J1465" s="13">
        <f t="shared" si="273"/>
        <v>20.651015391064579</v>
      </c>
      <c r="K1465" s="13">
        <f t="shared" si="274"/>
        <v>0.57727905924424405</v>
      </c>
      <c r="L1465" s="13">
        <f t="shared" si="275"/>
        <v>0</v>
      </c>
      <c r="M1465" s="13">
        <f t="shared" si="280"/>
        <v>0.13828726121947288</v>
      </c>
      <c r="N1465" s="13">
        <f t="shared" si="276"/>
        <v>8.573810195607319E-2</v>
      </c>
      <c r="O1465" s="13">
        <f t="shared" si="277"/>
        <v>8.573810195607319E-2</v>
      </c>
      <c r="Q1465">
        <v>18.212087098255491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2.5</v>
      </c>
      <c r="G1466" s="13">
        <f t="shared" si="271"/>
        <v>0</v>
      </c>
      <c r="H1466" s="13">
        <f t="shared" si="272"/>
        <v>2.5</v>
      </c>
      <c r="I1466" s="16">
        <f t="shared" si="279"/>
        <v>3.0772790592442441</v>
      </c>
      <c r="J1466" s="13">
        <f t="shared" si="273"/>
        <v>3.0761127452413404</v>
      </c>
      <c r="K1466" s="13">
        <f t="shared" si="274"/>
        <v>1.1663140029036789E-3</v>
      </c>
      <c r="L1466" s="13">
        <f t="shared" si="275"/>
        <v>0</v>
      </c>
      <c r="M1466" s="13">
        <f t="shared" si="280"/>
        <v>5.2549159263399689E-2</v>
      </c>
      <c r="N1466" s="13">
        <f t="shared" si="276"/>
        <v>3.2580478743307807E-2</v>
      </c>
      <c r="O1466" s="13">
        <f t="shared" si="277"/>
        <v>3.2580478743307807E-2</v>
      </c>
      <c r="Q1466">
        <v>21.400974212668959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5.8565461373840746</v>
      </c>
      <c r="G1467" s="13">
        <f t="shared" si="271"/>
        <v>0</v>
      </c>
      <c r="H1467" s="13">
        <f t="shared" si="272"/>
        <v>5.8565461373840746</v>
      </c>
      <c r="I1467" s="16">
        <f t="shared" si="279"/>
        <v>5.8577124513869787</v>
      </c>
      <c r="J1467" s="13">
        <f t="shared" si="273"/>
        <v>5.8526002841035059</v>
      </c>
      <c r="K1467" s="13">
        <f t="shared" si="274"/>
        <v>5.1121672834728571E-3</v>
      </c>
      <c r="L1467" s="13">
        <f t="shared" si="275"/>
        <v>0</v>
      </c>
      <c r="M1467" s="13">
        <f t="shared" si="280"/>
        <v>1.9968680520091882E-2</v>
      </c>
      <c r="N1467" s="13">
        <f t="shared" si="276"/>
        <v>1.2380581922456967E-2</v>
      </c>
      <c r="O1467" s="13">
        <f t="shared" si="277"/>
        <v>1.2380581922456967E-2</v>
      </c>
      <c r="Q1467">
        <v>24.61981261700263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8.8988839734722491E-2</v>
      </c>
      <c r="G1468" s="13">
        <f t="shared" si="271"/>
        <v>0</v>
      </c>
      <c r="H1468" s="13">
        <f t="shared" si="272"/>
        <v>8.8988839734722491E-2</v>
      </c>
      <c r="I1468" s="16">
        <f t="shared" si="279"/>
        <v>9.4101007018195348E-2</v>
      </c>
      <c r="J1468" s="13">
        <f t="shared" si="273"/>
        <v>9.4100988561978169E-2</v>
      </c>
      <c r="K1468" s="13">
        <f t="shared" si="274"/>
        <v>1.8456217179552148E-8</v>
      </c>
      <c r="L1468" s="13">
        <f t="shared" si="275"/>
        <v>0</v>
      </c>
      <c r="M1468" s="13">
        <f t="shared" si="280"/>
        <v>7.5880985976349152E-3</v>
      </c>
      <c r="N1468" s="13">
        <f t="shared" si="276"/>
        <v>4.7046211305336472E-3</v>
      </c>
      <c r="O1468" s="13">
        <f t="shared" si="277"/>
        <v>4.7046211305336472E-3</v>
      </c>
      <c r="Q1468">
        <v>25.623599288800129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0.2866490350775891</v>
      </c>
      <c r="G1469" s="13">
        <f t="shared" si="271"/>
        <v>0</v>
      </c>
      <c r="H1469" s="13">
        <f t="shared" si="272"/>
        <v>0.2866490350775891</v>
      </c>
      <c r="I1469" s="16">
        <f t="shared" si="279"/>
        <v>0.28664905353380626</v>
      </c>
      <c r="J1469" s="13">
        <f t="shared" si="273"/>
        <v>0.28664848987333069</v>
      </c>
      <c r="K1469" s="13">
        <f t="shared" si="274"/>
        <v>5.6366047557210308E-7</v>
      </c>
      <c r="L1469" s="13">
        <f t="shared" si="275"/>
        <v>0</v>
      </c>
      <c r="M1469" s="13">
        <f t="shared" si="280"/>
        <v>2.883477467101268E-3</v>
      </c>
      <c r="N1469" s="13">
        <f t="shared" si="276"/>
        <v>1.7877560296027861E-3</v>
      </c>
      <c r="O1469" s="13">
        <f t="shared" si="277"/>
        <v>1.7877560296027861E-3</v>
      </c>
      <c r="Q1469">
        <v>25.066381977039729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8.7813474692491393</v>
      </c>
      <c r="G1470" s="13">
        <f t="shared" si="271"/>
        <v>0</v>
      </c>
      <c r="H1470" s="13">
        <f t="shared" si="272"/>
        <v>8.7813474692491393</v>
      </c>
      <c r="I1470" s="16">
        <f t="shared" si="279"/>
        <v>8.7813480329096141</v>
      </c>
      <c r="J1470" s="13">
        <f t="shared" si="273"/>
        <v>8.7664169532663152</v>
      </c>
      <c r="K1470" s="13">
        <f t="shared" si="274"/>
        <v>1.4931079643298872E-2</v>
      </c>
      <c r="L1470" s="13">
        <f t="shared" si="275"/>
        <v>0</v>
      </c>
      <c r="M1470" s="13">
        <f t="shared" si="280"/>
        <v>1.0957214374984819E-3</v>
      </c>
      <c r="N1470" s="13">
        <f t="shared" si="276"/>
        <v>6.7934729124905879E-4</v>
      </c>
      <c r="O1470" s="13">
        <f t="shared" si="277"/>
        <v>6.7934729124905879E-4</v>
      </c>
      <c r="Q1470">
        <v>25.63761400000001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3.91591261227259</v>
      </c>
      <c r="G1471" s="13">
        <f t="shared" si="271"/>
        <v>0</v>
      </c>
      <c r="H1471" s="13">
        <f t="shared" si="272"/>
        <v>3.91591261227259</v>
      </c>
      <c r="I1471" s="16">
        <f t="shared" si="279"/>
        <v>3.9308436919158889</v>
      </c>
      <c r="J1471" s="13">
        <f t="shared" si="273"/>
        <v>3.9292997877765323</v>
      </c>
      <c r="K1471" s="13">
        <f t="shared" si="274"/>
        <v>1.5439041393565667E-3</v>
      </c>
      <c r="L1471" s="13">
        <f t="shared" si="275"/>
        <v>0</v>
      </c>
      <c r="M1471" s="13">
        <f t="shared" si="280"/>
        <v>4.1637414624942312E-4</v>
      </c>
      <c r="N1471" s="13">
        <f t="shared" si="276"/>
        <v>2.5815197067464231E-4</v>
      </c>
      <c r="O1471" s="13">
        <f t="shared" si="277"/>
        <v>2.5815197067464231E-4</v>
      </c>
      <c r="Q1471">
        <v>24.629232781142409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54.01440341518078</v>
      </c>
      <c r="G1472" s="13">
        <f t="shared" si="271"/>
        <v>2.8624694287969716</v>
      </c>
      <c r="H1472" s="13">
        <f t="shared" si="272"/>
        <v>51.15193398638381</v>
      </c>
      <c r="I1472" s="16">
        <f t="shared" si="279"/>
        <v>51.153477890523163</v>
      </c>
      <c r="J1472" s="13">
        <f t="shared" si="273"/>
        <v>44.146864395745688</v>
      </c>
      <c r="K1472" s="13">
        <f t="shared" si="274"/>
        <v>7.0066134947774756</v>
      </c>
      <c r="L1472" s="13">
        <f t="shared" si="275"/>
        <v>0</v>
      </c>
      <c r="M1472" s="13">
        <f t="shared" si="280"/>
        <v>1.5822217557478081E-4</v>
      </c>
      <c r="N1472" s="13">
        <f t="shared" si="276"/>
        <v>9.8097748856364105E-5</v>
      </c>
      <c r="O1472" s="13">
        <f t="shared" si="277"/>
        <v>2.8625675265458281</v>
      </c>
      <c r="Q1472">
        <v>17.928956898940729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1.9779537250876181E-2</v>
      </c>
      <c r="G1473" s="13">
        <f t="shared" si="271"/>
        <v>0</v>
      </c>
      <c r="H1473" s="13">
        <f t="shared" si="272"/>
        <v>1.9779537250876181E-2</v>
      </c>
      <c r="I1473" s="16">
        <f t="shared" si="279"/>
        <v>7.0263930320283521</v>
      </c>
      <c r="J1473" s="13">
        <f t="shared" si="273"/>
        <v>6.9965467343145775</v>
      </c>
      <c r="K1473" s="13">
        <f t="shared" si="274"/>
        <v>2.9846297713774561E-2</v>
      </c>
      <c r="L1473" s="13">
        <f t="shared" si="275"/>
        <v>0</v>
      </c>
      <c r="M1473" s="13">
        <f t="shared" si="280"/>
        <v>6.0124426718416701E-5</v>
      </c>
      <c r="N1473" s="13">
        <f t="shared" si="276"/>
        <v>3.7277144565418355E-5</v>
      </c>
      <c r="O1473" s="13">
        <f t="shared" si="277"/>
        <v>3.7277144565418355E-5</v>
      </c>
      <c r="Q1473">
        <v>15.94235759354839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12.11751854016665</v>
      </c>
      <c r="G1474" s="13">
        <f t="shared" si="271"/>
        <v>0</v>
      </c>
      <c r="H1474" s="13">
        <f t="shared" si="272"/>
        <v>12.11751854016665</v>
      </c>
      <c r="I1474" s="16">
        <f t="shared" si="279"/>
        <v>12.147364837880424</v>
      </c>
      <c r="J1474" s="13">
        <f t="shared" si="273"/>
        <v>11.997892946002567</v>
      </c>
      <c r="K1474" s="13">
        <f t="shared" si="274"/>
        <v>0.14947189187785703</v>
      </c>
      <c r="L1474" s="13">
        <f t="shared" si="275"/>
        <v>0</v>
      </c>
      <c r="M1474" s="13">
        <f t="shared" si="280"/>
        <v>2.2847282152998346E-5</v>
      </c>
      <c r="N1474" s="13">
        <f t="shared" si="276"/>
        <v>1.4165314934858974E-5</v>
      </c>
      <c r="O1474" s="13">
        <f t="shared" si="277"/>
        <v>1.4165314934858974E-5</v>
      </c>
      <c r="Q1474">
        <v>16.078392404752702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0.7287172811966538</v>
      </c>
      <c r="G1475" s="13">
        <f t="shared" si="271"/>
        <v>0</v>
      </c>
      <c r="H1475" s="13">
        <f t="shared" si="272"/>
        <v>0.7287172811966538</v>
      </c>
      <c r="I1475" s="16">
        <f t="shared" si="279"/>
        <v>0.87818917307451083</v>
      </c>
      <c r="J1475" s="13">
        <f t="shared" si="273"/>
        <v>0.87814252665653958</v>
      </c>
      <c r="K1475" s="13">
        <f t="shared" si="274"/>
        <v>4.6646417971252241E-5</v>
      </c>
      <c r="L1475" s="13">
        <f t="shared" si="275"/>
        <v>0</v>
      </c>
      <c r="M1475" s="13">
        <f t="shared" si="280"/>
        <v>8.681967218139372E-6</v>
      </c>
      <c r="N1475" s="13">
        <f t="shared" si="276"/>
        <v>5.3828196752464102E-6</v>
      </c>
      <c r="O1475" s="13">
        <f t="shared" si="277"/>
        <v>5.3828196752464102E-6</v>
      </c>
      <c r="Q1475">
        <v>17.56916314416446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1.804088393139847</v>
      </c>
      <c r="G1476" s="13">
        <f t="shared" si="271"/>
        <v>0</v>
      </c>
      <c r="H1476" s="13">
        <f t="shared" si="272"/>
        <v>1.804088393139847</v>
      </c>
      <c r="I1476" s="16">
        <f t="shared" si="279"/>
        <v>1.8041350395578184</v>
      </c>
      <c r="J1476" s="13">
        <f t="shared" si="273"/>
        <v>1.8037270645557577</v>
      </c>
      <c r="K1476" s="13">
        <f t="shared" si="274"/>
        <v>4.0797500206068982E-4</v>
      </c>
      <c r="L1476" s="13">
        <f t="shared" si="275"/>
        <v>0</v>
      </c>
      <c r="M1476" s="13">
        <f t="shared" si="280"/>
        <v>3.2991475428929618E-6</v>
      </c>
      <c r="N1476" s="13">
        <f t="shared" si="276"/>
        <v>2.0454714765936363E-6</v>
      </c>
      <c r="O1476" s="13">
        <f t="shared" si="277"/>
        <v>2.0454714765936363E-6</v>
      </c>
      <c r="Q1476">
        <v>17.505772637248771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5.6798515292679754</v>
      </c>
      <c r="G1477" s="13">
        <f t="shared" si="271"/>
        <v>0</v>
      </c>
      <c r="H1477" s="13">
        <f t="shared" si="272"/>
        <v>5.6798515292679754</v>
      </c>
      <c r="I1477" s="16">
        <f t="shared" si="279"/>
        <v>5.6802595042700359</v>
      </c>
      <c r="J1477" s="13">
        <f t="shared" si="273"/>
        <v>5.6697167277248779</v>
      </c>
      <c r="K1477" s="13">
        <f t="shared" si="274"/>
        <v>1.0542776545158006E-2</v>
      </c>
      <c r="L1477" s="13">
        <f t="shared" si="275"/>
        <v>0</v>
      </c>
      <c r="M1477" s="13">
        <f t="shared" si="280"/>
        <v>1.2536760662993255E-6</v>
      </c>
      <c r="N1477" s="13">
        <f t="shared" si="276"/>
        <v>7.7727916110558177E-7</v>
      </c>
      <c r="O1477" s="13">
        <f t="shared" si="277"/>
        <v>7.7727916110558177E-7</v>
      </c>
      <c r="Q1477">
        <v>18.823690654904141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11.319454254848241</v>
      </c>
      <c r="G1478" s="13">
        <f t="shared" ref="G1478:G1541" si="282">IF((F1478-$J$2)&gt;0,$I$2*(F1478-$J$2),0)</f>
        <v>0</v>
      </c>
      <c r="H1478" s="13">
        <f t="shared" ref="H1478:H1541" si="283">F1478-G1478</f>
        <v>11.319454254848241</v>
      </c>
      <c r="I1478" s="16">
        <f t="shared" si="279"/>
        <v>11.329997031393399</v>
      </c>
      <c r="J1478" s="13">
        <f t="shared" ref="J1478:J1541" si="284">I1478/SQRT(1+(I1478/($K$2*(300+(25*Q1478)+0.05*(Q1478)^3)))^2)</f>
        <v>11.271612563109056</v>
      </c>
      <c r="K1478" s="13">
        <f t="shared" ref="K1478:K1541" si="285">I1478-J1478</f>
        <v>5.8384468284343072E-2</v>
      </c>
      <c r="L1478" s="13">
        <f t="shared" ref="L1478:L1541" si="286">IF(K1478&gt;$N$2,(K1478-$N$2)/$L$2,0)</f>
        <v>0</v>
      </c>
      <c r="M1478" s="13">
        <f t="shared" si="280"/>
        <v>4.7639690519374375E-7</v>
      </c>
      <c r="N1478" s="13">
        <f t="shared" ref="N1478:N1541" si="287">$M$2*M1478</f>
        <v>2.953660812201211E-7</v>
      </c>
      <c r="O1478" s="13">
        <f t="shared" ref="O1478:O1541" si="288">N1478+G1478</f>
        <v>2.953660812201211E-7</v>
      </c>
      <c r="Q1478">
        <v>21.329125887206221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1.998128988060687</v>
      </c>
      <c r="G1479" s="13">
        <f t="shared" si="282"/>
        <v>0</v>
      </c>
      <c r="H1479" s="13">
        <f t="shared" si="283"/>
        <v>1.998128988060687</v>
      </c>
      <c r="I1479" s="16">
        <f t="shared" ref="I1479:I1542" si="290">H1479+K1478-L1478</f>
        <v>2.05651345634503</v>
      </c>
      <c r="J1479" s="13">
        <f t="shared" si="284"/>
        <v>2.0563020465555231</v>
      </c>
      <c r="K1479" s="13">
        <f t="shared" si="285"/>
        <v>2.1140978950695555E-4</v>
      </c>
      <c r="L1479" s="13">
        <f t="shared" si="286"/>
        <v>0</v>
      </c>
      <c r="M1479" s="13">
        <f t="shared" ref="M1479:M1542" si="291">L1479+M1478-N1478</f>
        <v>1.8103082397362265E-7</v>
      </c>
      <c r="N1479" s="13">
        <f t="shared" si="287"/>
        <v>1.1223911086364605E-7</v>
      </c>
      <c r="O1479" s="13">
        <f t="shared" si="288"/>
        <v>1.1223911086364605E-7</v>
      </c>
      <c r="Q1479">
        <v>24.95338991889092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1.5659668865510779E-2</v>
      </c>
      <c r="G1480" s="13">
        <f t="shared" si="282"/>
        <v>0</v>
      </c>
      <c r="H1480" s="13">
        <f t="shared" si="283"/>
        <v>1.5659668865510779E-2</v>
      </c>
      <c r="I1480" s="16">
        <f t="shared" si="290"/>
        <v>1.5871078655017735E-2</v>
      </c>
      <c r="J1480" s="13">
        <f t="shared" si="284"/>
        <v>1.5871078559457179E-2</v>
      </c>
      <c r="K1480" s="13">
        <f t="shared" si="285"/>
        <v>9.5560555996021534E-11</v>
      </c>
      <c r="L1480" s="13">
        <f t="shared" si="286"/>
        <v>0</v>
      </c>
      <c r="M1480" s="13">
        <f t="shared" si="291"/>
        <v>6.8791713109976603E-8</v>
      </c>
      <c r="N1480" s="13">
        <f t="shared" si="287"/>
        <v>4.2650862128185491E-8</v>
      </c>
      <c r="O1480" s="13">
        <f t="shared" si="288"/>
        <v>4.2650862128185491E-8</v>
      </c>
      <c r="Q1480">
        <v>25.074789062534649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15.510346270266149</v>
      </c>
      <c r="G1481" s="13">
        <f t="shared" si="282"/>
        <v>0</v>
      </c>
      <c r="H1481" s="13">
        <f t="shared" si="283"/>
        <v>15.510346270266149</v>
      </c>
      <c r="I1481" s="16">
        <f t="shared" si="290"/>
        <v>15.51034627036171</v>
      </c>
      <c r="J1481" s="13">
        <f t="shared" si="284"/>
        <v>15.438011190520591</v>
      </c>
      <c r="K1481" s="13">
        <f t="shared" si="285"/>
        <v>7.233507984111931E-2</v>
      </c>
      <c r="L1481" s="13">
        <f t="shared" si="286"/>
        <v>0</v>
      </c>
      <c r="M1481" s="13">
        <f t="shared" si="291"/>
        <v>2.6140850981791112E-8</v>
      </c>
      <c r="N1481" s="13">
        <f t="shared" si="287"/>
        <v>1.6207327608710489E-8</v>
      </c>
      <c r="O1481" s="13">
        <f t="shared" si="288"/>
        <v>1.6207327608710489E-8</v>
      </c>
      <c r="Q1481">
        <v>26.537480000000009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4.8521842021139676</v>
      </c>
      <c r="G1482" s="13">
        <f t="shared" si="282"/>
        <v>0</v>
      </c>
      <c r="H1482" s="13">
        <f t="shared" si="283"/>
        <v>4.8521842021139676</v>
      </c>
      <c r="I1482" s="16">
        <f t="shared" si="290"/>
        <v>4.9245192819550869</v>
      </c>
      <c r="J1482" s="13">
        <f t="shared" si="284"/>
        <v>4.9217225061418377</v>
      </c>
      <c r="K1482" s="13">
        <f t="shared" si="285"/>
        <v>2.7967758132492193E-3</v>
      </c>
      <c r="L1482" s="13">
        <f t="shared" si="286"/>
        <v>0</v>
      </c>
      <c r="M1482" s="13">
        <f t="shared" si="291"/>
        <v>9.933523373080623E-9</v>
      </c>
      <c r="N1482" s="13">
        <f t="shared" si="287"/>
        <v>6.1587844913099861E-9</v>
      </c>
      <c r="O1482" s="13">
        <f t="shared" si="288"/>
        <v>6.1587844913099861E-9</v>
      </c>
      <c r="Q1482">
        <v>25.215914291397159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24.964596014569281</v>
      </c>
      <c r="G1483" s="13">
        <f t="shared" si="282"/>
        <v>0</v>
      </c>
      <c r="H1483" s="13">
        <f t="shared" si="283"/>
        <v>24.964596014569281</v>
      </c>
      <c r="I1483" s="16">
        <f t="shared" si="290"/>
        <v>24.967392790382529</v>
      </c>
      <c r="J1483" s="13">
        <f t="shared" si="284"/>
        <v>24.509506476974611</v>
      </c>
      <c r="K1483" s="13">
        <f t="shared" si="285"/>
        <v>0.45788631340791852</v>
      </c>
      <c r="L1483" s="13">
        <f t="shared" si="286"/>
        <v>0</v>
      </c>
      <c r="M1483" s="13">
        <f t="shared" si="291"/>
        <v>3.7747388817706369E-9</v>
      </c>
      <c r="N1483" s="13">
        <f t="shared" si="287"/>
        <v>2.3403381066977948E-9</v>
      </c>
      <c r="O1483" s="13">
        <f t="shared" si="288"/>
        <v>2.3403381066977948E-9</v>
      </c>
      <c r="Q1483">
        <v>23.390867415260889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33.113238886017797</v>
      </c>
      <c r="G1484" s="13">
        <f t="shared" si="282"/>
        <v>0</v>
      </c>
      <c r="H1484" s="13">
        <f t="shared" si="283"/>
        <v>33.113238886017797</v>
      </c>
      <c r="I1484" s="16">
        <f t="shared" si="290"/>
        <v>33.571125199425715</v>
      </c>
      <c r="J1484" s="13">
        <f t="shared" si="284"/>
        <v>31.850682154065094</v>
      </c>
      <c r="K1484" s="13">
        <f t="shared" si="285"/>
        <v>1.7204430453606214</v>
      </c>
      <c r="L1484" s="13">
        <f t="shared" si="286"/>
        <v>0</v>
      </c>
      <c r="M1484" s="13">
        <f t="shared" si="291"/>
        <v>1.4344007750728421E-9</v>
      </c>
      <c r="N1484" s="13">
        <f t="shared" si="287"/>
        <v>8.8932848054516209E-10</v>
      </c>
      <c r="O1484" s="13">
        <f t="shared" si="288"/>
        <v>8.8932848054516209E-10</v>
      </c>
      <c r="Q1484">
        <v>19.94374043674647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42.880891684520627</v>
      </c>
      <c r="G1485" s="13">
        <f t="shared" si="282"/>
        <v>1.2553347047095476</v>
      </c>
      <c r="H1485" s="13">
        <f t="shared" si="283"/>
        <v>41.62555697981108</v>
      </c>
      <c r="I1485" s="16">
        <f t="shared" si="290"/>
        <v>43.346000025171705</v>
      </c>
      <c r="J1485" s="13">
        <f t="shared" si="284"/>
        <v>37.509266357121213</v>
      </c>
      <c r="K1485" s="13">
        <f t="shared" si="285"/>
        <v>5.836733668050492</v>
      </c>
      <c r="L1485" s="13">
        <f t="shared" si="286"/>
        <v>0</v>
      </c>
      <c r="M1485" s="13">
        <f t="shared" si="291"/>
        <v>5.4507229452768002E-10</v>
      </c>
      <c r="N1485" s="13">
        <f t="shared" si="287"/>
        <v>3.3794482260716161E-10</v>
      </c>
      <c r="O1485" s="13">
        <f t="shared" si="288"/>
        <v>1.2553347050474923</v>
      </c>
      <c r="Q1485">
        <v>15.725172059550429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82.753620608117885</v>
      </c>
      <c r="G1486" s="13">
        <f t="shared" si="282"/>
        <v>7.0110071957860463</v>
      </c>
      <c r="H1486" s="13">
        <f t="shared" si="283"/>
        <v>75.742613412331835</v>
      </c>
      <c r="I1486" s="16">
        <f t="shared" si="290"/>
        <v>81.57934708038232</v>
      </c>
      <c r="J1486" s="13">
        <f t="shared" si="284"/>
        <v>49.339756068021742</v>
      </c>
      <c r="K1486" s="13">
        <f t="shared" si="285"/>
        <v>32.239591012360577</v>
      </c>
      <c r="L1486" s="13">
        <f t="shared" si="286"/>
        <v>0</v>
      </c>
      <c r="M1486" s="13">
        <f t="shared" si="291"/>
        <v>2.0712747192051841E-10</v>
      </c>
      <c r="N1486" s="13">
        <f t="shared" si="287"/>
        <v>1.2841903259072141E-10</v>
      </c>
      <c r="O1486" s="13">
        <f t="shared" si="288"/>
        <v>7.0110071959144653</v>
      </c>
      <c r="Q1486">
        <v>12.99763359354839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192.53891451892949</v>
      </c>
      <c r="G1487" s="13">
        <f t="shared" si="282"/>
        <v>22.858635716472673</v>
      </c>
      <c r="H1487" s="13">
        <f t="shared" si="283"/>
        <v>169.68027880245683</v>
      </c>
      <c r="I1487" s="16">
        <f t="shared" si="290"/>
        <v>201.91986981481739</v>
      </c>
      <c r="J1487" s="13">
        <f t="shared" si="284"/>
        <v>59.102815484735089</v>
      </c>
      <c r="K1487" s="13">
        <f t="shared" si="285"/>
        <v>142.8170543300823</v>
      </c>
      <c r="L1487" s="13">
        <f t="shared" si="286"/>
        <v>101.4603744377015</v>
      </c>
      <c r="M1487" s="13">
        <f t="shared" si="291"/>
        <v>101.4603744377802</v>
      </c>
      <c r="N1487" s="13">
        <f t="shared" si="287"/>
        <v>62.905432151423724</v>
      </c>
      <c r="O1487" s="13">
        <f t="shared" si="288"/>
        <v>85.764067867896401</v>
      </c>
      <c r="Q1487">
        <v>12.963252644671259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64.735303207193567</v>
      </c>
      <c r="G1488" s="13">
        <f t="shared" si="282"/>
        <v>4.4100431634845227</v>
      </c>
      <c r="H1488" s="13">
        <f t="shared" si="283"/>
        <v>60.325260043709044</v>
      </c>
      <c r="I1488" s="16">
        <f t="shared" si="290"/>
        <v>101.68193993608985</v>
      </c>
      <c r="J1488" s="13">
        <f t="shared" si="284"/>
        <v>60.117976220650782</v>
      </c>
      <c r="K1488" s="13">
        <f t="shared" si="285"/>
        <v>41.563963715439066</v>
      </c>
      <c r="L1488" s="13">
        <f t="shared" si="286"/>
        <v>4.3141653438656151</v>
      </c>
      <c r="M1488" s="13">
        <f t="shared" si="291"/>
        <v>42.869107630222089</v>
      </c>
      <c r="N1488" s="13">
        <f t="shared" si="287"/>
        <v>26.578846730737695</v>
      </c>
      <c r="O1488" s="13">
        <f t="shared" si="288"/>
        <v>30.988889894222218</v>
      </c>
      <c r="Q1488">
        <v>15.66763076456599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5.0182978470502162</v>
      </c>
      <c r="G1489" s="13">
        <f t="shared" si="282"/>
        <v>0</v>
      </c>
      <c r="H1489" s="13">
        <f t="shared" si="283"/>
        <v>5.0182978470502162</v>
      </c>
      <c r="I1489" s="16">
        <f t="shared" si="290"/>
        <v>42.268096218623661</v>
      </c>
      <c r="J1489" s="13">
        <f t="shared" si="284"/>
        <v>38.055465855594207</v>
      </c>
      <c r="K1489" s="13">
        <f t="shared" si="285"/>
        <v>4.2126303630294544</v>
      </c>
      <c r="L1489" s="13">
        <f t="shared" si="286"/>
        <v>0</v>
      </c>
      <c r="M1489" s="13">
        <f t="shared" si="291"/>
        <v>16.290260899484394</v>
      </c>
      <c r="N1489" s="13">
        <f t="shared" si="287"/>
        <v>10.099961757680324</v>
      </c>
      <c r="O1489" s="13">
        <f t="shared" si="288"/>
        <v>10.099961757680324</v>
      </c>
      <c r="Q1489">
        <v>17.937361072200581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8.8479758078816229</v>
      </c>
      <c r="G1490" s="13">
        <f t="shared" si="282"/>
        <v>0</v>
      </c>
      <c r="H1490" s="13">
        <f t="shared" si="283"/>
        <v>8.8479758078816229</v>
      </c>
      <c r="I1490" s="16">
        <f t="shared" si="290"/>
        <v>13.060606170911077</v>
      </c>
      <c r="J1490" s="13">
        <f t="shared" si="284"/>
        <v>12.981926688075541</v>
      </c>
      <c r="K1490" s="13">
        <f t="shared" si="285"/>
        <v>7.8679482835536163E-2</v>
      </c>
      <c r="L1490" s="13">
        <f t="shared" si="286"/>
        <v>0</v>
      </c>
      <c r="M1490" s="13">
        <f t="shared" si="291"/>
        <v>6.1902991418040703</v>
      </c>
      <c r="N1490" s="13">
        <f t="shared" si="287"/>
        <v>3.8379854679185237</v>
      </c>
      <c r="O1490" s="13">
        <f t="shared" si="288"/>
        <v>3.8379854679185237</v>
      </c>
      <c r="Q1490">
        <v>22.2265395370509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0.1636021435710609</v>
      </c>
      <c r="G1491" s="13">
        <f t="shared" si="282"/>
        <v>0</v>
      </c>
      <c r="H1491" s="13">
        <f t="shared" si="283"/>
        <v>0.1636021435710609</v>
      </c>
      <c r="I1491" s="16">
        <f t="shared" si="290"/>
        <v>0.24228162640659706</v>
      </c>
      <c r="J1491" s="13">
        <f t="shared" si="284"/>
        <v>0.24228131733564787</v>
      </c>
      <c r="K1491" s="13">
        <f t="shared" si="285"/>
        <v>3.0907094919485623E-7</v>
      </c>
      <c r="L1491" s="13">
        <f t="shared" si="286"/>
        <v>0</v>
      </c>
      <c r="M1491" s="13">
        <f t="shared" si="291"/>
        <v>2.3523136738855466</v>
      </c>
      <c r="N1491" s="13">
        <f t="shared" si="287"/>
        <v>1.4584344778090388</v>
      </c>
      <c r="O1491" s="13">
        <f t="shared" si="288"/>
        <v>1.4584344778090388</v>
      </c>
      <c r="Q1491">
        <v>25.76092192230557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8.9268693496039553E-2</v>
      </c>
      <c r="G1492" s="13">
        <f t="shared" si="282"/>
        <v>0</v>
      </c>
      <c r="H1492" s="13">
        <f t="shared" si="283"/>
        <v>8.9268693496039553E-2</v>
      </c>
      <c r="I1492" s="16">
        <f t="shared" si="290"/>
        <v>8.9269002566988748E-2</v>
      </c>
      <c r="J1492" s="13">
        <f t="shared" si="284"/>
        <v>8.9268985856896493E-2</v>
      </c>
      <c r="K1492" s="13">
        <f t="shared" si="285"/>
        <v>1.6710092254346165E-8</v>
      </c>
      <c r="L1492" s="13">
        <f t="shared" si="286"/>
        <v>0</v>
      </c>
      <c r="M1492" s="13">
        <f t="shared" si="291"/>
        <v>0.89387919607650779</v>
      </c>
      <c r="N1492" s="13">
        <f t="shared" si="287"/>
        <v>0.55420510156743485</v>
      </c>
      <c r="O1492" s="13">
        <f t="shared" si="288"/>
        <v>0.55420510156743485</v>
      </c>
      <c r="Q1492">
        <v>25.200331792798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1.793826916569252</v>
      </c>
      <c r="G1493" s="13">
        <f t="shared" si="282"/>
        <v>0</v>
      </c>
      <c r="H1493" s="13">
        <f t="shared" si="283"/>
        <v>1.793826916569252</v>
      </c>
      <c r="I1493" s="16">
        <f t="shared" si="290"/>
        <v>1.7938269332793442</v>
      </c>
      <c r="J1493" s="13">
        <f t="shared" si="284"/>
        <v>1.7937002557082771</v>
      </c>
      <c r="K1493" s="13">
        <f t="shared" si="285"/>
        <v>1.2667757106710198E-4</v>
      </c>
      <c r="L1493" s="13">
        <f t="shared" si="286"/>
        <v>0</v>
      </c>
      <c r="M1493" s="13">
        <f t="shared" si="291"/>
        <v>0.33967409450907293</v>
      </c>
      <c r="N1493" s="13">
        <f t="shared" si="287"/>
        <v>0.21059793859562523</v>
      </c>
      <c r="O1493" s="13">
        <f t="shared" si="288"/>
        <v>0.21059793859562523</v>
      </c>
      <c r="Q1493">
        <v>25.689330000000009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31.83699906664939</v>
      </c>
      <c r="G1494" s="13">
        <f t="shared" si="282"/>
        <v>0</v>
      </c>
      <c r="H1494" s="13">
        <f t="shared" si="283"/>
        <v>31.83699906664939</v>
      </c>
      <c r="I1494" s="16">
        <f t="shared" si="290"/>
        <v>31.837125744220458</v>
      </c>
      <c r="J1494" s="13">
        <f t="shared" si="284"/>
        <v>31.093466532911879</v>
      </c>
      <c r="K1494" s="13">
        <f t="shared" si="285"/>
        <v>0.7436592113085787</v>
      </c>
      <c r="L1494" s="13">
        <f t="shared" si="286"/>
        <v>0</v>
      </c>
      <c r="M1494" s="13">
        <f t="shared" si="291"/>
        <v>0.1290761559134477</v>
      </c>
      <c r="N1494" s="13">
        <f t="shared" si="287"/>
        <v>8.0027216666337581E-2</v>
      </c>
      <c r="O1494" s="13">
        <f t="shared" si="288"/>
        <v>8.0027216666337581E-2</v>
      </c>
      <c r="Q1494">
        <v>25.082394883405229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84.19661335321122</v>
      </c>
      <c r="G1495" s="13">
        <f t="shared" si="282"/>
        <v>7.2193047934666854</v>
      </c>
      <c r="H1495" s="13">
        <f t="shared" si="283"/>
        <v>76.977308559744529</v>
      </c>
      <c r="I1495" s="16">
        <f t="shared" si="290"/>
        <v>77.720967771053111</v>
      </c>
      <c r="J1495" s="13">
        <f t="shared" si="284"/>
        <v>63.082820964473932</v>
      </c>
      <c r="K1495" s="13">
        <f t="shared" si="285"/>
        <v>14.638146806579179</v>
      </c>
      <c r="L1495" s="13">
        <f t="shared" si="286"/>
        <v>0</v>
      </c>
      <c r="M1495" s="13">
        <f t="shared" si="291"/>
        <v>4.9048939247110124E-2</v>
      </c>
      <c r="N1495" s="13">
        <f t="shared" si="287"/>
        <v>3.0410342333208277E-2</v>
      </c>
      <c r="O1495" s="13">
        <f t="shared" si="288"/>
        <v>7.2497151357998941</v>
      </c>
      <c r="Q1495">
        <v>20.919105764751649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11.04879963435206</v>
      </c>
      <c r="G1496" s="13">
        <f t="shared" si="282"/>
        <v>0</v>
      </c>
      <c r="H1496" s="13">
        <f t="shared" si="283"/>
        <v>11.04879963435206</v>
      </c>
      <c r="I1496" s="16">
        <f t="shared" si="290"/>
        <v>25.686946440931237</v>
      </c>
      <c r="J1496" s="13">
        <f t="shared" si="284"/>
        <v>24.777915994869701</v>
      </c>
      <c r="K1496" s="13">
        <f t="shared" si="285"/>
        <v>0.90903044606153571</v>
      </c>
      <c r="L1496" s="13">
        <f t="shared" si="286"/>
        <v>0</v>
      </c>
      <c r="M1496" s="13">
        <f t="shared" si="291"/>
        <v>1.8638596913901847E-2</v>
      </c>
      <c r="N1496" s="13">
        <f t="shared" si="287"/>
        <v>1.1555930086619145E-2</v>
      </c>
      <c r="O1496" s="13">
        <f t="shared" si="288"/>
        <v>1.1555930086619145E-2</v>
      </c>
      <c r="Q1496">
        <v>18.955066854573271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36.309470650040652</v>
      </c>
      <c r="G1497" s="13">
        <f t="shared" si="282"/>
        <v>0.30674281505201029</v>
      </c>
      <c r="H1497" s="13">
        <f t="shared" si="283"/>
        <v>36.00272783498864</v>
      </c>
      <c r="I1497" s="16">
        <f t="shared" si="290"/>
        <v>36.911758281050176</v>
      </c>
      <c r="J1497" s="13">
        <f t="shared" si="284"/>
        <v>32.84305272898137</v>
      </c>
      <c r="K1497" s="13">
        <f t="shared" si="285"/>
        <v>4.0687055520688062</v>
      </c>
      <c r="L1497" s="13">
        <f t="shared" si="286"/>
        <v>0</v>
      </c>
      <c r="M1497" s="13">
        <f t="shared" si="291"/>
        <v>7.082666827282702E-3</v>
      </c>
      <c r="N1497" s="13">
        <f t="shared" si="287"/>
        <v>4.3912534329152752E-3</v>
      </c>
      <c r="O1497" s="13">
        <f t="shared" si="288"/>
        <v>0.31113406848492559</v>
      </c>
      <c r="Q1497">
        <v>15.162825905855749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149.63102099477101</v>
      </c>
      <c r="G1498" s="13">
        <f t="shared" si="282"/>
        <v>16.664833860566048</v>
      </c>
      <c r="H1498" s="13">
        <f t="shared" si="283"/>
        <v>132.96618713420497</v>
      </c>
      <c r="I1498" s="16">
        <f t="shared" si="290"/>
        <v>137.03489268627379</v>
      </c>
      <c r="J1498" s="13">
        <f t="shared" si="284"/>
        <v>58.383562210321017</v>
      </c>
      <c r="K1498" s="13">
        <f t="shared" si="285"/>
        <v>78.651330475952776</v>
      </c>
      <c r="L1498" s="13">
        <f t="shared" si="286"/>
        <v>39.89724793606841</v>
      </c>
      <c r="M1498" s="13">
        <f t="shared" si="291"/>
        <v>39.899939349462777</v>
      </c>
      <c r="N1498" s="13">
        <f t="shared" si="287"/>
        <v>24.737962396666923</v>
      </c>
      <c r="O1498" s="13">
        <f t="shared" si="288"/>
        <v>41.402796257232971</v>
      </c>
      <c r="Q1498">
        <v>13.591084593548389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35.976280012940997</v>
      </c>
      <c r="G1499" s="13">
        <f t="shared" si="282"/>
        <v>0.25864637831417286</v>
      </c>
      <c r="H1499" s="13">
        <f t="shared" si="283"/>
        <v>35.717633634626822</v>
      </c>
      <c r="I1499" s="16">
        <f t="shared" si="290"/>
        <v>74.471716174511187</v>
      </c>
      <c r="J1499" s="13">
        <f t="shared" si="284"/>
        <v>47.675710197602676</v>
      </c>
      <c r="K1499" s="13">
        <f t="shared" si="285"/>
        <v>26.796005976908511</v>
      </c>
      <c r="L1499" s="13">
        <f t="shared" si="286"/>
        <v>0</v>
      </c>
      <c r="M1499" s="13">
        <f t="shared" si="291"/>
        <v>15.161976952795854</v>
      </c>
      <c r="N1499" s="13">
        <f t="shared" si="287"/>
        <v>9.4004257107334297</v>
      </c>
      <c r="O1499" s="13">
        <f t="shared" si="288"/>
        <v>9.6590720890476032</v>
      </c>
      <c r="Q1499">
        <v>13.02217677845643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36.31078735160569</v>
      </c>
      <c r="G1500" s="13">
        <f t="shared" si="282"/>
        <v>0.3069328823782615</v>
      </c>
      <c r="H1500" s="13">
        <f t="shared" si="283"/>
        <v>36.003854469227427</v>
      </c>
      <c r="I1500" s="16">
        <f t="shared" si="290"/>
        <v>62.799860446135938</v>
      </c>
      <c r="J1500" s="13">
        <f t="shared" si="284"/>
        <v>47.247923615734486</v>
      </c>
      <c r="K1500" s="13">
        <f t="shared" si="285"/>
        <v>15.551936830401452</v>
      </c>
      <c r="L1500" s="13">
        <f t="shared" si="286"/>
        <v>0</v>
      </c>
      <c r="M1500" s="13">
        <f t="shared" si="291"/>
        <v>5.7615512420624242</v>
      </c>
      <c r="N1500" s="13">
        <f t="shared" si="287"/>
        <v>3.5721617700787029</v>
      </c>
      <c r="O1500" s="13">
        <f t="shared" si="288"/>
        <v>3.8790946524569643</v>
      </c>
      <c r="Q1500">
        <v>15.115432967459419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6.1551825706446337</v>
      </c>
      <c r="G1501" s="13">
        <f t="shared" si="282"/>
        <v>0</v>
      </c>
      <c r="H1501" s="13">
        <f t="shared" si="283"/>
        <v>6.1551825706446337</v>
      </c>
      <c r="I1501" s="16">
        <f t="shared" si="290"/>
        <v>21.707119401046086</v>
      </c>
      <c r="J1501" s="13">
        <f t="shared" si="284"/>
        <v>21.051635680523091</v>
      </c>
      <c r="K1501" s="13">
        <f t="shared" si="285"/>
        <v>0.65548372052299442</v>
      </c>
      <c r="L1501" s="13">
        <f t="shared" si="286"/>
        <v>0</v>
      </c>
      <c r="M1501" s="13">
        <f t="shared" si="291"/>
        <v>2.1893894719837212</v>
      </c>
      <c r="N1501" s="13">
        <f t="shared" si="287"/>
        <v>1.3574214726299072</v>
      </c>
      <c r="O1501" s="13">
        <f t="shared" si="288"/>
        <v>1.3574214726299072</v>
      </c>
      <c r="Q1501">
        <v>17.753589455007631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24.602035553927109</v>
      </c>
      <c r="G1502" s="13">
        <f t="shared" si="282"/>
        <v>0</v>
      </c>
      <c r="H1502" s="13">
        <f t="shared" si="283"/>
        <v>24.602035553927109</v>
      </c>
      <c r="I1502" s="16">
        <f t="shared" si="290"/>
        <v>25.257519274450104</v>
      </c>
      <c r="J1502" s="13">
        <f t="shared" si="284"/>
        <v>24.479189652538633</v>
      </c>
      <c r="K1502" s="13">
        <f t="shared" si="285"/>
        <v>0.77832962191147104</v>
      </c>
      <c r="L1502" s="13">
        <f t="shared" si="286"/>
        <v>0</v>
      </c>
      <c r="M1502" s="13">
        <f t="shared" si="291"/>
        <v>0.83196799935381405</v>
      </c>
      <c r="N1502" s="13">
        <f t="shared" si="287"/>
        <v>0.51582015959936467</v>
      </c>
      <c r="O1502" s="13">
        <f t="shared" si="288"/>
        <v>0.51582015959936467</v>
      </c>
      <c r="Q1502">
        <v>19.744287494184171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1.901818945988534</v>
      </c>
      <c r="G1503" s="13">
        <f t="shared" si="282"/>
        <v>0</v>
      </c>
      <c r="H1503" s="13">
        <f t="shared" si="283"/>
        <v>1.901818945988534</v>
      </c>
      <c r="I1503" s="16">
        <f t="shared" si="290"/>
        <v>2.6801485679000052</v>
      </c>
      <c r="J1503" s="13">
        <f t="shared" si="284"/>
        <v>2.679709645941633</v>
      </c>
      <c r="K1503" s="13">
        <f t="shared" si="285"/>
        <v>4.3892195837225145E-4</v>
      </c>
      <c r="L1503" s="13">
        <f t="shared" si="286"/>
        <v>0</v>
      </c>
      <c r="M1503" s="13">
        <f t="shared" si="291"/>
        <v>0.31614783975444938</v>
      </c>
      <c r="N1503" s="13">
        <f t="shared" si="287"/>
        <v>0.1960116606477586</v>
      </c>
      <c r="O1503" s="13">
        <f t="shared" si="288"/>
        <v>0.1960116606477586</v>
      </c>
      <c r="Q1503">
        <v>25.413488641082932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0.33109702790295809</v>
      </c>
      <c r="G1504" s="13">
        <f t="shared" si="282"/>
        <v>0</v>
      </c>
      <c r="H1504" s="13">
        <f t="shared" si="283"/>
        <v>0.33109702790295809</v>
      </c>
      <c r="I1504" s="16">
        <f t="shared" si="290"/>
        <v>0.33153594986133034</v>
      </c>
      <c r="J1504" s="13">
        <f t="shared" si="284"/>
        <v>0.33153515808853112</v>
      </c>
      <c r="K1504" s="13">
        <f t="shared" si="285"/>
        <v>7.9177279921349708E-7</v>
      </c>
      <c r="L1504" s="13">
        <f t="shared" si="286"/>
        <v>0</v>
      </c>
      <c r="M1504" s="13">
        <f t="shared" si="291"/>
        <v>0.12013617910669078</v>
      </c>
      <c r="N1504" s="13">
        <f t="shared" si="287"/>
        <v>7.4484431046148283E-2</v>
      </c>
      <c r="O1504" s="13">
        <f t="shared" si="288"/>
        <v>7.4484431046148283E-2</v>
      </c>
      <c r="Q1504">
        <v>25.762374000000008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0.5138263925479748</v>
      </c>
      <c r="G1505" s="13">
        <f t="shared" si="282"/>
        <v>0</v>
      </c>
      <c r="H1505" s="13">
        <f t="shared" si="283"/>
        <v>0.5138263925479748</v>
      </c>
      <c r="I1505" s="16">
        <f t="shared" si="290"/>
        <v>0.51382718432077401</v>
      </c>
      <c r="J1505" s="13">
        <f t="shared" si="284"/>
        <v>0.51382416601855263</v>
      </c>
      <c r="K1505" s="13">
        <f t="shared" si="285"/>
        <v>3.0183022213803312E-6</v>
      </c>
      <c r="L1505" s="13">
        <f t="shared" si="286"/>
        <v>0</v>
      </c>
      <c r="M1505" s="13">
        <f t="shared" si="291"/>
        <v>4.5651748060542494E-2</v>
      </c>
      <c r="N1505" s="13">
        <f t="shared" si="287"/>
        <v>2.8304083797536347E-2</v>
      </c>
      <c r="O1505" s="13">
        <f t="shared" si="288"/>
        <v>2.8304083797536347E-2</v>
      </c>
      <c r="Q1505">
        <v>25.591121302779051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5.6260309771332526</v>
      </c>
      <c r="G1506" s="13">
        <f t="shared" si="282"/>
        <v>0</v>
      </c>
      <c r="H1506" s="13">
        <f t="shared" si="283"/>
        <v>5.6260309771332526</v>
      </c>
      <c r="I1506" s="16">
        <f t="shared" si="290"/>
        <v>5.6260339954354741</v>
      </c>
      <c r="J1506" s="13">
        <f t="shared" si="284"/>
        <v>5.6218624833234285</v>
      </c>
      <c r="K1506" s="13">
        <f t="shared" si="285"/>
        <v>4.1715121120455834E-3</v>
      </c>
      <c r="L1506" s="13">
        <f t="shared" si="286"/>
        <v>0</v>
      </c>
      <c r="M1506" s="13">
        <f t="shared" si="291"/>
        <v>1.7347664263006147E-2</v>
      </c>
      <c r="N1506" s="13">
        <f t="shared" si="287"/>
        <v>1.0755551843063812E-2</v>
      </c>
      <c r="O1506" s="13">
        <f t="shared" si="288"/>
        <v>1.0755551843063812E-2</v>
      </c>
      <c r="Q1506">
        <v>25.212046920608461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50.702889829304787</v>
      </c>
      <c r="G1507" s="13">
        <f t="shared" si="282"/>
        <v>2.384448782490705</v>
      </c>
      <c r="H1507" s="13">
        <f t="shared" si="283"/>
        <v>48.31844104681408</v>
      </c>
      <c r="I1507" s="16">
        <f t="shared" si="290"/>
        <v>48.322612558926124</v>
      </c>
      <c r="J1507" s="13">
        <f t="shared" si="284"/>
        <v>43.914758895818387</v>
      </c>
      <c r="K1507" s="13">
        <f t="shared" si="285"/>
        <v>4.407853663107737</v>
      </c>
      <c r="L1507" s="13">
        <f t="shared" si="286"/>
        <v>0</v>
      </c>
      <c r="M1507" s="13">
        <f t="shared" si="291"/>
        <v>6.592112419942335E-3</v>
      </c>
      <c r="N1507" s="13">
        <f t="shared" si="287"/>
        <v>4.0871097003642477E-3</v>
      </c>
      <c r="O1507" s="13">
        <f t="shared" si="288"/>
        <v>2.3885358921910691</v>
      </c>
      <c r="Q1507">
        <v>20.55464758553185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18.01622795875554</v>
      </c>
      <c r="G1508" s="13">
        <f t="shared" si="282"/>
        <v>0</v>
      </c>
      <c r="H1508" s="13">
        <f t="shared" si="283"/>
        <v>18.01622795875554</v>
      </c>
      <c r="I1508" s="16">
        <f t="shared" si="290"/>
        <v>22.424081621863277</v>
      </c>
      <c r="J1508" s="13">
        <f t="shared" si="284"/>
        <v>21.777585435635959</v>
      </c>
      <c r="K1508" s="13">
        <f t="shared" si="285"/>
        <v>0.64649618622731708</v>
      </c>
      <c r="L1508" s="13">
        <f t="shared" si="286"/>
        <v>0</v>
      </c>
      <c r="M1508" s="13">
        <f t="shared" si="291"/>
        <v>2.5050027195780873E-3</v>
      </c>
      <c r="N1508" s="13">
        <f t="shared" si="287"/>
        <v>1.5531016861384142E-3</v>
      </c>
      <c r="O1508" s="13">
        <f t="shared" si="288"/>
        <v>1.5531016861384142E-3</v>
      </c>
      <c r="Q1508">
        <v>18.555826556942559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19.259503370960282</v>
      </c>
      <c r="G1509" s="13">
        <f t="shared" si="282"/>
        <v>0</v>
      </c>
      <c r="H1509" s="13">
        <f t="shared" si="283"/>
        <v>19.259503370960282</v>
      </c>
      <c r="I1509" s="16">
        <f t="shared" si="290"/>
        <v>19.905999557187599</v>
      </c>
      <c r="J1509" s="13">
        <f t="shared" si="284"/>
        <v>19.333041452440067</v>
      </c>
      <c r="K1509" s="13">
        <f t="shared" si="285"/>
        <v>0.57295810474753139</v>
      </c>
      <c r="L1509" s="13">
        <f t="shared" si="286"/>
        <v>0</v>
      </c>
      <c r="M1509" s="13">
        <f t="shared" si="291"/>
        <v>9.5190103343967313E-4</v>
      </c>
      <c r="N1509" s="13">
        <f t="shared" si="287"/>
        <v>5.9017864073259731E-4</v>
      </c>
      <c r="O1509" s="13">
        <f t="shared" si="288"/>
        <v>5.9017864073259731E-4</v>
      </c>
      <c r="Q1509">
        <v>16.88055859354839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18.879930461661271</v>
      </c>
      <c r="G1510" s="13">
        <f t="shared" si="282"/>
        <v>0</v>
      </c>
      <c r="H1510" s="13">
        <f t="shared" si="283"/>
        <v>18.879930461661271</v>
      </c>
      <c r="I1510" s="16">
        <f t="shared" si="290"/>
        <v>19.452888566408802</v>
      </c>
      <c r="J1510" s="13">
        <f t="shared" si="284"/>
        <v>18.846909598552084</v>
      </c>
      <c r="K1510" s="13">
        <f t="shared" si="285"/>
        <v>0.60597896785671779</v>
      </c>
      <c r="L1510" s="13">
        <f t="shared" si="286"/>
        <v>0</v>
      </c>
      <c r="M1510" s="13">
        <f t="shared" si="291"/>
        <v>3.6172239270707582E-4</v>
      </c>
      <c r="N1510" s="13">
        <f t="shared" si="287"/>
        <v>2.2426788347838702E-4</v>
      </c>
      <c r="O1510" s="13">
        <f t="shared" si="288"/>
        <v>2.2426788347838702E-4</v>
      </c>
      <c r="Q1510">
        <v>15.963585376055921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9.9536425648533662</v>
      </c>
      <c r="G1511" s="13">
        <f t="shared" si="282"/>
        <v>0</v>
      </c>
      <c r="H1511" s="13">
        <f t="shared" si="283"/>
        <v>9.9536425648533662</v>
      </c>
      <c r="I1511" s="16">
        <f t="shared" si="290"/>
        <v>10.559621532710084</v>
      </c>
      <c r="J1511" s="13">
        <f t="shared" si="284"/>
        <v>10.480142251637673</v>
      </c>
      <c r="K1511" s="13">
        <f t="shared" si="285"/>
        <v>7.9479281072410757E-2</v>
      </c>
      <c r="L1511" s="13">
        <f t="shared" si="286"/>
        <v>0</v>
      </c>
      <c r="M1511" s="13">
        <f t="shared" si="291"/>
        <v>1.374545092286888E-4</v>
      </c>
      <c r="N1511" s="13">
        <f t="shared" si="287"/>
        <v>8.5221795721787062E-5</v>
      </c>
      <c r="O1511" s="13">
        <f t="shared" si="288"/>
        <v>8.5221795721787062E-5</v>
      </c>
      <c r="Q1511">
        <v>17.632048236606899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2.2856841920734392</v>
      </c>
      <c r="G1512" s="13">
        <f t="shared" si="282"/>
        <v>0</v>
      </c>
      <c r="H1512" s="13">
        <f t="shared" si="283"/>
        <v>2.2856841920734392</v>
      </c>
      <c r="I1512" s="16">
        <f t="shared" si="290"/>
        <v>2.36516347314585</v>
      </c>
      <c r="J1512" s="13">
        <f t="shared" si="284"/>
        <v>2.3645582537758205</v>
      </c>
      <c r="K1512" s="13">
        <f t="shared" si="285"/>
        <v>6.0521937002944171E-4</v>
      </c>
      <c r="L1512" s="13">
        <f t="shared" si="286"/>
        <v>0</v>
      </c>
      <c r="M1512" s="13">
        <f t="shared" si="291"/>
        <v>5.2232713506901739E-5</v>
      </c>
      <c r="N1512" s="13">
        <f t="shared" si="287"/>
        <v>3.2384282374279077E-5</v>
      </c>
      <c r="O1512" s="13">
        <f t="shared" si="288"/>
        <v>3.2384282374279077E-5</v>
      </c>
      <c r="Q1512">
        <v>20.458498160031269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2.208761116111603E-2</v>
      </c>
      <c r="G1513" s="13">
        <f t="shared" si="282"/>
        <v>0</v>
      </c>
      <c r="H1513" s="13">
        <f t="shared" si="283"/>
        <v>2.208761116111603E-2</v>
      </c>
      <c r="I1513" s="16">
        <f t="shared" si="290"/>
        <v>2.2692830531145472E-2</v>
      </c>
      <c r="J1513" s="13">
        <f t="shared" si="284"/>
        <v>2.2692830161535452E-2</v>
      </c>
      <c r="K1513" s="13">
        <f t="shared" si="285"/>
        <v>3.6961001967372731E-10</v>
      </c>
      <c r="L1513" s="13">
        <f t="shared" si="286"/>
        <v>0</v>
      </c>
      <c r="M1513" s="13">
        <f t="shared" si="291"/>
        <v>1.9848431132622662E-5</v>
      </c>
      <c r="N1513" s="13">
        <f t="shared" si="287"/>
        <v>1.2306027302226051E-5</v>
      </c>
      <c r="O1513" s="13">
        <f t="shared" si="288"/>
        <v>1.2306027302226051E-5</v>
      </c>
      <c r="Q1513">
        <v>23.073651943431631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18.72449304871186</v>
      </c>
      <c r="G1514" s="13">
        <f t="shared" si="282"/>
        <v>0</v>
      </c>
      <c r="H1514" s="13">
        <f t="shared" si="283"/>
        <v>18.72449304871186</v>
      </c>
      <c r="I1514" s="16">
        <f t="shared" si="290"/>
        <v>18.72449304908147</v>
      </c>
      <c r="J1514" s="13">
        <f t="shared" si="284"/>
        <v>18.521926240516876</v>
      </c>
      <c r="K1514" s="13">
        <f t="shared" si="285"/>
        <v>0.20256680856459397</v>
      </c>
      <c r="L1514" s="13">
        <f t="shared" si="286"/>
        <v>0</v>
      </c>
      <c r="M1514" s="13">
        <f t="shared" si="291"/>
        <v>7.542403830396611E-6</v>
      </c>
      <c r="N1514" s="13">
        <f t="shared" si="287"/>
        <v>4.6762903748458984E-6</v>
      </c>
      <c r="O1514" s="13">
        <f t="shared" si="288"/>
        <v>4.6762903748458984E-6</v>
      </c>
      <c r="Q1514">
        <v>23.13337036091426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10.44528841634488</v>
      </c>
      <c r="G1515" s="13">
        <f t="shared" si="282"/>
        <v>0</v>
      </c>
      <c r="H1515" s="13">
        <f t="shared" si="283"/>
        <v>10.44528841634488</v>
      </c>
      <c r="I1515" s="16">
        <f t="shared" si="290"/>
        <v>10.647855224909474</v>
      </c>
      <c r="J1515" s="13">
        <f t="shared" si="284"/>
        <v>10.617487898718744</v>
      </c>
      <c r="K1515" s="13">
        <f t="shared" si="285"/>
        <v>3.0367326190729571E-2</v>
      </c>
      <c r="L1515" s="13">
        <f t="shared" si="286"/>
        <v>0</v>
      </c>
      <c r="M1515" s="13">
        <f t="shared" si="291"/>
        <v>2.8661134555507126E-6</v>
      </c>
      <c r="N1515" s="13">
        <f t="shared" si="287"/>
        <v>1.7769903424414418E-6</v>
      </c>
      <c r="O1515" s="13">
        <f t="shared" si="288"/>
        <v>1.7769903424414418E-6</v>
      </c>
      <c r="Q1515">
        <v>24.6777253260355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0.28794050119369369</v>
      </c>
      <c r="G1516" s="13">
        <f t="shared" si="282"/>
        <v>0</v>
      </c>
      <c r="H1516" s="13">
        <f t="shared" si="283"/>
        <v>0.28794050119369369</v>
      </c>
      <c r="I1516" s="16">
        <f t="shared" si="290"/>
        <v>0.31830782738442326</v>
      </c>
      <c r="J1516" s="13">
        <f t="shared" si="284"/>
        <v>0.31830730273542651</v>
      </c>
      <c r="K1516" s="13">
        <f t="shared" si="285"/>
        <v>5.2464899674697918E-7</v>
      </c>
      <c r="L1516" s="13">
        <f t="shared" si="286"/>
        <v>0</v>
      </c>
      <c r="M1516" s="13">
        <f t="shared" si="291"/>
        <v>1.0891231131092708E-6</v>
      </c>
      <c r="N1516" s="13">
        <f t="shared" si="287"/>
        <v>6.7525633012774792E-7</v>
      </c>
      <c r="O1516" s="13">
        <f t="shared" si="288"/>
        <v>6.7525633012774792E-7</v>
      </c>
      <c r="Q1516">
        <v>27.869530000000012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10.628566473537621</v>
      </c>
      <c r="G1517" s="13">
        <f t="shared" si="282"/>
        <v>0</v>
      </c>
      <c r="H1517" s="13">
        <f t="shared" si="283"/>
        <v>10.628566473537621</v>
      </c>
      <c r="I1517" s="16">
        <f t="shared" si="290"/>
        <v>10.628566998186617</v>
      </c>
      <c r="J1517" s="13">
        <f t="shared" si="284"/>
        <v>10.60331886726836</v>
      </c>
      <c r="K1517" s="13">
        <f t="shared" si="285"/>
        <v>2.5248130918257061E-2</v>
      </c>
      <c r="L1517" s="13">
        <f t="shared" si="286"/>
        <v>0</v>
      </c>
      <c r="M1517" s="13">
        <f t="shared" si="291"/>
        <v>4.1386678298152289E-7</v>
      </c>
      <c r="N1517" s="13">
        <f t="shared" si="287"/>
        <v>2.565974054485442E-7</v>
      </c>
      <c r="O1517" s="13">
        <f t="shared" si="288"/>
        <v>2.565974054485442E-7</v>
      </c>
      <c r="Q1517">
        <v>25.972976331384181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13.57065857150732</v>
      </c>
      <c r="G1518" s="13">
        <f t="shared" si="282"/>
        <v>0</v>
      </c>
      <c r="H1518" s="13">
        <f t="shared" si="283"/>
        <v>13.57065857150732</v>
      </c>
      <c r="I1518" s="16">
        <f t="shared" si="290"/>
        <v>13.595906702425577</v>
      </c>
      <c r="J1518" s="13">
        <f t="shared" si="284"/>
        <v>13.543789702436081</v>
      </c>
      <c r="K1518" s="13">
        <f t="shared" si="285"/>
        <v>5.2116999989495483E-2</v>
      </c>
      <c r="L1518" s="13">
        <f t="shared" si="286"/>
        <v>0</v>
      </c>
      <c r="M1518" s="13">
        <f t="shared" si="291"/>
        <v>1.5726937753297869E-7</v>
      </c>
      <c r="N1518" s="13">
        <f t="shared" si="287"/>
        <v>9.7507014070446789E-8</v>
      </c>
      <c r="O1518" s="13">
        <f t="shared" si="288"/>
        <v>9.7507014070446789E-8</v>
      </c>
      <c r="Q1518">
        <v>26.057889919825669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8.6582015902957092</v>
      </c>
      <c r="G1519" s="13">
        <f t="shared" si="282"/>
        <v>0</v>
      </c>
      <c r="H1519" s="13">
        <f t="shared" si="283"/>
        <v>8.6582015902957092</v>
      </c>
      <c r="I1519" s="16">
        <f t="shared" si="290"/>
        <v>8.7103185902852047</v>
      </c>
      <c r="J1519" s="13">
        <f t="shared" si="284"/>
        <v>8.6918915858790236</v>
      </c>
      <c r="K1519" s="13">
        <f t="shared" si="285"/>
        <v>1.8427004406181169E-2</v>
      </c>
      <c r="L1519" s="13">
        <f t="shared" si="286"/>
        <v>0</v>
      </c>
      <c r="M1519" s="13">
        <f t="shared" si="291"/>
        <v>5.9762363462531906E-8</v>
      </c>
      <c r="N1519" s="13">
        <f t="shared" si="287"/>
        <v>3.705266534676978E-8</v>
      </c>
      <c r="O1519" s="13">
        <f t="shared" si="288"/>
        <v>3.705266534676978E-8</v>
      </c>
      <c r="Q1519">
        <v>23.948743346023509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33.234809250505613</v>
      </c>
      <c r="G1520" s="13">
        <f t="shared" si="282"/>
        <v>0</v>
      </c>
      <c r="H1520" s="13">
        <f t="shared" si="283"/>
        <v>33.234809250505613</v>
      </c>
      <c r="I1520" s="16">
        <f t="shared" si="290"/>
        <v>33.253236254911798</v>
      </c>
      <c r="J1520" s="13">
        <f t="shared" si="284"/>
        <v>31.007507099411992</v>
      </c>
      <c r="K1520" s="13">
        <f t="shared" si="285"/>
        <v>2.2457291554998058</v>
      </c>
      <c r="L1520" s="13">
        <f t="shared" si="286"/>
        <v>0</v>
      </c>
      <c r="M1520" s="13">
        <f t="shared" si="291"/>
        <v>2.2709698115762126E-8</v>
      </c>
      <c r="N1520" s="13">
        <f t="shared" si="287"/>
        <v>1.4080012831772519E-8</v>
      </c>
      <c r="O1520" s="13">
        <f t="shared" si="288"/>
        <v>1.4080012831772519E-8</v>
      </c>
      <c r="Q1520">
        <v>17.6738370671133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82.637838554173953</v>
      </c>
      <c r="G1521" s="13">
        <f t="shared" si="282"/>
        <v>6.9942939283264156</v>
      </c>
      <c r="H1521" s="13">
        <f t="shared" si="283"/>
        <v>75.643544625847539</v>
      </c>
      <c r="I1521" s="16">
        <f t="shared" si="290"/>
        <v>77.889273781347342</v>
      </c>
      <c r="J1521" s="13">
        <f t="shared" si="284"/>
        <v>55.139293142451137</v>
      </c>
      <c r="K1521" s="13">
        <f t="shared" si="285"/>
        <v>22.749980638896204</v>
      </c>
      <c r="L1521" s="13">
        <f t="shared" si="286"/>
        <v>0</v>
      </c>
      <c r="M1521" s="13">
        <f t="shared" si="291"/>
        <v>8.6296852839896074E-9</v>
      </c>
      <c r="N1521" s="13">
        <f t="shared" si="287"/>
        <v>5.3504048760735567E-9</v>
      </c>
      <c r="O1521" s="13">
        <f t="shared" si="288"/>
        <v>6.9942939336768202</v>
      </c>
      <c r="Q1521">
        <v>16.327349034281831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31.87096837195552</v>
      </c>
      <c r="G1522" s="13">
        <f t="shared" si="282"/>
        <v>0</v>
      </c>
      <c r="H1522" s="13">
        <f t="shared" si="283"/>
        <v>31.87096837195552</v>
      </c>
      <c r="I1522" s="16">
        <f t="shared" si="290"/>
        <v>54.620949010851724</v>
      </c>
      <c r="J1522" s="13">
        <f t="shared" si="284"/>
        <v>43.534310690780174</v>
      </c>
      <c r="K1522" s="13">
        <f t="shared" si="285"/>
        <v>11.08663832007155</v>
      </c>
      <c r="L1522" s="13">
        <f t="shared" si="286"/>
        <v>0</v>
      </c>
      <c r="M1522" s="13">
        <f t="shared" si="291"/>
        <v>3.2792804079160506E-9</v>
      </c>
      <c r="N1522" s="13">
        <f t="shared" si="287"/>
        <v>2.0331538529079515E-9</v>
      </c>
      <c r="O1522" s="13">
        <f t="shared" si="288"/>
        <v>2.0331538529079515E-9</v>
      </c>
      <c r="Q1522">
        <v>15.187305593548389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1.8583023905995819</v>
      </c>
      <c r="G1523" s="13">
        <f t="shared" si="282"/>
        <v>0</v>
      </c>
      <c r="H1523" s="13">
        <f t="shared" si="283"/>
        <v>1.8583023905995819</v>
      </c>
      <c r="I1523" s="16">
        <f t="shared" si="290"/>
        <v>12.944940710671132</v>
      </c>
      <c r="J1523" s="13">
        <f t="shared" si="284"/>
        <v>12.785577587171339</v>
      </c>
      <c r="K1523" s="13">
        <f t="shared" si="285"/>
        <v>0.15936312349979254</v>
      </c>
      <c r="L1523" s="13">
        <f t="shared" si="286"/>
        <v>0</v>
      </c>
      <c r="M1523" s="13">
        <f t="shared" si="291"/>
        <v>1.2461265550080991E-9</v>
      </c>
      <c r="N1523" s="13">
        <f t="shared" si="287"/>
        <v>7.7259846410502148E-10</v>
      </c>
      <c r="O1523" s="13">
        <f t="shared" si="288"/>
        <v>7.7259846410502148E-10</v>
      </c>
      <c r="Q1523">
        <v>16.979951384768938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55.472965740199058</v>
      </c>
      <c r="G1524" s="13">
        <f t="shared" si="282"/>
        <v>3.0730145125486885</v>
      </c>
      <c r="H1524" s="13">
        <f t="shared" si="283"/>
        <v>52.399951227650369</v>
      </c>
      <c r="I1524" s="16">
        <f t="shared" si="290"/>
        <v>52.559314351150164</v>
      </c>
      <c r="J1524" s="13">
        <f t="shared" si="284"/>
        <v>44.701429322630545</v>
      </c>
      <c r="K1524" s="13">
        <f t="shared" si="285"/>
        <v>7.8578850285196182</v>
      </c>
      <c r="L1524" s="13">
        <f t="shared" si="286"/>
        <v>0</v>
      </c>
      <c r="M1524" s="13">
        <f t="shared" si="291"/>
        <v>4.7352809090307763E-10</v>
      </c>
      <c r="N1524" s="13">
        <f t="shared" si="287"/>
        <v>2.9358741635990812E-10</v>
      </c>
      <c r="O1524" s="13">
        <f t="shared" si="288"/>
        <v>3.0730145128422759</v>
      </c>
      <c r="Q1524">
        <v>17.53355619421389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63.164370366543501</v>
      </c>
      <c r="G1525" s="13">
        <f t="shared" si="282"/>
        <v>4.183277271599275</v>
      </c>
      <c r="H1525" s="13">
        <f t="shared" si="283"/>
        <v>58.981093094944228</v>
      </c>
      <c r="I1525" s="16">
        <f t="shared" si="290"/>
        <v>66.838978123463846</v>
      </c>
      <c r="J1525" s="13">
        <f t="shared" si="284"/>
        <v>52.816162386844262</v>
      </c>
      <c r="K1525" s="13">
        <f t="shared" si="285"/>
        <v>14.022815736619584</v>
      </c>
      <c r="L1525" s="13">
        <f t="shared" si="286"/>
        <v>0</v>
      </c>
      <c r="M1525" s="13">
        <f t="shared" si="291"/>
        <v>1.7994067454316951E-10</v>
      </c>
      <c r="N1525" s="13">
        <f t="shared" si="287"/>
        <v>1.1156321821676509E-10</v>
      </c>
      <c r="O1525" s="13">
        <f t="shared" si="288"/>
        <v>4.1832772717108382</v>
      </c>
      <c r="Q1525">
        <v>17.731374555231181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10.64981692443059</v>
      </c>
      <c r="G1526" s="13">
        <f t="shared" si="282"/>
        <v>0</v>
      </c>
      <c r="H1526" s="13">
        <f t="shared" si="283"/>
        <v>10.64981692443059</v>
      </c>
      <c r="I1526" s="16">
        <f t="shared" si="290"/>
        <v>24.672632661050173</v>
      </c>
      <c r="J1526" s="13">
        <f t="shared" si="284"/>
        <v>24.133209837128103</v>
      </c>
      <c r="K1526" s="13">
        <f t="shared" si="285"/>
        <v>0.53942282392207019</v>
      </c>
      <c r="L1526" s="13">
        <f t="shared" si="286"/>
        <v>0</v>
      </c>
      <c r="M1526" s="13">
        <f t="shared" si="291"/>
        <v>6.8377456326404415E-11</v>
      </c>
      <c r="N1526" s="13">
        <f t="shared" si="287"/>
        <v>4.2394022922370739E-11</v>
      </c>
      <c r="O1526" s="13">
        <f t="shared" si="288"/>
        <v>4.2394022922370739E-11</v>
      </c>
      <c r="Q1526">
        <v>21.93620137824897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6.6218969989936944</v>
      </c>
      <c r="G1527" s="13">
        <f t="shared" si="282"/>
        <v>0</v>
      </c>
      <c r="H1527" s="13">
        <f t="shared" si="283"/>
        <v>6.6218969989936944</v>
      </c>
      <c r="I1527" s="16">
        <f t="shared" si="290"/>
        <v>7.1613198229157646</v>
      </c>
      <c r="J1527" s="13">
        <f t="shared" si="284"/>
        <v>7.1512805535395598</v>
      </c>
      <c r="K1527" s="13">
        <f t="shared" si="285"/>
        <v>1.0039269376204807E-2</v>
      </c>
      <c r="L1527" s="13">
        <f t="shared" si="286"/>
        <v>0</v>
      </c>
      <c r="M1527" s="13">
        <f t="shared" si="291"/>
        <v>2.5983433404033677E-11</v>
      </c>
      <c r="N1527" s="13">
        <f t="shared" si="287"/>
        <v>1.6109728710500878E-11</v>
      </c>
      <c r="O1527" s="13">
        <f t="shared" si="288"/>
        <v>1.6109728710500878E-11</v>
      </c>
      <c r="Q1527">
        <v>24.09833643477436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3.161454152315756</v>
      </c>
      <c r="G1528" s="13">
        <f t="shared" si="282"/>
        <v>0</v>
      </c>
      <c r="H1528" s="13">
        <f t="shared" si="283"/>
        <v>3.161454152315756</v>
      </c>
      <c r="I1528" s="16">
        <f t="shared" si="290"/>
        <v>3.1714934216919608</v>
      </c>
      <c r="J1528" s="13">
        <f t="shared" si="284"/>
        <v>3.1708449814938726</v>
      </c>
      <c r="K1528" s="13">
        <f t="shared" si="285"/>
        <v>6.4844019808818487E-4</v>
      </c>
      <c r="L1528" s="13">
        <f t="shared" si="286"/>
        <v>0</v>
      </c>
      <c r="M1528" s="13">
        <f t="shared" si="291"/>
        <v>9.8737046935327984E-12</v>
      </c>
      <c r="N1528" s="13">
        <f t="shared" si="287"/>
        <v>6.1216969099903347E-12</v>
      </c>
      <c r="O1528" s="13">
        <f t="shared" si="288"/>
        <v>6.1216969099903347E-12</v>
      </c>
      <c r="Q1528">
        <v>26.242092369673429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0.74758989573861834</v>
      </c>
      <c r="G1529" s="13">
        <f t="shared" si="282"/>
        <v>0</v>
      </c>
      <c r="H1529" s="13">
        <f t="shared" si="283"/>
        <v>0.74758989573861834</v>
      </c>
      <c r="I1529" s="16">
        <f t="shared" si="290"/>
        <v>0.74823833593670652</v>
      </c>
      <c r="J1529" s="13">
        <f t="shared" si="284"/>
        <v>0.74823226622462746</v>
      </c>
      <c r="K1529" s="13">
        <f t="shared" si="285"/>
        <v>6.0697120790598191E-6</v>
      </c>
      <c r="L1529" s="13">
        <f t="shared" si="286"/>
        <v>0</v>
      </c>
      <c r="M1529" s="13">
        <f t="shared" si="291"/>
        <v>3.7520077835424636E-12</v>
      </c>
      <c r="N1529" s="13">
        <f t="shared" si="287"/>
        <v>2.3262448257963273E-12</v>
      </c>
      <c r="O1529" s="13">
        <f t="shared" si="288"/>
        <v>2.3262448257963273E-12</v>
      </c>
      <c r="Q1529">
        <v>28.72327300000001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15.525714584769419</v>
      </c>
      <c r="G1530" s="13">
        <f t="shared" si="282"/>
        <v>0</v>
      </c>
      <c r="H1530" s="13">
        <f t="shared" si="283"/>
        <v>15.525714584769419</v>
      </c>
      <c r="I1530" s="16">
        <f t="shared" si="290"/>
        <v>15.525720654481498</v>
      </c>
      <c r="J1530" s="13">
        <f t="shared" si="284"/>
        <v>15.45033516970355</v>
      </c>
      <c r="K1530" s="13">
        <f t="shared" si="285"/>
        <v>7.5385484777948264E-2</v>
      </c>
      <c r="L1530" s="13">
        <f t="shared" si="286"/>
        <v>0</v>
      </c>
      <c r="M1530" s="13">
        <f t="shared" si="291"/>
        <v>1.4257629577461363E-12</v>
      </c>
      <c r="N1530" s="13">
        <f t="shared" si="287"/>
        <v>8.839730338026045E-13</v>
      </c>
      <c r="O1530" s="13">
        <f t="shared" si="288"/>
        <v>8.839730338026045E-13</v>
      </c>
      <c r="Q1530">
        <v>26.257232042406439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70.159572169351335</v>
      </c>
      <c r="G1531" s="13">
        <f t="shared" si="282"/>
        <v>5.1930423835658681</v>
      </c>
      <c r="H1531" s="13">
        <f t="shared" si="283"/>
        <v>64.966529785785468</v>
      </c>
      <c r="I1531" s="16">
        <f t="shared" si="290"/>
        <v>65.041915270563422</v>
      </c>
      <c r="J1531" s="13">
        <f t="shared" si="284"/>
        <v>58.0649764096257</v>
      </c>
      <c r="K1531" s="13">
        <f t="shared" si="285"/>
        <v>6.9769388609377216</v>
      </c>
      <c r="L1531" s="13">
        <f t="shared" si="286"/>
        <v>0</v>
      </c>
      <c r="M1531" s="13">
        <f t="shared" si="291"/>
        <v>5.4178992394353184E-13</v>
      </c>
      <c r="N1531" s="13">
        <f t="shared" si="287"/>
        <v>3.3590975284498976E-13</v>
      </c>
      <c r="O1531" s="13">
        <f t="shared" si="288"/>
        <v>5.1930423835662038</v>
      </c>
      <c r="Q1531">
        <v>23.423863269741009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24.950441707426339</v>
      </c>
      <c r="G1532" s="13">
        <f t="shared" si="282"/>
        <v>0</v>
      </c>
      <c r="H1532" s="13">
        <f t="shared" si="283"/>
        <v>24.950441707426339</v>
      </c>
      <c r="I1532" s="16">
        <f t="shared" si="290"/>
        <v>31.927380568364061</v>
      </c>
      <c r="J1532" s="13">
        <f t="shared" si="284"/>
        <v>29.746408689196166</v>
      </c>
      <c r="K1532" s="13">
        <f t="shared" si="285"/>
        <v>2.1809718791678954</v>
      </c>
      <c r="L1532" s="13">
        <f t="shared" si="286"/>
        <v>0</v>
      </c>
      <c r="M1532" s="13">
        <f t="shared" si="291"/>
        <v>2.0588017109854208E-13</v>
      </c>
      <c r="N1532" s="13">
        <f t="shared" si="287"/>
        <v>1.2764570608109608E-13</v>
      </c>
      <c r="O1532" s="13">
        <f t="shared" si="288"/>
        <v>1.2764570608109608E-13</v>
      </c>
      <c r="Q1532">
        <v>17.006773704016311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5.3592464564422846</v>
      </c>
      <c r="G1533" s="13">
        <f t="shared" si="282"/>
        <v>0</v>
      </c>
      <c r="H1533" s="13">
        <f t="shared" si="283"/>
        <v>5.3592464564422846</v>
      </c>
      <c r="I1533" s="16">
        <f t="shared" si="290"/>
        <v>7.54021833561018</v>
      </c>
      <c r="J1533" s="13">
        <f t="shared" si="284"/>
        <v>7.4950220986919147</v>
      </c>
      <c r="K1533" s="13">
        <f t="shared" si="285"/>
        <v>4.5196236918265242E-2</v>
      </c>
      <c r="L1533" s="13">
        <f t="shared" si="286"/>
        <v>0</v>
      </c>
      <c r="M1533" s="13">
        <f t="shared" si="291"/>
        <v>7.8234465017446002E-14</v>
      </c>
      <c r="N1533" s="13">
        <f t="shared" si="287"/>
        <v>4.8505368310816524E-14</v>
      </c>
      <c r="O1533" s="13">
        <f t="shared" si="288"/>
        <v>4.8505368310816524E-14</v>
      </c>
      <c r="Q1533">
        <v>14.46603859354839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26.294661843773401</v>
      </c>
      <c r="G1534" s="13">
        <f t="shared" si="282"/>
        <v>0</v>
      </c>
      <c r="H1534" s="13">
        <f t="shared" si="283"/>
        <v>26.294661843773401</v>
      </c>
      <c r="I1534" s="16">
        <f t="shared" si="290"/>
        <v>26.339858080691666</v>
      </c>
      <c r="J1534" s="13">
        <f t="shared" si="284"/>
        <v>24.826228708761121</v>
      </c>
      <c r="K1534" s="13">
        <f t="shared" si="285"/>
        <v>1.5136293719305449</v>
      </c>
      <c r="L1534" s="13">
        <f t="shared" si="286"/>
        <v>0</v>
      </c>
      <c r="M1534" s="13">
        <f t="shared" si="291"/>
        <v>2.9729096706629478E-14</v>
      </c>
      <c r="N1534" s="13">
        <f t="shared" si="287"/>
        <v>1.8432039958110276E-14</v>
      </c>
      <c r="O1534" s="13">
        <f t="shared" si="288"/>
        <v>1.8432039958110276E-14</v>
      </c>
      <c r="Q1534">
        <v>15.622278701857541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24.430217901982971</v>
      </c>
      <c r="G1535" s="13">
        <f t="shared" si="282"/>
        <v>0</v>
      </c>
      <c r="H1535" s="13">
        <f t="shared" si="283"/>
        <v>24.430217901982971</v>
      </c>
      <c r="I1535" s="16">
        <f t="shared" si="290"/>
        <v>25.943847273913516</v>
      </c>
      <c r="J1535" s="13">
        <f t="shared" si="284"/>
        <v>24.158966250676364</v>
      </c>
      <c r="K1535" s="13">
        <f t="shared" si="285"/>
        <v>1.7848810232371513</v>
      </c>
      <c r="L1535" s="13">
        <f t="shared" si="286"/>
        <v>0</v>
      </c>
      <c r="M1535" s="13">
        <f t="shared" si="291"/>
        <v>1.1297056748519202E-14</v>
      </c>
      <c r="N1535" s="13">
        <f t="shared" si="287"/>
        <v>7.004175184081905E-15</v>
      </c>
      <c r="O1535" s="13">
        <f t="shared" si="288"/>
        <v>7.004175184081905E-15</v>
      </c>
      <c r="Q1535">
        <v>13.977982994076539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41.305801235628188</v>
      </c>
      <c r="G1536" s="13">
        <f t="shared" si="282"/>
        <v>1.0279686574791476</v>
      </c>
      <c r="H1536" s="13">
        <f t="shared" si="283"/>
        <v>40.277832578149038</v>
      </c>
      <c r="I1536" s="16">
        <f t="shared" si="290"/>
        <v>42.062713601386193</v>
      </c>
      <c r="J1536" s="13">
        <f t="shared" si="284"/>
        <v>37.178678152937977</v>
      </c>
      <c r="K1536" s="13">
        <f t="shared" si="285"/>
        <v>4.8840354484482162</v>
      </c>
      <c r="L1536" s="13">
        <f t="shared" si="286"/>
        <v>0</v>
      </c>
      <c r="M1536" s="13">
        <f t="shared" si="291"/>
        <v>4.292881564437297E-15</v>
      </c>
      <c r="N1536" s="13">
        <f t="shared" si="287"/>
        <v>2.6615865699511243E-15</v>
      </c>
      <c r="O1536" s="13">
        <f t="shared" si="288"/>
        <v>1.0279686574791502</v>
      </c>
      <c r="Q1536">
        <v>16.584679960207168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8.4729553935969548</v>
      </c>
      <c r="G1537" s="13">
        <f t="shared" si="282"/>
        <v>0</v>
      </c>
      <c r="H1537" s="13">
        <f t="shared" si="283"/>
        <v>8.4729553935969548</v>
      </c>
      <c r="I1537" s="16">
        <f t="shared" si="290"/>
        <v>13.356990842045171</v>
      </c>
      <c r="J1537" s="13">
        <f t="shared" si="284"/>
        <v>13.233454604571318</v>
      </c>
      <c r="K1537" s="13">
        <f t="shared" si="285"/>
        <v>0.12353623747385356</v>
      </c>
      <c r="L1537" s="13">
        <f t="shared" si="286"/>
        <v>0</v>
      </c>
      <c r="M1537" s="13">
        <f t="shared" si="291"/>
        <v>1.6312949944861727E-15</v>
      </c>
      <c r="N1537" s="13">
        <f t="shared" si="287"/>
        <v>1.011402896581427E-15</v>
      </c>
      <c r="O1537" s="13">
        <f t="shared" si="288"/>
        <v>1.011402896581427E-15</v>
      </c>
      <c r="Q1537">
        <v>19.479494396382421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16.802136992793461</v>
      </c>
      <c r="G1538" s="13">
        <f t="shared" si="282"/>
        <v>0</v>
      </c>
      <c r="H1538" s="13">
        <f t="shared" si="283"/>
        <v>16.802136992793461</v>
      </c>
      <c r="I1538" s="16">
        <f t="shared" si="290"/>
        <v>16.925673230267314</v>
      </c>
      <c r="J1538" s="13">
        <f t="shared" si="284"/>
        <v>16.70580146885198</v>
      </c>
      <c r="K1538" s="13">
        <f t="shared" si="285"/>
        <v>0.21987176141533382</v>
      </c>
      <c r="L1538" s="13">
        <f t="shared" si="286"/>
        <v>0</v>
      </c>
      <c r="M1538" s="13">
        <f t="shared" si="291"/>
        <v>6.1989209790474571E-16</v>
      </c>
      <c r="N1538" s="13">
        <f t="shared" si="287"/>
        <v>3.8433310070094232E-16</v>
      </c>
      <c r="O1538" s="13">
        <f t="shared" si="288"/>
        <v>3.8433310070094232E-16</v>
      </c>
      <c r="Q1538">
        <v>20.38431967520625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8.7085993724957191</v>
      </c>
      <c r="G1539" s="13">
        <f t="shared" si="282"/>
        <v>0</v>
      </c>
      <c r="H1539" s="13">
        <f t="shared" si="283"/>
        <v>8.7085993724957191</v>
      </c>
      <c r="I1539" s="16">
        <f t="shared" si="290"/>
        <v>8.928471133911053</v>
      </c>
      <c r="J1539" s="13">
        <f t="shared" si="284"/>
        <v>8.9108561565013051</v>
      </c>
      <c r="K1539" s="13">
        <f t="shared" si="285"/>
        <v>1.7614977409747823E-2</v>
      </c>
      <c r="L1539" s="13">
        <f t="shared" si="286"/>
        <v>0</v>
      </c>
      <c r="M1539" s="13">
        <f t="shared" si="291"/>
        <v>2.355589972038034E-16</v>
      </c>
      <c r="N1539" s="13">
        <f t="shared" si="287"/>
        <v>1.4604657826635811E-16</v>
      </c>
      <c r="O1539" s="13">
        <f t="shared" si="288"/>
        <v>1.4604657826635811E-16</v>
      </c>
      <c r="Q1539">
        <v>24.803961714331521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1.195399683732602</v>
      </c>
      <c r="G1540" s="13">
        <f t="shared" si="282"/>
        <v>0</v>
      </c>
      <c r="H1540" s="13">
        <f t="shared" si="283"/>
        <v>1.195399683732602</v>
      </c>
      <c r="I1540" s="16">
        <f t="shared" si="290"/>
        <v>1.2130146611423498</v>
      </c>
      <c r="J1540" s="13">
        <f t="shared" si="284"/>
        <v>1.2129747831832298</v>
      </c>
      <c r="K1540" s="13">
        <f t="shared" si="285"/>
        <v>3.9877959119971607E-5</v>
      </c>
      <c r="L1540" s="13">
        <f t="shared" si="286"/>
        <v>0</v>
      </c>
      <c r="M1540" s="13">
        <f t="shared" si="291"/>
        <v>8.951241893744529E-17</v>
      </c>
      <c r="N1540" s="13">
        <f t="shared" si="287"/>
        <v>5.5497699741216081E-17</v>
      </c>
      <c r="O1540" s="13">
        <f t="shared" si="288"/>
        <v>5.5497699741216081E-17</v>
      </c>
      <c r="Q1540">
        <v>25.560550954789729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0.60978940576688923</v>
      </c>
      <c r="G1541" s="13">
        <f t="shared" si="282"/>
        <v>0</v>
      </c>
      <c r="H1541" s="13">
        <f t="shared" si="283"/>
        <v>0.60978940576688923</v>
      </c>
      <c r="I1541" s="16">
        <f t="shared" si="290"/>
        <v>0.6098292837260092</v>
      </c>
      <c r="J1541" s="13">
        <f t="shared" si="284"/>
        <v>0.60982443858117397</v>
      </c>
      <c r="K1541" s="13">
        <f t="shared" si="285"/>
        <v>4.8451448352304638E-6</v>
      </c>
      <c r="L1541" s="13">
        <f t="shared" si="286"/>
        <v>0</v>
      </c>
      <c r="M1541" s="13">
        <f t="shared" si="291"/>
        <v>3.4014719196229208E-17</v>
      </c>
      <c r="N1541" s="13">
        <f t="shared" si="287"/>
        <v>2.1089125901662109E-17</v>
      </c>
      <c r="O1541" s="13">
        <f t="shared" si="288"/>
        <v>2.1089125901662109E-17</v>
      </c>
      <c r="Q1541">
        <v>25.884200000000011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5.0231859138784136</v>
      </c>
      <c r="G1542" s="13">
        <f t="shared" ref="G1542:G1605" si="293">IF((F1542-$J$2)&gt;0,$I$2*(F1542-$J$2),0)</f>
        <v>0</v>
      </c>
      <c r="H1542" s="13">
        <f t="shared" ref="H1542:H1605" si="294">F1542-G1542</f>
        <v>5.0231859138784136</v>
      </c>
      <c r="I1542" s="16">
        <f t="shared" si="290"/>
        <v>5.0231907590232492</v>
      </c>
      <c r="J1542" s="13">
        <f t="shared" ref="J1542:J1605" si="295">I1542/SQRT(1+(I1542/($K$2*(300+(25*Q1542)+0.05*(Q1542)^3)))^2)</f>
        <v>5.0198799443486424</v>
      </c>
      <c r="K1542" s="13">
        <f t="shared" ref="K1542:K1605" si="296">I1542-J1542</f>
        <v>3.3108146746068101E-3</v>
      </c>
      <c r="L1542" s="13">
        <f t="shared" ref="L1542:L1605" si="297">IF(K1542&gt;$N$2,(K1542-$N$2)/$L$2,0)</f>
        <v>0</v>
      </c>
      <c r="M1542" s="13">
        <f t="shared" si="291"/>
        <v>1.29255932945671E-17</v>
      </c>
      <c r="N1542" s="13">
        <f t="shared" ref="N1542:N1605" si="298">$M$2*M1542</f>
        <v>8.0138678426316021E-18</v>
      </c>
      <c r="O1542" s="13">
        <f t="shared" ref="O1542:O1605" si="299">N1542+G1542</f>
        <v>8.0138678426316021E-18</v>
      </c>
      <c r="Q1542">
        <v>24.431195907414249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154.4181932648128</v>
      </c>
      <c r="G1543" s="13">
        <f t="shared" si="293"/>
        <v>17.355867468963424</v>
      </c>
      <c r="H1543" s="13">
        <f t="shared" si="294"/>
        <v>137.06232579584938</v>
      </c>
      <c r="I1543" s="16">
        <f t="shared" ref="I1543:I1606" si="301">H1543+K1542-L1542</f>
        <v>137.065636610524</v>
      </c>
      <c r="J1543" s="13">
        <f t="shared" si="295"/>
        <v>79.961880343673641</v>
      </c>
      <c r="K1543" s="13">
        <f t="shared" si="296"/>
        <v>57.103756266850354</v>
      </c>
      <c r="L1543" s="13">
        <f t="shared" si="297"/>
        <v>19.223655289409177</v>
      </c>
      <c r="M1543" s="13">
        <f t="shared" ref="M1543:M1606" si="302">L1543+M1542-N1542</f>
        <v>19.223655289409177</v>
      </c>
      <c r="N1543" s="13">
        <f t="shared" si="298"/>
        <v>11.918666279433689</v>
      </c>
      <c r="O1543" s="13">
        <f t="shared" si="299"/>
        <v>29.274533748397111</v>
      </c>
      <c r="Q1543">
        <v>19.612777858394299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66.574280123734397</v>
      </c>
      <c r="G1544" s="13">
        <f t="shared" si="293"/>
        <v>4.6755015139912182</v>
      </c>
      <c r="H1544" s="13">
        <f t="shared" si="294"/>
        <v>61.898778609743175</v>
      </c>
      <c r="I1544" s="16">
        <f t="shared" si="301"/>
        <v>99.778879587184349</v>
      </c>
      <c r="J1544" s="13">
        <f t="shared" si="295"/>
        <v>60.251702272429135</v>
      </c>
      <c r="K1544" s="13">
        <f t="shared" si="296"/>
        <v>39.527177314755214</v>
      </c>
      <c r="L1544" s="13">
        <f t="shared" si="297"/>
        <v>2.3599921294067228</v>
      </c>
      <c r="M1544" s="13">
        <f t="shared" si="302"/>
        <v>9.6649811393822116</v>
      </c>
      <c r="N1544" s="13">
        <f t="shared" si="298"/>
        <v>5.9922883064169712</v>
      </c>
      <c r="O1544" s="13">
        <f t="shared" si="299"/>
        <v>10.667789820408188</v>
      </c>
      <c r="Q1544">
        <v>15.86697122165927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22.754526109004871</v>
      </c>
      <c r="G1545" s="13">
        <f t="shared" si="293"/>
        <v>0</v>
      </c>
      <c r="H1545" s="13">
        <f t="shared" si="294"/>
        <v>22.754526109004871</v>
      </c>
      <c r="I1545" s="16">
        <f t="shared" si="301"/>
        <v>59.921711294353365</v>
      </c>
      <c r="J1545" s="13">
        <f t="shared" si="295"/>
        <v>47.135746413021259</v>
      </c>
      <c r="K1545" s="13">
        <f t="shared" si="296"/>
        <v>12.785964881332106</v>
      </c>
      <c r="L1545" s="13">
        <f t="shared" si="297"/>
        <v>0</v>
      </c>
      <c r="M1545" s="13">
        <f t="shared" si="302"/>
        <v>3.6726928329652404</v>
      </c>
      <c r="N1545" s="13">
        <f t="shared" si="298"/>
        <v>2.2770695564384491</v>
      </c>
      <c r="O1545" s="13">
        <f t="shared" si="299"/>
        <v>2.2770695564384491</v>
      </c>
      <c r="Q1545">
        <v>16.008350414591021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68.279262898433558</v>
      </c>
      <c r="G1546" s="13">
        <f t="shared" si="293"/>
        <v>4.9216176620205943</v>
      </c>
      <c r="H1546" s="13">
        <f t="shared" si="294"/>
        <v>63.357645236412964</v>
      </c>
      <c r="I1546" s="16">
        <f t="shared" si="301"/>
        <v>76.143610117745069</v>
      </c>
      <c r="J1546" s="13">
        <f t="shared" si="295"/>
        <v>47.084292288464333</v>
      </c>
      <c r="K1546" s="13">
        <f t="shared" si="296"/>
        <v>29.059317829280737</v>
      </c>
      <c r="L1546" s="13">
        <f t="shared" si="297"/>
        <v>0</v>
      </c>
      <c r="M1546" s="13">
        <f t="shared" si="302"/>
        <v>1.3956232765267913</v>
      </c>
      <c r="N1546" s="13">
        <f t="shared" si="298"/>
        <v>0.86528643144661055</v>
      </c>
      <c r="O1546" s="13">
        <f t="shared" si="299"/>
        <v>5.7869040934672045</v>
      </c>
      <c r="Q1546">
        <v>12.50694377357533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55.334707044970152</v>
      </c>
      <c r="G1547" s="13">
        <f t="shared" si="293"/>
        <v>3.0530567170763501</v>
      </c>
      <c r="H1547" s="13">
        <f t="shared" si="294"/>
        <v>52.2816503278938</v>
      </c>
      <c r="I1547" s="16">
        <f t="shared" si="301"/>
        <v>81.34096815717453</v>
      </c>
      <c r="J1547" s="13">
        <f t="shared" si="295"/>
        <v>50.476111937729314</v>
      </c>
      <c r="K1547" s="13">
        <f t="shared" si="296"/>
        <v>30.864856219445215</v>
      </c>
      <c r="L1547" s="13">
        <f t="shared" si="297"/>
        <v>0</v>
      </c>
      <c r="M1547" s="13">
        <f t="shared" si="302"/>
        <v>0.53033684508018075</v>
      </c>
      <c r="N1547" s="13">
        <f t="shared" si="298"/>
        <v>0.32880884394971205</v>
      </c>
      <c r="O1547" s="13">
        <f t="shared" si="299"/>
        <v>3.381865561026062</v>
      </c>
      <c r="Q1547">
        <v>13.554012593548389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26.199343519780939</v>
      </c>
      <c r="G1548" s="13">
        <f t="shared" si="293"/>
        <v>0</v>
      </c>
      <c r="H1548" s="13">
        <f t="shared" si="294"/>
        <v>26.199343519780939</v>
      </c>
      <c r="I1548" s="16">
        <f t="shared" si="301"/>
        <v>57.064199739226154</v>
      </c>
      <c r="J1548" s="13">
        <f t="shared" si="295"/>
        <v>46.794019444579774</v>
      </c>
      <c r="K1548" s="13">
        <f t="shared" si="296"/>
        <v>10.27018029464638</v>
      </c>
      <c r="L1548" s="13">
        <f t="shared" si="297"/>
        <v>0</v>
      </c>
      <c r="M1548" s="13">
        <f t="shared" si="302"/>
        <v>0.2015280011304687</v>
      </c>
      <c r="N1548" s="13">
        <f t="shared" si="298"/>
        <v>0.12494736070089059</v>
      </c>
      <c r="O1548" s="13">
        <f t="shared" si="299"/>
        <v>0.12494736070089059</v>
      </c>
      <c r="Q1548">
        <v>16.98460743488841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6.5569875173349272</v>
      </c>
      <c r="G1549" s="13">
        <f t="shared" si="293"/>
        <v>0</v>
      </c>
      <c r="H1549" s="13">
        <f t="shared" si="294"/>
        <v>6.5569875173349272</v>
      </c>
      <c r="I1549" s="16">
        <f t="shared" si="301"/>
        <v>16.827167811981308</v>
      </c>
      <c r="J1549" s="13">
        <f t="shared" si="295"/>
        <v>16.533542770623392</v>
      </c>
      <c r="K1549" s="13">
        <f t="shared" si="296"/>
        <v>0.29362504135791667</v>
      </c>
      <c r="L1549" s="13">
        <f t="shared" si="297"/>
        <v>0</v>
      </c>
      <c r="M1549" s="13">
        <f t="shared" si="302"/>
        <v>7.6580640429578115E-2</v>
      </c>
      <c r="N1549" s="13">
        <f t="shared" si="298"/>
        <v>4.7479997066338431E-2</v>
      </c>
      <c r="O1549" s="13">
        <f t="shared" si="299"/>
        <v>4.7479997066338431E-2</v>
      </c>
      <c r="Q1549">
        <v>18.169709577894501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4.4225256330259013</v>
      </c>
      <c r="G1550" s="13">
        <f t="shared" si="293"/>
        <v>0</v>
      </c>
      <c r="H1550" s="13">
        <f t="shared" si="294"/>
        <v>4.4225256330259013</v>
      </c>
      <c r="I1550" s="16">
        <f t="shared" si="301"/>
        <v>4.716150674383818</v>
      </c>
      <c r="J1550" s="13">
        <f t="shared" si="295"/>
        <v>4.7109952588267419</v>
      </c>
      <c r="K1550" s="13">
        <f t="shared" si="296"/>
        <v>5.155415557076104E-3</v>
      </c>
      <c r="L1550" s="13">
        <f t="shared" si="297"/>
        <v>0</v>
      </c>
      <c r="M1550" s="13">
        <f t="shared" si="302"/>
        <v>2.9100643363239684E-2</v>
      </c>
      <c r="N1550" s="13">
        <f t="shared" si="298"/>
        <v>1.8042398885208605E-2</v>
      </c>
      <c r="O1550" s="13">
        <f t="shared" si="299"/>
        <v>1.8042398885208605E-2</v>
      </c>
      <c r="Q1550">
        <v>19.94293323314567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0.81162209679004926</v>
      </c>
      <c r="G1551" s="13">
        <f t="shared" si="293"/>
        <v>0</v>
      </c>
      <c r="H1551" s="13">
        <f t="shared" si="294"/>
        <v>0.81162209679004926</v>
      </c>
      <c r="I1551" s="16">
        <f t="shared" si="301"/>
        <v>0.81677751234712537</v>
      </c>
      <c r="J1551" s="13">
        <f t="shared" si="295"/>
        <v>0.81676376324893929</v>
      </c>
      <c r="K1551" s="13">
        <f t="shared" si="296"/>
        <v>1.3749098186077724E-5</v>
      </c>
      <c r="L1551" s="13">
        <f t="shared" si="297"/>
        <v>0</v>
      </c>
      <c r="M1551" s="13">
        <f t="shared" si="302"/>
        <v>1.1058244478031078E-2</v>
      </c>
      <c r="N1551" s="13">
        <f t="shared" si="298"/>
        <v>6.8561115763792688E-3</v>
      </c>
      <c r="O1551" s="13">
        <f t="shared" si="299"/>
        <v>6.8561115763792688E-3</v>
      </c>
      <c r="Q1551">
        <v>24.686099914488459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1.2772850609063511</v>
      </c>
      <c r="G1552" s="13">
        <f t="shared" si="293"/>
        <v>0</v>
      </c>
      <c r="H1552" s="13">
        <f t="shared" si="294"/>
        <v>1.2772850609063511</v>
      </c>
      <c r="I1552" s="16">
        <f t="shared" si="301"/>
        <v>1.2772988100045373</v>
      </c>
      <c r="J1552" s="13">
        <f t="shared" si="295"/>
        <v>1.2772558083171799</v>
      </c>
      <c r="K1552" s="13">
        <f t="shared" si="296"/>
        <v>4.3001687357380192E-5</v>
      </c>
      <c r="L1552" s="13">
        <f t="shared" si="297"/>
        <v>0</v>
      </c>
      <c r="M1552" s="13">
        <f t="shared" si="302"/>
        <v>4.2021329016518096E-3</v>
      </c>
      <c r="N1552" s="13">
        <f t="shared" si="298"/>
        <v>2.6053223990241221E-3</v>
      </c>
      <c r="O1552" s="13">
        <f t="shared" si="299"/>
        <v>2.6053223990241221E-3</v>
      </c>
      <c r="Q1552">
        <v>26.135031000000009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0.77871162842344521</v>
      </c>
      <c r="G1553" s="13">
        <f t="shared" si="293"/>
        <v>0</v>
      </c>
      <c r="H1553" s="13">
        <f t="shared" si="294"/>
        <v>0.77871162842344521</v>
      </c>
      <c r="I1553" s="16">
        <f t="shared" si="301"/>
        <v>0.77875463011080259</v>
      </c>
      <c r="J1553" s="13">
        <f t="shared" si="295"/>
        <v>0.77874468463912572</v>
      </c>
      <c r="K1553" s="13">
        <f t="shared" si="296"/>
        <v>9.9454716768754281E-6</v>
      </c>
      <c r="L1553" s="13">
        <f t="shared" si="297"/>
        <v>0</v>
      </c>
      <c r="M1553" s="13">
        <f t="shared" si="302"/>
        <v>1.5968105026276875E-3</v>
      </c>
      <c r="N1553" s="13">
        <f t="shared" si="298"/>
        <v>9.9002251162916624E-4</v>
      </c>
      <c r="O1553" s="13">
        <f t="shared" si="299"/>
        <v>9.9002251162916624E-4</v>
      </c>
      <c r="Q1553">
        <v>25.988348107920121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12.082434075489889</v>
      </c>
      <c r="G1554" s="13">
        <f t="shared" si="293"/>
        <v>0</v>
      </c>
      <c r="H1554" s="13">
        <f t="shared" si="294"/>
        <v>12.082434075489889</v>
      </c>
      <c r="I1554" s="16">
        <f t="shared" si="301"/>
        <v>12.082444020961566</v>
      </c>
      <c r="J1554" s="13">
        <f t="shared" si="295"/>
        <v>12.038184258714322</v>
      </c>
      <c r="K1554" s="13">
        <f t="shared" si="296"/>
        <v>4.4259762247243373E-2</v>
      </c>
      <c r="L1554" s="13">
        <f t="shared" si="297"/>
        <v>0</v>
      </c>
      <c r="M1554" s="13">
        <f t="shared" si="302"/>
        <v>6.0678799099852122E-4</v>
      </c>
      <c r="N1554" s="13">
        <f t="shared" si="298"/>
        <v>3.7620855441908313E-4</v>
      </c>
      <c r="O1554" s="13">
        <f t="shared" si="299"/>
        <v>3.7620855441908313E-4</v>
      </c>
      <c r="Q1554">
        <v>24.68672269891551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13.912859088162859</v>
      </c>
      <c r="G1555" s="13">
        <f t="shared" si="293"/>
        <v>0</v>
      </c>
      <c r="H1555" s="13">
        <f t="shared" si="294"/>
        <v>13.912859088162859</v>
      </c>
      <c r="I1555" s="16">
        <f t="shared" si="301"/>
        <v>13.957118850410103</v>
      </c>
      <c r="J1555" s="13">
        <f t="shared" si="295"/>
        <v>13.879613003116503</v>
      </c>
      <c r="K1555" s="13">
        <f t="shared" si="296"/>
        <v>7.7505847293599217E-2</v>
      </c>
      <c r="L1555" s="13">
        <f t="shared" si="297"/>
        <v>0</v>
      </c>
      <c r="M1555" s="13">
        <f t="shared" si="302"/>
        <v>2.3057943657943809E-4</v>
      </c>
      <c r="N1555" s="13">
        <f t="shared" si="298"/>
        <v>1.4295925067925162E-4</v>
      </c>
      <c r="O1555" s="13">
        <f t="shared" si="299"/>
        <v>1.4295925067925162E-4</v>
      </c>
      <c r="Q1555">
        <v>23.754125802675802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2.86044716667389</v>
      </c>
      <c r="G1556" s="13">
        <f t="shared" si="293"/>
        <v>0</v>
      </c>
      <c r="H1556" s="13">
        <f t="shared" si="294"/>
        <v>2.86044716667389</v>
      </c>
      <c r="I1556" s="16">
        <f t="shared" si="301"/>
        <v>2.9379530139674892</v>
      </c>
      <c r="J1556" s="13">
        <f t="shared" si="295"/>
        <v>2.93689269042012</v>
      </c>
      <c r="K1556" s="13">
        <f t="shared" si="296"/>
        <v>1.0603235473691797E-3</v>
      </c>
      <c r="L1556" s="13">
        <f t="shared" si="297"/>
        <v>0</v>
      </c>
      <c r="M1556" s="13">
        <f t="shared" si="302"/>
        <v>8.7620185900186471E-5</v>
      </c>
      <c r="N1556" s="13">
        <f t="shared" si="298"/>
        <v>5.432451525811561E-5</v>
      </c>
      <c r="O1556" s="13">
        <f t="shared" si="299"/>
        <v>5.432451525811561E-5</v>
      </c>
      <c r="Q1556">
        <v>21.092093120212599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26.744617318487879</v>
      </c>
      <c r="G1557" s="13">
        <f t="shared" si="293"/>
        <v>0</v>
      </c>
      <c r="H1557" s="13">
        <f t="shared" si="294"/>
        <v>26.744617318487879</v>
      </c>
      <c r="I1557" s="16">
        <f t="shared" si="301"/>
        <v>26.745677642035247</v>
      </c>
      <c r="J1557" s="13">
        <f t="shared" si="295"/>
        <v>25.185460245726112</v>
      </c>
      <c r="K1557" s="13">
        <f t="shared" si="296"/>
        <v>1.5602173963091346</v>
      </c>
      <c r="L1557" s="13">
        <f t="shared" si="297"/>
        <v>0</v>
      </c>
      <c r="M1557" s="13">
        <f t="shared" si="302"/>
        <v>3.3295670642070861E-5</v>
      </c>
      <c r="N1557" s="13">
        <f t="shared" si="298"/>
        <v>2.0643315798083933E-5</v>
      </c>
      <c r="O1557" s="13">
        <f t="shared" si="299"/>
        <v>2.0643315798083933E-5</v>
      </c>
      <c r="Q1557">
        <v>15.72347759354839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12.083710796498069</v>
      </c>
      <c r="G1558" s="13">
        <f t="shared" si="293"/>
        <v>0</v>
      </c>
      <c r="H1558" s="13">
        <f t="shared" si="294"/>
        <v>12.083710796498069</v>
      </c>
      <c r="I1558" s="16">
        <f t="shared" si="301"/>
        <v>13.643928192807204</v>
      </c>
      <c r="J1558" s="13">
        <f t="shared" si="295"/>
        <v>13.382792931898969</v>
      </c>
      <c r="K1558" s="13">
        <f t="shared" si="296"/>
        <v>0.26113526090823491</v>
      </c>
      <c r="L1558" s="13">
        <f t="shared" si="297"/>
        <v>0</v>
      </c>
      <c r="M1558" s="13">
        <f t="shared" si="302"/>
        <v>1.2652354843986927E-5</v>
      </c>
      <c r="N1558" s="13">
        <f t="shared" si="298"/>
        <v>7.8444600032718949E-6</v>
      </c>
      <c r="O1558" s="13">
        <f t="shared" si="299"/>
        <v>7.8444600032718949E-6</v>
      </c>
      <c r="Q1558">
        <v>14.502758159687531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55.224245867049767</v>
      </c>
      <c r="G1559" s="13">
        <f t="shared" si="293"/>
        <v>3.0371115239518334</v>
      </c>
      <c r="H1559" s="13">
        <f t="shared" si="294"/>
        <v>52.187134343097931</v>
      </c>
      <c r="I1559" s="16">
        <f t="shared" si="301"/>
        <v>52.448269604006164</v>
      </c>
      <c r="J1559" s="13">
        <f t="shared" si="295"/>
        <v>43.131781429925439</v>
      </c>
      <c r="K1559" s="13">
        <f t="shared" si="296"/>
        <v>9.3164881740807246</v>
      </c>
      <c r="L1559" s="13">
        <f t="shared" si="297"/>
        <v>0</v>
      </c>
      <c r="M1559" s="13">
        <f t="shared" si="302"/>
        <v>4.8078948407150323E-6</v>
      </c>
      <c r="N1559" s="13">
        <f t="shared" si="298"/>
        <v>2.9808948012433202E-6</v>
      </c>
      <c r="O1559" s="13">
        <f t="shared" si="299"/>
        <v>3.0371145048466346</v>
      </c>
      <c r="Q1559">
        <v>15.908411104625941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13.54634668022649</v>
      </c>
      <c r="G1560" s="13">
        <f t="shared" si="293"/>
        <v>0</v>
      </c>
      <c r="H1560" s="13">
        <f t="shared" si="294"/>
        <v>13.54634668022649</v>
      </c>
      <c r="I1560" s="16">
        <f t="shared" si="301"/>
        <v>22.862834854307216</v>
      </c>
      <c r="J1560" s="13">
        <f t="shared" si="295"/>
        <v>22.099873919561524</v>
      </c>
      <c r="K1560" s="13">
        <f t="shared" si="296"/>
        <v>0.76296093474569204</v>
      </c>
      <c r="L1560" s="13">
        <f t="shared" si="297"/>
        <v>0</v>
      </c>
      <c r="M1560" s="13">
        <f t="shared" si="302"/>
        <v>1.8270000394717121E-6</v>
      </c>
      <c r="N1560" s="13">
        <f t="shared" si="298"/>
        <v>1.1327400244724615E-6</v>
      </c>
      <c r="O1560" s="13">
        <f t="shared" si="299"/>
        <v>1.1327400244724615E-6</v>
      </c>
      <c r="Q1560">
        <v>17.745369435608989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9.1274435766790202E-2</v>
      </c>
      <c r="G1561" s="13">
        <f t="shared" si="293"/>
        <v>0</v>
      </c>
      <c r="H1561" s="13">
        <f t="shared" si="294"/>
        <v>9.1274435766790202E-2</v>
      </c>
      <c r="I1561" s="16">
        <f t="shared" si="301"/>
        <v>0.85423537051248222</v>
      </c>
      <c r="J1561" s="13">
        <f t="shared" si="295"/>
        <v>0.85421448038201242</v>
      </c>
      <c r="K1561" s="13">
        <f t="shared" si="296"/>
        <v>2.0890130469797263E-5</v>
      </c>
      <c r="L1561" s="13">
        <f t="shared" si="297"/>
        <v>0</v>
      </c>
      <c r="M1561" s="13">
        <f t="shared" si="302"/>
        <v>6.9426001499925056E-7</v>
      </c>
      <c r="N1561" s="13">
        <f t="shared" si="298"/>
        <v>4.3044120929953533E-7</v>
      </c>
      <c r="O1561" s="13">
        <f t="shared" si="299"/>
        <v>4.3044120929953533E-7</v>
      </c>
      <c r="Q1561">
        <v>22.662328171431412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10.663574371866961</v>
      </c>
      <c r="G1562" s="13">
        <f t="shared" si="293"/>
        <v>0</v>
      </c>
      <c r="H1562" s="13">
        <f t="shared" si="294"/>
        <v>10.663574371866961</v>
      </c>
      <c r="I1562" s="16">
        <f t="shared" si="301"/>
        <v>10.663595261997431</v>
      </c>
      <c r="J1562" s="13">
        <f t="shared" si="295"/>
        <v>10.622594780675906</v>
      </c>
      <c r="K1562" s="13">
        <f t="shared" si="296"/>
        <v>4.1000481321525228E-2</v>
      </c>
      <c r="L1562" s="13">
        <f t="shared" si="297"/>
        <v>0</v>
      </c>
      <c r="M1562" s="13">
        <f t="shared" si="302"/>
        <v>2.6381880569971523E-7</v>
      </c>
      <c r="N1562" s="13">
        <f t="shared" si="298"/>
        <v>1.6356765953382344E-7</v>
      </c>
      <c r="O1562" s="13">
        <f t="shared" si="299"/>
        <v>1.6356765953382344E-7</v>
      </c>
      <c r="Q1562">
        <v>22.55833918795739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4.2451110778407646</v>
      </c>
      <c r="G1563" s="13">
        <f t="shared" si="293"/>
        <v>0</v>
      </c>
      <c r="H1563" s="13">
        <f t="shared" si="294"/>
        <v>4.2451110778407646</v>
      </c>
      <c r="I1563" s="16">
        <f t="shared" si="301"/>
        <v>4.2861115591622898</v>
      </c>
      <c r="J1563" s="13">
        <f t="shared" si="295"/>
        <v>4.2839139968804165</v>
      </c>
      <c r="K1563" s="13">
        <f t="shared" si="296"/>
        <v>2.1975622818732887E-3</v>
      </c>
      <c r="L1563" s="13">
        <f t="shared" si="297"/>
        <v>0</v>
      </c>
      <c r="M1563" s="13">
        <f t="shared" si="302"/>
        <v>1.0025114616589179E-7</v>
      </c>
      <c r="N1563" s="13">
        <f t="shared" si="298"/>
        <v>6.2155710622852904E-8</v>
      </c>
      <c r="O1563" s="13">
        <f t="shared" si="299"/>
        <v>6.2155710622852904E-8</v>
      </c>
      <c r="Q1563">
        <v>23.959390075022661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8.6837126497868095E-2</v>
      </c>
      <c r="G1564" s="13">
        <f t="shared" si="293"/>
        <v>0</v>
      </c>
      <c r="H1564" s="13">
        <f t="shared" si="294"/>
        <v>8.6837126497868095E-2</v>
      </c>
      <c r="I1564" s="16">
        <f t="shared" si="301"/>
        <v>8.9034688779741383E-2</v>
      </c>
      <c r="J1564" s="13">
        <f t="shared" si="295"/>
        <v>8.9034674310142156E-2</v>
      </c>
      <c r="K1564" s="13">
        <f t="shared" si="296"/>
        <v>1.4469599227129315E-8</v>
      </c>
      <c r="L1564" s="13">
        <f t="shared" si="297"/>
        <v>0</v>
      </c>
      <c r="M1564" s="13">
        <f t="shared" si="302"/>
        <v>3.8095435543038885E-8</v>
      </c>
      <c r="N1564" s="13">
        <f t="shared" si="298"/>
        <v>2.3619170036684109E-8</v>
      </c>
      <c r="O1564" s="13">
        <f t="shared" si="299"/>
        <v>2.3619170036684109E-8</v>
      </c>
      <c r="Q1564">
        <v>26.18257800000001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1.2056355397995739</v>
      </c>
      <c r="G1565" s="13">
        <f t="shared" si="293"/>
        <v>0</v>
      </c>
      <c r="H1565" s="13">
        <f t="shared" si="294"/>
        <v>1.2056355397995739</v>
      </c>
      <c r="I1565" s="16">
        <f t="shared" si="301"/>
        <v>1.2056355542691732</v>
      </c>
      <c r="J1565" s="13">
        <f t="shared" si="295"/>
        <v>1.2056008057347374</v>
      </c>
      <c r="K1565" s="13">
        <f t="shared" si="296"/>
        <v>3.4748534435857792E-5</v>
      </c>
      <c r="L1565" s="13">
        <f t="shared" si="297"/>
        <v>0</v>
      </c>
      <c r="M1565" s="13">
        <f t="shared" si="302"/>
        <v>1.4476265506354776E-8</v>
      </c>
      <c r="N1565" s="13">
        <f t="shared" si="298"/>
        <v>8.975284613939961E-9</v>
      </c>
      <c r="O1565" s="13">
        <f t="shared" si="299"/>
        <v>8.975284613939961E-9</v>
      </c>
      <c r="Q1565">
        <v>26.424191322116691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69.32643981720021</v>
      </c>
      <c r="G1566" s="13">
        <f t="shared" si="293"/>
        <v>5.0727788076794376</v>
      </c>
      <c r="H1566" s="13">
        <f t="shared" si="294"/>
        <v>64.253661009520769</v>
      </c>
      <c r="I1566" s="16">
        <f t="shared" si="301"/>
        <v>64.253695758055201</v>
      </c>
      <c r="J1566" s="13">
        <f t="shared" si="295"/>
        <v>59.475668095414996</v>
      </c>
      <c r="K1566" s="13">
        <f t="shared" si="296"/>
        <v>4.7780276626402056</v>
      </c>
      <c r="L1566" s="13">
        <f t="shared" si="297"/>
        <v>0</v>
      </c>
      <c r="M1566" s="13">
        <f t="shared" si="302"/>
        <v>5.5009808924148146E-9</v>
      </c>
      <c r="N1566" s="13">
        <f t="shared" si="298"/>
        <v>3.4106081532971852E-9</v>
      </c>
      <c r="O1566" s="13">
        <f t="shared" si="299"/>
        <v>5.0727788110900454</v>
      </c>
      <c r="Q1566">
        <v>26.27539070037615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53.517904363767549</v>
      </c>
      <c r="G1567" s="13">
        <f t="shared" si="293"/>
        <v>2.7907992419497032</v>
      </c>
      <c r="H1567" s="13">
        <f t="shared" si="294"/>
        <v>50.727105121817843</v>
      </c>
      <c r="I1567" s="16">
        <f t="shared" si="301"/>
        <v>55.505132784458048</v>
      </c>
      <c r="J1567" s="13">
        <f t="shared" si="295"/>
        <v>49.371999793753645</v>
      </c>
      <c r="K1567" s="13">
        <f t="shared" si="296"/>
        <v>6.1331329907044037</v>
      </c>
      <c r="L1567" s="13">
        <f t="shared" si="297"/>
        <v>0</v>
      </c>
      <c r="M1567" s="13">
        <f t="shared" si="302"/>
        <v>2.0903727391176294E-9</v>
      </c>
      <c r="N1567" s="13">
        <f t="shared" si="298"/>
        <v>1.2960310982529303E-9</v>
      </c>
      <c r="O1567" s="13">
        <f t="shared" si="299"/>
        <v>2.7907992432457345</v>
      </c>
      <c r="Q1567">
        <v>20.926692215532039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64.966528722216083</v>
      </c>
      <c r="G1568" s="13">
        <f t="shared" si="293"/>
        <v>4.4434208221494274</v>
      </c>
      <c r="H1568" s="13">
        <f t="shared" si="294"/>
        <v>60.523107900066655</v>
      </c>
      <c r="I1568" s="16">
        <f t="shared" si="301"/>
        <v>66.656240890771059</v>
      </c>
      <c r="J1568" s="13">
        <f t="shared" si="295"/>
        <v>53.678051319513074</v>
      </c>
      <c r="K1568" s="13">
        <f t="shared" si="296"/>
        <v>12.978189571257985</v>
      </c>
      <c r="L1568" s="13">
        <f t="shared" si="297"/>
        <v>0</v>
      </c>
      <c r="M1568" s="13">
        <f t="shared" si="302"/>
        <v>7.9434164086469908E-10</v>
      </c>
      <c r="N1568" s="13">
        <f t="shared" si="298"/>
        <v>4.924918173361134E-10</v>
      </c>
      <c r="O1568" s="13">
        <f t="shared" si="299"/>
        <v>4.4434208226419187</v>
      </c>
      <c r="Q1568">
        <v>18.429331558215178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1.6130691346706081</v>
      </c>
      <c r="G1569" s="13">
        <f t="shared" si="293"/>
        <v>0</v>
      </c>
      <c r="H1569" s="13">
        <f t="shared" si="294"/>
        <v>1.6130691346706081</v>
      </c>
      <c r="I1569" s="16">
        <f t="shared" si="301"/>
        <v>14.591258705928594</v>
      </c>
      <c r="J1569" s="13">
        <f t="shared" si="295"/>
        <v>14.332269468891552</v>
      </c>
      <c r="K1569" s="13">
        <f t="shared" si="296"/>
        <v>0.25898923703704213</v>
      </c>
      <c r="L1569" s="13">
        <f t="shared" si="297"/>
        <v>0</v>
      </c>
      <c r="M1569" s="13">
        <f t="shared" si="302"/>
        <v>3.0184982352858568E-10</v>
      </c>
      <c r="N1569" s="13">
        <f t="shared" si="298"/>
        <v>1.8714689058772312E-10</v>
      </c>
      <c r="O1569" s="13">
        <f t="shared" si="299"/>
        <v>1.8714689058772312E-10</v>
      </c>
      <c r="Q1569">
        <v>16.020897318925741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2.3860485946168701</v>
      </c>
      <c r="G1570" s="13">
        <f t="shared" si="293"/>
        <v>0</v>
      </c>
      <c r="H1570" s="13">
        <f t="shared" si="294"/>
        <v>2.3860485946168701</v>
      </c>
      <c r="I1570" s="16">
        <f t="shared" si="301"/>
        <v>2.6450378316539123</v>
      </c>
      <c r="J1570" s="13">
        <f t="shared" si="295"/>
        <v>2.6434055751039138</v>
      </c>
      <c r="K1570" s="13">
        <f t="shared" si="296"/>
        <v>1.6322565499984343E-3</v>
      </c>
      <c r="L1570" s="13">
        <f t="shared" si="297"/>
        <v>0</v>
      </c>
      <c r="M1570" s="13">
        <f t="shared" si="302"/>
        <v>1.1470293294086257E-10</v>
      </c>
      <c r="N1570" s="13">
        <f t="shared" si="298"/>
        <v>7.111581842333479E-11</v>
      </c>
      <c r="O1570" s="13">
        <f t="shared" si="299"/>
        <v>7.111581842333479E-11</v>
      </c>
      <c r="Q1570">
        <v>15.80378559354839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6.2241919141049973</v>
      </c>
      <c r="G1571" s="13">
        <f t="shared" si="293"/>
        <v>0</v>
      </c>
      <c r="H1571" s="13">
        <f t="shared" si="294"/>
        <v>6.2241919141049973</v>
      </c>
      <c r="I1571" s="16">
        <f t="shared" si="301"/>
        <v>6.2258241706549953</v>
      </c>
      <c r="J1571" s="13">
        <f t="shared" si="295"/>
        <v>6.2107486010297031</v>
      </c>
      <c r="K1571" s="13">
        <f t="shared" si="296"/>
        <v>1.5075569625292218E-2</v>
      </c>
      <c r="L1571" s="13">
        <f t="shared" si="297"/>
        <v>0</v>
      </c>
      <c r="M1571" s="13">
        <f t="shared" si="302"/>
        <v>4.3587114517527776E-11</v>
      </c>
      <c r="N1571" s="13">
        <f t="shared" si="298"/>
        <v>2.7024011000867221E-11</v>
      </c>
      <c r="O1571" s="13">
        <f t="shared" si="299"/>
        <v>2.7024011000867221E-11</v>
      </c>
      <c r="Q1571">
        <v>18.234550123012891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24.84003667831217</v>
      </c>
      <c r="G1572" s="13">
        <f t="shared" si="293"/>
        <v>0</v>
      </c>
      <c r="H1572" s="13">
        <f t="shared" si="294"/>
        <v>24.84003667831217</v>
      </c>
      <c r="I1572" s="16">
        <f t="shared" si="301"/>
        <v>24.855112247937463</v>
      </c>
      <c r="J1572" s="13">
        <f t="shared" si="295"/>
        <v>23.988839865866975</v>
      </c>
      <c r="K1572" s="13">
        <f t="shared" si="296"/>
        <v>0.86627238207048762</v>
      </c>
      <c r="L1572" s="13">
        <f t="shared" si="297"/>
        <v>0</v>
      </c>
      <c r="M1572" s="13">
        <f t="shared" si="302"/>
        <v>1.6563103516660555E-11</v>
      </c>
      <c r="N1572" s="13">
        <f t="shared" si="298"/>
        <v>1.0269124180329544E-11</v>
      </c>
      <c r="O1572" s="13">
        <f t="shared" si="299"/>
        <v>1.0269124180329544E-11</v>
      </c>
      <c r="Q1572">
        <v>18.6036740974229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1.8078813762848629</v>
      </c>
      <c r="G1573" s="13">
        <f t="shared" si="293"/>
        <v>0</v>
      </c>
      <c r="H1573" s="13">
        <f t="shared" si="294"/>
        <v>1.8078813762848629</v>
      </c>
      <c r="I1573" s="16">
        <f t="shared" si="301"/>
        <v>2.6741537583553505</v>
      </c>
      <c r="J1573" s="13">
        <f t="shared" si="295"/>
        <v>2.673632620383342</v>
      </c>
      <c r="K1573" s="13">
        <f t="shared" si="296"/>
        <v>5.2113797200847856E-4</v>
      </c>
      <c r="L1573" s="13">
        <f t="shared" si="297"/>
        <v>0</v>
      </c>
      <c r="M1573" s="13">
        <f t="shared" si="302"/>
        <v>6.2939793363310115E-12</v>
      </c>
      <c r="N1573" s="13">
        <f t="shared" si="298"/>
        <v>3.902267188525227E-12</v>
      </c>
      <c r="O1573" s="13">
        <f t="shared" si="299"/>
        <v>3.902267188525227E-12</v>
      </c>
      <c r="Q1573">
        <v>24.133160620211939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60.047475374522669</v>
      </c>
      <c r="G1574" s="13">
        <f t="shared" si="293"/>
        <v>3.7333500344261168</v>
      </c>
      <c r="H1574" s="13">
        <f t="shared" si="294"/>
        <v>56.314125340096552</v>
      </c>
      <c r="I1574" s="16">
        <f t="shared" si="301"/>
        <v>56.31464647806856</v>
      </c>
      <c r="J1574" s="13">
        <f t="shared" si="295"/>
        <v>50.457755361905484</v>
      </c>
      <c r="K1574" s="13">
        <f t="shared" si="296"/>
        <v>5.8568911161630766</v>
      </c>
      <c r="L1574" s="13">
        <f t="shared" si="297"/>
        <v>0</v>
      </c>
      <c r="M1574" s="13">
        <f t="shared" si="302"/>
        <v>2.3917121478057844E-12</v>
      </c>
      <c r="N1574" s="13">
        <f t="shared" si="298"/>
        <v>1.4828615316395864E-12</v>
      </c>
      <c r="O1574" s="13">
        <f t="shared" si="299"/>
        <v>3.7333500344275996</v>
      </c>
      <c r="Q1574">
        <v>21.638167115557621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6.1039257484352358</v>
      </c>
      <c r="G1575" s="13">
        <f t="shared" si="293"/>
        <v>0</v>
      </c>
      <c r="H1575" s="13">
        <f t="shared" si="294"/>
        <v>6.1039257484352358</v>
      </c>
      <c r="I1575" s="16">
        <f t="shared" si="301"/>
        <v>11.960816864598312</v>
      </c>
      <c r="J1575" s="13">
        <f t="shared" si="295"/>
        <v>11.91765836384128</v>
      </c>
      <c r="K1575" s="13">
        <f t="shared" si="296"/>
        <v>4.3158500757032314E-2</v>
      </c>
      <c r="L1575" s="13">
        <f t="shared" si="297"/>
        <v>0</v>
      </c>
      <c r="M1575" s="13">
        <f t="shared" si="302"/>
        <v>9.0885061616619802E-13</v>
      </c>
      <c r="N1575" s="13">
        <f t="shared" si="298"/>
        <v>5.6348738202304275E-13</v>
      </c>
      <c r="O1575" s="13">
        <f t="shared" si="299"/>
        <v>5.6348738202304275E-13</v>
      </c>
      <c r="Q1575">
        <v>24.650351468979618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0.75386683316163405</v>
      </c>
      <c r="G1576" s="13">
        <f t="shared" si="293"/>
        <v>0</v>
      </c>
      <c r="H1576" s="13">
        <f t="shared" si="294"/>
        <v>0.75386683316163405</v>
      </c>
      <c r="I1576" s="16">
        <f t="shared" si="301"/>
        <v>0.79702533391866637</v>
      </c>
      <c r="J1576" s="13">
        <f t="shared" si="295"/>
        <v>0.7970118921661824</v>
      </c>
      <c r="K1576" s="13">
        <f t="shared" si="296"/>
        <v>1.3441752483966951E-5</v>
      </c>
      <c r="L1576" s="13">
        <f t="shared" si="297"/>
        <v>0</v>
      </c>
      <c r="M1576" s="13">
        <f t="shared" si="302"/>
        <v>3.4536323414315527E-13</v>
      </c>
      <c r="N1576" s="13">
        <f t="shared" si="298"/>
        <v>2.1412520516875627E-13</v>
      </c>
      <c r="O1576" s="13">
        <f t="shared" si="299"/>
        <v>2.1412520516875627E-13</v>
      </c>
      <c r="Q1576">
        <v>24.322018692510081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1.9851184435663349</v>
      </c>
      <c r="G1577" s="13">
        <f t="shared" si="293"/>
        <v>0</v>
      </c>
      <c r="H1577" s="13">
        <f t="shared" si="294"/>
        <v>1.9851184435663349</v>
      </c>
      <c r="I1577" s="16">
        <f t="shared" si="301"/>
        <v>1.9851318853188189</v>
      </c>
      <c r="J1577" s="13">
        <f t="shared" si="295"/>
        <v>1.9849798647665902</v>
      </c>
      <c r="K1577" s="13">
        <f t="shared" si="296"/>
        <v>1.5202055222873767E-4</v>
      </c>
      <c r="L1577" s="13">
        <f t="shared" si="297"/>
        <v>0</v>
      </c>
      <c r="M1577" s="13">
        <f t="shared" si="302"/>
        <v>1.31238028974399E-13</v>
      </c>
      <c r="N1577" s="13">
        <f t="shared" si="298"/>
        <v>8.1367577964127382E-14</v>
      </c>
      <c r="O1577" s="13">
        <f t="shared" si="299"/>
        <v>8.1367577964127382E-14</v>
      </c>
      <c r="Q1577">
        <v>26.570046000000008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32.024812225492497</v>
      </c>
      <c r="G1578" s="13">
        <f t="shared" si="293"/>
        <v>0</v>
      </c>
      <c r="H1578" s="13">
        <f t="shared" si="294"/>
        <v>32.024812225492497</v>
      </c>
      <c r="I1578" s="16">
        <f t="shared" si="301"/>
        <v>32.024964246044725</v>
      </c>
      <c r="J1578" s="13">
        <f t="shared" si="295"/>
        <v>31.315319353809286</v>
      </c>
      <c r="K1578" s="13">
        <f t="shared" si="296"/>
        <v>0.70964489223543836</v>
      </c>
      <c r="L1578" s="13">
        <f t="shared" si="297"/>
        <v>0</v>
      </c>
      <c r="M1578" s="13">
        <f t="shared" si="302"/>
        <v>4.987045101027162E-14</v>
      </c>
      <c r="N1578" s="13">
        <f t="shared" si="298"/>
        <v>3.0919679626368405E-14</v>
      </c>
      <c r="O1578" s="13">
        <f t="shared" si="299"/>
        <v>3.0919679626368405E-14</v>
      </c>
      <c r="Q1578">
        <v>25.559821984664278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22.75350631273492</v>
      </c>
      <c r="G1579" s="13">
        <f t="shared" si="293"/>
        <v>0</v>
      </c>
      <c r="H1579" s="13">
        <f t="shared" si="294"/>
        <v>22.75350631273492</v>
      </c>
      <c r="I1579" s="16">
        <f t="shared" si="301"/>
        <v>23.463151204970359</v>
      </c>
      <c r="J1579" s="13">
        <f t="shared" si="295"/>
        <v>22.97856407057396</v>
      </c>
      <c r="K1579" s="13">
        <f t="shared" si="296"/>
        <v>0.48458713439639922</v>
      </c>
      <c r="L1579" s="13">
        <f t="shared" si="297"/>
        <v>0</v>
      </c>
      <c r="M1579" s="13">
        <f t="shared" si="302"/>
        <v>1.8950771383903215E-14</v>
      </c>
      <c r="N1579" s="13">
        <f t="shared" si="298"/>
        <v>1.1749478258019994E-14</v>
      </c>
      <c r="O1579" s="13">
        <f t="shared" si="299"/>
        <v>1.1749478258019994E-14</v>
      </c>
      <c r="Q1579">
        <v>21.640869817535119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80.036450970752583</v>
      </c>
      <c r="G1580" s="13">
        <f t="shared" si="293"/>
        <v>6.6187807553701177</v>
      </c>
      <c r="H1580" s="13">
        <f t="shared" si="294"/>
        <v>73.417670215382458</v>
      </c>
      <c r="I1580" s="16">
        <f t="shared" si="301"/>
        <v>73.902257349778864</v>
      </c>
      <c r="J1580" s="13">
        <f t="shared" si="295"/>
        <v>55.147957886014623</v>
      </c>
      <c r="K1580" s="13">
        <f t="shared" si="296"/>
        <v>18.754299463764241</v>
      </c>
      <c r="L1580" s="13">
        <f t="shared" si="297"/>
        <v>0</v>
      </c>
      <c r="M1580" s="13">
        <f t="shared" si="302"/>
        <v>7.2012931258832214E-15</v>
      </c>
      <c r="N1580" s="13">
        <f t="shared" si="298"/>
        <v>4.4648017380475976E-15</v>
      </c>
      <c r="O1580" s="13">
        <f t="shared" si="299"/>
        <v>6.6187807553701221</v>
      </c>
      <c r="Q1580">
        <v>17.171350600397592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57.75152830688927</v>
      </c>
      <c r="G1581" s="13">
        <f t="shared" si="293"/>
        <v>3.4019275375243647</v>
      </c>
      <c r="H1581" s="13">
        <f t="shared" si="294"/>
        <v>54.349600769364905</v>
      </c>
      <c r="I1581" s="16">
        <f t="shared" si="301"/>
        <v>73.103900233129139</v>
      </c>
      <c r="J1581" s="13">
        <f t="shared" si="295"/>
        <v>51.660377846157694</v>
      </c>
      <c r="K1581" s="13">
        <f t="shared" si="296"/>
        <v>21.443522386971445</v>
      </c>
      <c r="L1581" s="13">
        <f t="shared" si="297"/>
        <v>0</v>
      </c>
      <c r="M1581" s="13">
        <f t="shared" si="302"/>
        <v>2.7364913878356238E-15</v>
      </c>
      <c r="N1581" s="13">
        <f t="shared" si="298"/>
        <v>1.6966246604580867E-15</v>
      </c>
      <c r="O1581" s="13">
        <f t="shared" si="299"/>
        <v>3.4019275375243665</v>
      </c>
      <c r="Q1581">
        <v>15.3711762908247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33.030538070434417</v>
      </c>
      <c r="G1582" s="13">
        <f t="shared" si="293"/>
        <v>0</v>
      </c>
      <c r="H1582" s="13">
        <f t="shared" si="294"/>
        <v>33.030538070434417</v>
      </c>
      <c r="I1582" s="16">
        <f t="shared" si="301"/>
        <v>54.474060457405862</v>
      </c>
      <c r="J1582" s="13">
        <f t="shared" si="295"/>
        <v>41.418070927446273</v>
      </c>
      <c r="K1582" s="13">
        <f t="shared" si="296"/>
        <v>13.055989529959589</v>
      </c>
      <c r="L1582" s="13">
        <f t="shared" si="297"/>
        <v>0</v>
      </c>
      <c r="M1582" s="13">
        <f t="shared" si="302"/>
        <v>1.0398667273775371E-15</v>
      </c>
      <c r="N1582" s="13">
        <f t="shared" si="298"/>
        <v>6.4471737097407295E-16</v>
      </c>
      <c r="O1582" s="13">
        <f t="shared" si="299"/>
        <v>6.4471737097407295E-16</v>
      </c>
      <c r="Q1582">
        <v>13.41701359354839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1.9654656575094791</v>
      </c>
      <c r="G1583" s="13">
        <f t="shared" si="293"/>
        <v>0</v>
      </c>
      <c r="H1583" s="13">
        <f t="shared" si="294"/>
        <v>1.9654656575094791</v>
      </c>
      <c r="I1583" s="16">
        <f t="shared" si="301"/>
        <v>15.021455187469069</v>
      </c>
      <c r="J1583" s="13">
        <f t="shared" si="295"/>
        <v>14.712756604242108</v>
      </c>
      <c r="K1583" s="13">
        <f t="shared" si="296"/>
        <v>0.30869858322696153</v>
      </c>
      <c r="L1583" s="13">
        <f t="shared" si="297"/>
        <v>0</v>
      </c>
      <c r="M1583" s="13">
        <f t="shared" si="302"/>
        <v>3.9514935640346415E-16</v>
      </c>
      <c r="N1583" s="13">
        <f t="shared" si="298"/>
        <v>2.4499260097014779E-16</v>
      </c>
      <c r="O1583" s="13">
        <f t="shared" si="299"/>
        <v>2.4499260097014779E-16</v>
      </c>
      <c r="Q1583">
        <v>15.3581654919525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18.260064654000011</v>
      </c>
      <c r="G1584" s="13">
        <f t="shared" si="293"/>
        <v>0</v>
      </c>
      <c r="H1584" s="13">
        <f t="shared" si="294"/>
        <v>18.260064654000011</v>
      </c>
      <c r="I1584" s="16">
        <f t="shared" si="301"/>
        <v>18.568763237226975</v>
      </c>
      <c r="J1584" s="13">
        <f t="shared" si="295"/>
        <v>18.21077355163705</v>
      </c>
      <c r="K1584" s="13">
        <f t="shared" si="296"/>
        <v>0.35798968558992428</v>
      </c>
      <c r="L1584" s="13">
        <f t="shared" si="297"/>
        <v>0</v>
      </c>
      <c r="M1584" s="13">
        <f t="shared" si="302"/>
        <v>1.5015675543331637E-16</v>
      </c>
      <c r="N1584" s="13">
        <f t="shared" si="298"/>
        <v>9.3097188368656146E-17</v>
      </c>
      <c r="O1584" s="13">
        <f t="shared" si="299"/>
        <v>9.3097188368656146E-17</v>
      </c>
      <c r="Q1584">
        <v>18.837302141395149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20.14455958256006</v>
      </c>
      <c r="G1585" s="13">
        <f t="shared" si="293"/>
        <v>0</v>
      </c>
      <c r="H1585" s="13">
        <f t="shared" si="294"/>
        <v>20.14455958256006</v>
      </c>
      <c r="I1585" s="16">
        <f t="shared" si="301"/>
        <v>20.502549268149984</v>
      </c>
      <c r="J1585" s="13">
        <f t="shared" si="295"/>
        <v>19.990171199763992</v>
      </c>
      <c r="K1585" s="13">
        <f t="shared" si="296"/>
        <v>0.51237806838599198</v>
      </c>
      <c r="L1585" s="13">
        <f t="shared" si="297"/>
        <v>0</v>
      </c>
      <c r="M1585" s="13">
        <f t="shared" si="302"/>
        <v>5.705956706466022E-17</v>
      </c>
      <c r="N1585" s="13">
        <f t="shared" si="298"/>
        <v>3.5376931580089335E-17</v>
      </c>
      <c r="O1585" s="13">
        <f t="shared" si="299"/>
        <v>3.5376931580089335E-17</v>
      </c>
      <c r="Q1585">
        <v>18.341587212323141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24.731208900465919</v>
      </c>
      <c r="G1586" s="13">
        <f t="shared" si="293"/>
        <v>0</v>
      </c>
      <c r="H1586" s="13">
        <f t="shared" si="294"/>
        <v>24.731208900465919</v>
      </c>
      <c r="I1586" s="16">
        <f t="shared" si="301"/>
        <v>25.243586968851911</v>
      </c>
      <c r="J1586" s="13">
        <f t="shared" si="295"/>
        <v>24.599055513237108</v>
      </c>
      <c r="K1586" s="13">
        <f t="shared" si="296"/>
        <v>0.64453145561480341</v>
      </c>
      <c r="L1586" s="13">
        <f t="shared" si="297"/>
        <v>0</v>
      </c>
      <c r="M1586" s="13">
        <f t="shared" si="302"/>
        <v>2.1682635484570885E-17</v>
      </c>
      <c r="N1586" s="13">
        <f t="shared" si="298"/>
        <v>1.3443234000433949E-17</v>
      </c>
      <c r="O1586" s="13">
        <f t="shared" si="299"/>
        <v>1.3443234000433949E-17</v>
      </c>
      <c r="Q1586">
        <v>21.122405368539361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2.1029756477725869</v>
      </c>
      <c r="G1587" s="13">
        <f t="shared" si="293"/>
        <v>0</v>
      </c>
      <c r="H1587" s="13">
        <f t="shared" si="294"/>
        <v>2.1029756477725869</v>
      </c>
      <c r="I1587" s="16">
        <f t="shared" si="301"/>
        <v>2.7475071033873903</v>
      </c>
      <c r="J1587" s="13">
        <f t="shared" si="295"/>
        <v>2.7469213229783613</v>
      </c>
      <c r="K1587" s="13">
        <f t="shared" si="296"/>
        <v>5.8578040902901307E-4</v>
      </c>
      <c r="L1587" s="13">
        <f t="shared" si="297"/>
        <v>0</v>
      </c>
      <c r="M1587" s="13">
        <f t="shared" si="302"/>
        <v>8.2394014841369358E-18</v>
      </c>
      <c r="N1587" s="13">
        <f t="shared" si="298"/>
        <v>5.1084289201649E-18</v>
      </c>
      <c r="O1587" s="13">
        <f t="shared" si="299"/>
        <v>5.1084289201649E-18</v>
      </c>
      <c r="Q1587">
        <v>23.87765618664455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0.35499737969194062</v>
      </c>
      <c r="G1588" s="13">
        <f t="shared" si="293"/>
        <v>0</v>
      </c>
      <c r="H1588" s="13">
        <f t="shared" si="294"/>
        <v>0.35499737969194062</v>
      </c>
      <c r="I1588" s="16">
        <f t="shared" si="301"/>
        <v>0.35558316010096963</v>
      </c>
      <c r="J1588" s="13">
        <f t="shared" si="295"/>
        <v>0.35558254061382794</v>
      </c>
      <c r="K1588" s="13">
        <f t="shared" si="296"/>
        <v>6.194871416953518E-7</v>
      </c>
      <c r="L1588" s="13">
        <f t="shared" si="297"/>
        <v>0</v>
      </c>
      <c r="M1588" s="13">
        <f t="shared" si="302"/>
        <v>3.1309725639720358E-18</v>
      </c>
      <c r="N1588" s="13">
        <f t="shared" si="298"/>
        <v>1.9412029896626621E-18</v>
      </c>
      <c r="O1588" s="13">
        <f t="shared" si="299"/>
        <v>1.9412029896626621E-18</v>
      </c>
      <c r="Q1588">
        <v>29.096378618586911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2.5</v>
      </c>
      <c r="G1589" s="13">
        <f t="shared" si="293"/>
        <v>0</v>
      </c>
      <c r="H1589" s="13">
        <f t="shared" si="294"/>
        <v>2.5</v>
      </c>
      <c r="I1589" s="16">
        <f t="shared" si="301"/>
        <v>2.5000006194871416</v>
      </c>
      <c r="J1589" s="13">
        <f t="shared" si="295"/>
        <v>2.4998166634861452</v>
      </c>
      <c r="K1589" s="13">
        <f t="shared" si="296"/>
        <v>1.839560009964103E-4</v>
      </c>
      <c r="L1589" s="13">
        <f t="shared" si="297"/>
        <v>0</v>
      </c>
      <c r="M1589" s="13">
        <f t="shared" si="302"/>
        <v>1.1897695743093737E-18</v>
      </c>
      <c r="N1589" s="13">
        <f t="shared" si="298"/>
        <v>7.3765713607181165E-19</v>
      </c>
      <c r="O1589" s="13">
        <f t="shared" si="299"/>
        <v>7.3765713607181165E-19</v>
      </c>
      <c r="Q1589">
        <v>30.271526000000009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4.232039241933494</v>
      </c>
      <c r="G1590" s="13">
        <f t="shared" si="293"/>
        <v>0</v>
      </c>
      <c r="H1590" s="13">
        <f t="shared" si="294"/>
        <v>4.232039241933494</v>
      </c>
      <c r="I1590" s="16">
        <f t="shared" si="301"/>
        <v>4.2322231979344904</v>
      </c>
      <c r="J1590" s="13">
        <f t="shared" si="295"/>
        <v>4.2305359092899248</v>
      </c>
      <c r="K1590" s="13">
        <f t="shared" si="296"/>
        <v>1.6872886445655766E-3</v>
      </c>
      <c r="L1590" s="13">
        <f t="shared" si="297"/>
        <v>0</v>
      </c>
      <c r="M1590" s="13">
        <f t="shared" si="302"/>
        <v>4.5211243823756201E-19</v>
      </c>
      <c r="N1590" s="13">
        <f t="shared" si="298"/>
        <v>2.8030971170728845E-19</v>
      </c>
      <c r="O1590" s="13">
        <f t="shared" si="299"/>
        <v>2.8030971170728845E-19</v>
      </c>
      <c r="Q1590">
        <v>25.58401066405283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9.9215217580287636</v>
      </c>
      <c r="G1591" s="13">
        <f t="shared" si="293"/>
        <v>0</v>
      </c>
      <c r="H1591" s="13">
        <f t="shared" si="294"/>
        <v>9.9215217580287636</v>
      </c>
      <c r="I1591" s="16">
        <f t="shared" si="301"/>
        <v>9.9232090466733283</v>
      </c>
      <c r="J1591" s="13">
        <f t="shared" si="295"/>
        <v>9.895747540043681</v>
      </c>
      <c r="K1591" s="13">
        <f t="shared" si="296"/>
        <v>2.7461506629647303E-2</v>
      </c>
      <c r="L1591" s="13">
        <f t="shared" si="297"/>
        <v>0</v>
      </c>
      <c r="M1591" s="13">
        <f t="shared" si="302"/>
        <v>1.7180272653027356E-19</v>
      </c>
      <c r="N1591" s="13">
        <f t="shared" si="298"/>
        <v>1.065176904487696E-19</v>
      </c>
      <c r="O1591" s="13">
        <f t="shared" si="299"/>
        <v>1.065176904487696E-19</v>
      </c>
      <c r="Q1591">
        <v>23.885604204568939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3.9402984725581631</v>
      </c>
      <c r="G1592" s="13">
        <f t="shared" si="293"/>
        <v>0</v>
      </c>
      <c r="H1592" s="13">
        <f t="shared" si="294"/>
        <v>3.9402984725581631</v>
      </c>
      <c r="I1592" s="16">
        <f t="shared" si="301"/>
        <v>3.9677599791878104</v>
      </c>
      <c r="J1592" s="13">
        <f t="shared" si="295"/>
        <v>3.964522580140057</v>
      </c>
      <c r="K1592" s="13">
        <f t="shared" si="296"/>
        <v>3.237399047753442E-3</v>
      </c>
      <c r="L1592" s="13">
        <f t="shared" si="297"/>
        <v>0</v>
      </c>
      <c r="M1592" s="13">
        <f t="shared" si="302"/>
        <v>6.5285036081503958E-20</v>
      </c>
      <c r="N1592" s="13">
        <f t="shared" si="298"/>
        <v>4.0476722370532452E-20</v>
      </c>
      <c r="O1592" s="13">
        <f t="shared" si="299"/>
        <v>4.0476722370532452E-20</v>
      </c>
      <c r="Q1592">
        <v>19.571078113866768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6.3837635719264512</v>
      </c>
      <c r="G1593" s="13">
        <f t="shared" si="293"/>
        <v>0</v>
      </c>
      <c r="H1593" s="13">
        <f t="shared" si="294"/>
        <v>6.3837635719264512</v>
      </c>
      <c r="I1593" s="16">
        <f t="shared" si="301"/>
        <v>6.3870009709742046</v>
      </c>
      <c r="J1593" s="13">
        <f t="shared" si="295"/>
        <v>6.3656453858782278</v>
      </c>
      <c r="K1593" s="13">
        <f t="shared" si="296"/>
        <v>2.1355585095976792E-2</v>
      </c>
      <c r="L1593" s="13">
        <f t="shared" si="297"/>
        <v>0</v>
      </c>
      <c r="M1593" s="13">
        <f t="shared" si="302"/>
        <v>2.4808313710971506E-20</v>
      </c>
      <c r="N1593" s="13">
        <f t="shared" si="298"/>
        <v>1.5381154500802334E-20</v>
      </c>
      <c r="O1593" s="13">
        <f t="shared" si="299"/>
        <v>1.5381154500802334E-20</v>
      </c>
      <c r="Q1593">
        <v>16.298075325816718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35.047850755625163</v>
      </c>
      <c r="G1594" s="13">
        <f t="shared" si="293"/>
        <v>0.12462658883643712</v>
      </c>
      <c r="H1594" s="13">
        <f t="shared" si="294"/>
        <v>34.923224166788728</v>
      </c>
      <c r="I1594" s="16">
        <f t="shared" si="301"/>
        <v>34.944579751884703</v>
      </c>
      <c r="J1594" s="13">
        <f t="shared" si="295"/>
        <v>31.957934692701194</v>
      </c>
      <c r="K1594" s="13">
        <f t="shared" si="296"/>
        <v>2.986645059183509</v>
      </c>
      <c r="L1594" s="13">
        <f t="shared" si="297"/>
        <v>0</v>
      </c>
      <c r="M1594" s="13">
        <f t="shared" si="302"/>
        <v>9.4271592101691727E-21</v>
      </c>
      <c r="N1594" s="13">
        <f t="shared" si="298"/>
        <v>5.8448387103048874E-21</v>
      </c>
      <c r="O1594" s="13">
        <f t="shared" si="299"/>
        <v>0.12462658883643712</v>
      </c>
      <c r="Q1594">
        <v>16.496853593548391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2.1623397719954749</v>
      </c>
      <c r="G1595" s="13">
        <f t="shared" si="293"/>
        <v>0</v>
      </c>
      <c r="H1595" s="13">
        <f t="shared" si="294"/>
        <v>2.1623397719954749</v>
      </c>
      <c r="I1595" s="16">
        <f t="shared" si="301"/>
        <v>5.1489848311789839</v>
      </c>
      <c r="J1595" s="13">
        <f t="shared" si="295"/>
        <v>5.1361999315634721</v>
      </c>
      <c r="K1595" s="13">
        <f t="shared" si="296"/>
        <v>1.2784899615511769E-2</v>
      </c>
      <c r="L1595" s="13">
        <f t="shared" si="297"/>
        <v>0</v>
      </c>
      <c r="M1595" s="13">
        <f t="shared" si="302"/>
        <v>3.5823204998642853E-21</v>
      </c>
      <c r="N1595" s="13">
        <f t="shared" si="298"/>
        <v>2.2210387099158568E-21</v>
      </c>
      <c r="O1595" s="13">
        <f t="shared" si="299"/>
        <v>2.2210387099158568E-21</v>
      </c>
      <c r="Q1595">
        <v>15.354810425831859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19.677017603581781</v>
      </c>
      <c r="G1596" s="13">
        <f t="shared" si="293"/>
        <v>0</v>
      </c>
      <c r="H1596" s="13">
        <f t="shared" si="294"/>
        <v>19.677017603581781</v>
      </c>
      <c r="I1596" s="16">
        <f t="shared" si="301"/>
        <v>19.689802503197292</v>
      </c>
      <c r="J1596" s="13">
        <f t="shared" si="295"/>
        <v>19.290110534722739</v>
      </c>
      <c r="K1596" s="13">
        <f t="shared" si="296"/>
        <v>0.39969196847455279</v>
      </c>
      <c r="L1596" s="13">
        <f t="shared" si="297"/>
        <v>0</v>
      </c>
      <c r="M1596" s="13">
        <f t="shared" si="302"/>
        <v>1.3612817899484285E-21</v>
      </c>
      <c r="N1596" s="13">
        <f t="shared" si="298"/>
        <v>8.4399470976802565E-22</v>
      </c>
      <c r="O1596" s="13">
        <f t="shared" si="299"/>
        <v>8.4399470976802565E-22</v>
      </c>
      <c r="Q1596">
        <v>19.28998893600798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14.336169426636321</v>
      </c>
      <c r="G1597" s="13">
        <f t="shared" si="293"/>
        <v>0</v>
      </c>
      <c r="H1597" s="13">
        <f t="shared" si="294"/>
        <v>14.336169426636321</v>
      </c>
      <c r="I1597" s="16">
        <f t="shared" si="301"/>
        <v>14.735861395110874</v>
      </c>
      <c r="J1597" s="13">
        <f t="shared" si="295"/>
        <v>14.606365174485349</v>
      </c>
      <c r="K1597" s="13">
        <f t="shared" si="296"/>
        <v>0.12949622062552457</v>
      </c>
      <c r="L1597" s="13">
        <f t="shared" si="297"/>
        <v>0</v>
      </c>
      <c r="M1597" s="13">
        <f t="shared" si="302"/>
        <v>5.1728708018040288E-22</v>
      </c>
      <c r="N1597" s="13">
        <f t="shared" si="298"/>
        <v>3.207179897118498E-22</v>
      </c>
      <c r="O1597" s="13">
        <f t="shared" si="299"/>
        <v>3.207179897118498E-22</v>
      </c>
      <c r="Q1597">
        <v>21.232929458569231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10.567568817565689</v>
      </c>
      <c r="G1598" s="13">
        <f t="shared" si="293"/>
        <v>0</v>
      </c>
      <c r="H1598" s="13">
        <f t="shared" si="294"/>
        <v>10.567568817565689</v>
      </c>
      <c r="I1598" s="16">
        <f t="shared" si="301"/>
        <v>10.697065038191214</v>
      </c>
      <c r="J1598" s="13">
        <f t="shared" si="295"/>
        <v>10.653865158790724</v>
      </c>
      <c r="K1598" s="13">
        <f t="shared" si="296"/>
        <v>4.3199879400489749E-2</v>
      </c>
      <c r="L1598" s="13">
        <f t="shared" si="297"/>
        <v>0</v>
      </c>
      <c r="M1598" s="13">
        <f t="shared" si="302"/>
        <v>1.9656909046855308E-22</v>
      </c>
      <c r="N1598" s="13">
        <f t="shared" si="298"/>
        <v>1.2187283609050291E-22</v>
      </c>
      <c r="O1598" s="13">
        <f t="shared" si="299"/>
        <v>1.2187283609050291E-22</v>
      </c>
      <c r="Q1598">
        <v>22.252390153111659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15.60996479210077</v>
      </c>
      <c r="G1599" s="13">
        <f t="shared" si="293"/>
        <v>0</v>
      </c>
      <c r="H1599" s="13">
        <f t="shared" si="294"/>
        <v>15.60996479210077</v>
      </c>
      <c r="I1599" s="16">
        <f t="shared" si="301"/>
        <v>15.65316467150126</v>
      </c>
      <c r="J1599" s="13">
        <f t="shared" si="295"/>
        <v>15.536946760129942</v>
      </c>
      <c r="K1599" s="13">
        <f t="shared" si="296"/>
        <v>0.11621791137131865</v>
      </c>
      <c r="L1599" s="13">
        <f t="shared" si="297"/>
        <v>0</v>
      </c>
      <c r="M1599" s="13">
        <f t="shared" si="302"/>
        <v>7.469625437805017E-23</v>
      </c>
      <c r="N1599" s="13">
        <f t="shared" si="298"/>
        <v>4.6311677714391103E-23</v>
      </c>
      <c r="O1599" s="13">
        <f t="shared" si="299"/>
        <v>4.6311677714391103E-23</v>
      </c>
      <c r="Q1599">
        <v>23.29891967007924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9.8365034062634873E-2</v>
      </c>
      <c r="G1600" s="13">
        <f t="shared" si="293"/>
        <v>0</v>
      </c>
      <c r="H1600" s="13">
        <f t="shared" si="294"/>
        <v>9.8365034062634873E-2</v>
      </c>
      <c r="I1600" s="16">
        <f t="shared" si="301"/>
        <v>0.21458294543395351</v>
      </c>
      <c r="J1600" s="13">
        <f t="shared" si="295"/>
        <v>0.21458273562023469</v>
      </c>
      <c r="K1600" s="13">
        <f t="shared" si="296"/>
        <v>2.0981371881556576E-7</v>
      </c>
      <c r="L1600" s="13">
        <f t="shared" si="297"/>
        <v>0</v>
      </c>
      <c r="M1600" s="13">
        <f t="shared" si="302"/>
        <v>2.8384576663659067E-23</v>
      </c>
      <c r="N1600" s="13">
        <f t="shared" si="298"/>
        <v>1.7598437531468622E-23</v>
      </c>
      <c r="O1600" s="13">
        <f t="shared" si="299"/>
        <v>1.7598437531468622E-23</v>
      </c>
      <c r="Q1600">
        <v>25.928115000000009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0.27007504775179919</v>
      </c>
      <c r="G1601" s="13">
        <f t="shared" si="293"/>
        <v>0</v>
      </c>
      <c r="H1601" s="13">
        <f t="shared" si="294"/>
        <v>0.27007504775179919</v>
      </c>
      <c r="I1601" s="16">
        <f t="shared" si="301"/>
        <v>0.27007525756551798</v>
      </c>
      <c r="J1601" s="13">
        <f t="shared" si="295"/>
        <v>0.270074645059039</v>
      </c>
      <c r="K1601" s="13">
        <f t="shared" si="296"/>
        <v>6.1250647898081212E-7</v>
      </c>
      <c r="L1601" s="13">
        <f t="shared" si="297"/>
        <v>0</v>
      </c>
      <c r="M1601" s="13">
        <f t="shared" si="302"/>
        <v>1.0786139132190446E-23</v>
      </c>
      <c r="N1601" s="13">
        <f t="shared" si="298"/>
        <v>6.6874062619580759E-24</v>
      </c>
      <c r="O1601" s="13">
        <f t="shared" si="299"/>
        <v>6.6874062619580759E-24</v>
      </c>
      <c r="Q1601">
        <v>23.195156001468241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54.567963906566312</v>
      </c>
      <c r="G1602" s="13">
        <f t="shared" si="293"/>
        <v>2.9423764975737194</v>
      </c>
      <c r="H1602" s="13">
        <f t="shared" si="294"/>
        <v>51.625587408992594</v>
      </c>
      <c r="I1602" s="16">
        <f t="shared" si="301"/>
        <v>51.62558802149907</v>
      </c>
      <c r="J1602" s="13">
        <f t="shared" si="295"/>
        <v>48.039266859391695</v>
      </c>
      <c r="K1602" s="13">
        <f t="shared" si="296"/>
        <v>3.5863211621073745</v>
      </c>
      <c r="L1602" s="13">
        <f t="shared" si="297"/>
        <v>0</v>
      </c>
      <c r="M1602" s="13">
        <f t="shared" si="302"/>
        <v>4.0987328702323698E-24</v>
      </c>
      <c r="N1602" s="13">
        <f t="shared" si="298"/>
        <v>2.5412143795440694E-24</v>
      </c>
      <c r="O1602" s="13">
        <f t="shared" si="299"/>
        <v>2.9423764975737194</v>
      </c>
      <c r="Q1602">
        <v>23.67757422349214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24.70997615993064</v>
      </c>
      <c r="G1603" s="13">
        <f t="shared" si="293"/>
        <v>0</v>
      </c>
      <c r="H1603" s="13">
        <f t="shared" si="294"/>
        <v>24.70997615993064</v>
      </c>
      <c r="I1603" s="16">
        <f t="shared" si="301"/>
        <v>28.296297322038015</v>
      </c>
      <c r="J1603" s="13">
        <f t="shared" si="295"/>
        <v>27.635507898710141</v>
      </c>
      <c r="K1603" s="13">
        <f t="shared" si="296"/>
        <v>0.66078942332787349</v>
      </c>
      <c r="L1603" s="13">
        <f t="shared" si="297"/>
        <v>0</v>
      </c>
      <c r="M1603" s="13">
        <f t="shared" si="302"/>
        <v>1.5575184906883004E-24</v>
      </c>
      <c r="N1603" s="13">
        <f t="shared" si="298"/>
        <v>9.656614642267463E-25</v>
      </c>
      <c r="O1603" s="13">
        <f t="shared" si="299"/>
        <v>9.656614642267463E-25</v>
      </c>
      <c r="Q1603">
        <v>23.39770098135218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86.642374028037963</v>
      </c>
      <c r="G1604" s="13">
        <f t="shared" si="293"/>
        <v>7.572353050154379</v>
      </c>
      <c r="H1604" s="13">
        <f t="shared" si="294"/>
        <v>79.070020977883587</v>
      </c>
      <c r="I1604" s="16">
        <f t="shared" si="301"/>
        <v>79.730810401211457</v>
      </c>
      <c r="J1604" s="13">
        <f t="shared" si="295"/>
        <v>55.874677445534523</v>
      </c>
      <c r="K1604" s="13">
        <f t="shared" si="296"/>
        <v>23.856132955676934</v>
      </c>
      <c r="L1604" s="13">
        <f t="shared" si="297"/>
        <v>0</v>
      </c>
      <c r="M1604" s="13">
        <f t="shared" si="302"/>
        <v>5.9185702646155406E-25</v>
      </c>
      <c r="N1604" s="13">
        <f t="shared" si="298"/>
        <v>3.6695135640616354E-25</v>
      </c>
      <c r="O1604" s="13">
        <f t="shared" si="299"/>
        <v>7.572353050154379</v>
      </c>
      <c r="Q1604">
        <v>16.374142216457219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9.9140437132258015</v>
      </c>
      <c r="G1605" s="13">
        <f t="shared" si="293"/>
        <v>0</v>
      </c>
      <c r="H1605" s="13">
        <f t="shared" si="294"/>
        <v>9.9140437132258015</v>
      </c>
      <c r="I1605" s="16">
        <f t="shared" si="301"/>
        <v>33.770176668902735</v>
      </c>
      <c r="J1605" s="13">
        <f t="shared" si="295"/>
        <v>30.419833976950489</v>
      </c>
      <c r="K1605" s="13">
        <f t="shared" si="296"/>
        <v>3.3503426919522461</v>
      </c>
      <c r="L1605" s="13">
        <f t="shared" si="297"/>
        <v>0</v>
      </c>
      <c r="M1605" s="13">
        <f t="shared" si="302"/>
        <v>2.2490567005539053E-25</v>
      </c>
      <c r="N1605" s="13">
        <f t="shared" si="298"/>
        <v>1.3944151543434212E-25</v>
      </c>
      <c r="O1605" s="13">
        <f t="shared" si="299"/>
        <v>1.3944151543434212E-25</v>
      </c>
      <c r="Q1605">
        <v>14.77645489623529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93.996320278921701</v>
      </c>
      <c r="G1606" s="13">
        <f t="shared" ref="G1606:G1669" si="304">IF((F1606-$J$2)&gt;0,$I$2*(F1606-$J$2),0)</f>
        <v>8.6339033197176196</v>
      </c>
      <c r="H1606" s="13">
        <f t="shared" ref="H1606:H1669" si="305">F1606-G1606</f>
        <v>85.362416959204083</v>
      </c>
      <c r="I1606" s="16">
        <f t="shared" si="301"/>
        <v>88.712759651156333</v>
      </c>
      <c r="J1606" s="13">
        <f t="shared" ref="J1606:J1669" si="306">I1606/SQRT(1+(I1606/($K$2*(300+(25*Q1606)+0.05*(Q1606)^3)))^2)</f>
        <v>50.34845929171221</v>
      </c>
      <c r="K1606" s="13">
        <f t="shared" ref="K1606:K1669" si="307">I1606-J1606</f>
        <v>38.364300359444123</v>
      </c>
      <c r="L1606" s="13">
        <f t="shared" ref="L1606:L1669" si="308">IF(K1606&gt;$N$2,(K1606-$N$2)/$L$2,0)</f>
        <v>1.2442821084553528</v>
      </c>
      <c r="M1606" s="13">
        <f t="shared" si="302"/>
        <v>1.2442821084553528</v>
      </c>
      <c r="N1606" s="13">
        <f t="shared" ref="N1606:N1669" si="309">$M$2*M1606</f>
        <v>0.77145490724231869</v>
      </c>
      <c r="O1606" s="13">
        <f t="shared" ref="O1606:O1669" si="310">N1606+G1606</f>
        <v>9.4053582269599385</v>
      </c>
      <c r="Q1606">
        <v>12.80674159354839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35.053613733270922</v>
      </c>
      <c r="G1607" s="13">
        <f t="shared" si="304"/>
        <v>0.12545848102936782</v>
      </c>
      <c r="H1607" s="13">
        <f t="shared" si="305"/>
        <v>34.928155252241552</v>
      </c>
      <c r="I1607" s="16">
        <f t="shared" ref="I1607:I1670" si="312">H1607+K1606-L1606</f>
        <v>72.048173503230331</v>
      </c>
      <c r="J1607" s="13">
        <f t="shared" si="306"/>
        <v>49.798249046629536</v>
      </c>
      <c r="K1607" s="13">
        <f t="shared" si="307"/>
        <v>22.249924456600795</v>
      </c>
      <c r="L1607" s="13">
        <f t="shared" si="308"/>
        <v>0</v>
      </c>
      <c r="M1607" s="13">
        <f t="shared" ref="M1607:M1670" si="313">L1607+M1606-N1606</f>
        <v>0.47282720121303412</v>
      </c>
      <c r="N1607" s="13">
        <f t="shared" si="309"/>
        <v>0.29315286475208113</v>
      </c>
      <c r="O1607" s="13">
        <f t="shared" si="310"/>
        <v>0.41861134578144898</v>
      </c>
      <c r="Q1607">
        <v>14.5395807002072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26.67457411525433</v>
      </c>
      <c r="G1608" s="13">
        <f t="shared" si="304"/>
        <v>0</v>
      </c>
      <c r="H1608" s="13">
        <f t="shared" si="305"/>
        <v>26.67457411525433</v>
      </c>
      <c r="I1608" s="16">
        <f t="shared" si="312"/>
        <v>48.924498571855125</v>
      </c>
      <c r="J1608" s="13">
        <f t="shared" si="306"/>
        <v>41.851832279978559</v>
      </c>
      <c r="K1608" s="13">
        <f t="shared" si="307"/>
        <v>7.0726662918765655</v>
      </c>
      <c r="L1608" s="13">
        <f t="shared" si="308"/>
        <v>0</v>
      </c>
      <c r="M1608" s="13">
        <f t="shared" si="313"/>
        <v>0.17967433646095299</v>
      </c>
      <c r="N1608" s="13">
        <f t="shared" si="309"/>
        <v>0.11139808860579085</v>
      </c>
      <c r="O1608" s="13">
        <f t="shared" si="310"/>
        <v>0.11139808860579085</v>
      </c>
      <c r="Q1608">
        <v>16.818370320830351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57.734340766656587</v>
      </c>
      <c r="G1609" s="13">
        <f t="shared" si="304"/>
        <v>3.3994464970945488</v>
      </c>
      <c r="H1609" s="13">
        <f t="shared" si="305"/>
        <v>54.334894269562035</v>
      </c>
      <c r="I1609" s="16">
        <f t="shared" si="312"/>
        <v>61.407560561438601</v>
      </c>
      <c r="J1609" s="13">
        <f t="shared" si="306"/>
        <v>48.22089812387491</v>
      </c>
      <c r="K1609" s="13">
        <f t="shared" si="307"/>
        <v>13.18666243756369</v>
      </c>
      <c r="L1609" s="13">
        <f t="shared" si="308"/>
        <v>0</v>
      </c>
      <c r="M1609" s="13">
        <f t="shared" si="313"/>
        <v>6.8276247855162134E-2</v>
      </c>
      <c r="N1609" s="13">
        <f t="shared" si="309"/>
        <v>4.2331273670200523E-2</v>
      </c>
      <c r="O1609" s="13">
        <f t="shared" si="310"/>
        <v>3.4417777707647494</v>
      </c>
      <c r="Q1609">
        <v>16.29297409715581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9.9499268162598735</v>
      </c>
      <c r="G1610" s="13">
        <f t="shared" si="304"/>
        <v>0</v>
      </c>
      <c r="H1610" s="13">
        <f t="shared" si="305"/>
        <v>9.9499268162598735</v>
      </c>
      <c r="I1610" s="16">
        <f t="shared" si="312"/>
        <v>23.136589253823566</v>
      </c>
      <c r="J1610" s="13">
        <f t="shared" si="306"/>
        <v>22.728841747383427</v>
      </c>
      <c r="K1610" s="13">
        <f t="shared" si="307"/>
        <v>0.40774750644013835</v>
      </c>
      <c r="L1610" s="13">
        <f t="shared" si="308"/>
        <v>0</v>
      </c>
      <c r="M1610" s="13">
        <f t="shared" si="313"/>
        <v>2.5944974184961611E-2</v>
      </c>
      <c r="N1610" s="13">
        <f t="shared" si="309"/>
        <v>1.6085883994676198E-2</v>
      </c>
      <c r="O1610" s="13">
        <f t="shared" si="310"/>
        <v>1.6085883994676198E-2</v>
      </c>
      <c r="Q1610">
        <v>22.59910108351114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2.2454979371645081</v>
      </c>
      <c r="G1611" s="13">
        <f t="shared" si="304"/>
        <v>0</v>
      </c>
      <c r="H1611" s="13">
        <f t="shared" si="305"/>
        <v>2.2454979371645081</v>
      </c>
      <c r="I1611" s="16">
        <f t="shared" si="312"/>
        <v>2.6532454436046464</v>
      </c>
      <c r="J1611" s="13">
        <f t="shared" si="306"/>
        <v>2.6528810287544524</v>
      </c>
      <c r="K1611" s="13">
        <f t="shared" si="307"/>
        <v>3.6441485019400588E-4</v>
      </c>
      <c r="L1611" s="13">
        <f t="shared" si="308"/>
        <v>0</v>
      </c>
      <c r="M1611" s="13">
        <f t="shared" si="313"/>
        <v>9.8590901902854133E-3</v>
      </c>
      <c r="N1611" s="13">
        <f t="shared" si="309"/>
        <v>6.1126359179769565E-3</v>
      </c>
      <c r="O1611" s="13">
        <f t="shared" si="310"/>
        <v>6.1126359179769565E-3</v>
      </c>
      <c r="Q1611">
        <v>26.54045086559546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2.5513250174191748</v>
      </c>
      <c r="G1612" s="13">
        <f t="shared" si="304"/>
        <v>0</v>
      </c>
      <c r="H1612" s="13">
        <f t="shared" si="305"/>
        <v>2.5513250174191748</v>
      </c>
      <c r="I1612" s="16">
        <f t="shared" si="312"/>
        <v>2.5516894322693688</v>
      </c>
      <c r="J1612" s="13">
        <f t="shared" si="306"/>
        <v>2.5513601695410575</v>
      </c>
      <c r="K1612" s="13">
        <f t="shared" si="307"/>
        <v>3.292627283113525E-4</v>
      </c>
      <c r="L1612" s="13">
        <f t="shared" si="308"/>
        <v>0</v>
      </c>
      <c r="M1612" s="13">
        <f t="shared" si="313"/>
        <v>3.7464542723084568E-3</v>
      </c>
      <c r="N1612" s="13">
        <f t="shared" si="309"/>
        <v>2.3228016488312433E-3</v>
      </c>
      <c r="O1612" s="13">
        <f t="shared" si="310"/>
        <v>2.3228016488312433E-3</v>
      </c>
      <c r="Q1612">
        <v>26.426930865850512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3.7678498917199379</v>
      </c>
      <c r="G1613" s="13">
        <f t="shared" si="304"/>
        <v>0</v>
      </c>
      <c r="H1613" s="13">
        <f t="shared" si="305"/>
        <v>3.7678498917199379</v>
      </c>
      <c r="I1613" s="16">
        <f t="shared" si="312"/>
        <v>3.7681791544482492</v>
      </c>
      <c r="J1613" s="13">
        <f t="shared" si="306"/>
        <v>3.7674809972213583</v>
      </c>
      <c r="K1613" s="13">
        <f t="shared" si="307"/>
        <v>6.9815722689092752E-4</v>
      </c>
      <c r="L1613" s="13">
        <f t="shared" si="308"/>
        <v>0</v>
      </c>
      <c r="M1613" s="13">
        <f t="shared" si="313"/>
        <v>1.4236526234772135E-3</v>
      </c>
      <c r="N1613" s="13">
        <f t="shared" si="309"/>
        <v>8.8266462655587242E-4</v>
      </c>
      <c r="O1613" s="13">
        <f t="shared" si="310"/>
        <v>8.8266462655587242E-4</v>
      </c>
      <c r="Q1613">
        <v>29.499839000000009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8.7843446933892295</v>
      </c>
      <c r="G1614" s="13">
        <f t="shared" si="304"/>
        <v>0</v>
      </c>
      <c r="H1614" s="13">
        <f t="shared" si="305"/>
        <v>8.7843446933892295</v>
      </c>
      <c r="I1614" s="16">
        <f t="shared" si="312"/>
        <v>8.7850428506161204</v>
      </c>
      <c r="J1614" s="13">
        <f t="shared" si="306"/>
        <v>8.770914276196569</v>
      </c>
      <c r="K1614" s="13">
        <f t="shared" si="307"/>
        <v>1.4128574419551398E-2</v>
      </c>
      <c r="L1614" s="13">
        <f t="shared" si="308"/>
        <v>0</v>
      </c>
      <c r="M1614" s="13">
        <f t="shared" si="313"/>
        <v>5.409879969213411E-4</v>
      </c>
      <c r="N1614" s="13">
        <f t="shared" si="309"/>
        <v>3.3541255809123148E-4</v>
      </c>
      <c r="O1614" s="13">
        <f t="shared" si="310"/>
        <v>3.3541255809123148E-4</v>
      </c>
      <c r="Q1614">
        <v>26.04692988538482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2.0095898645239401</v>
      </c>
      <c r="G1615" s="13">
        <f t="shared" si="304"/>
        <v>0</v>
      </c>
      <c r="H1615" s="13">
        <f t="shared" si="305"/>
        <v>2.0095898645239401</v>
      </c>
      <c r="I1615" s="16">
        <f t="shared" si="312"/>
        <v>2.0237184389434915</v>
      </c>
      <c r="J1615" s="13">
        <f t="shared" si="306"/>
        <v>2.0234632754172379</v>
      </c>
      <c r="K1615" s="13">
        <f t="shared" si="307"/>
        <v>2.5516352625354344E-4</v>
      </c>
      <c r="L1615" s="13">
        <f t="shared" si="308"/>
        <v>0</v>
      </c>
      <c r="M1615" s="13">
        <f t="shared" si="313"/>
        <v>2.0557543883010962E-4</v>
      </c>
      <c r="N1615" s="13">
        <f t="shared" si="309"/>
        <v>1.2745677207466797E-4</v>
      </c>
      <c r="O1615" s="13">
        <f t="shared" si="310"/>
        <v>1.2745677207466797E-4</v>
      </c>
      <c r="Q1615">
        <v>23.26408068121097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53.772329258369197</v>
      </c>
      <c r="G1616" s="13">
        <f t="shared" si="304"/>
        <v>2.8275257566989129</v>
      </c>
      <c r="H1616" s="13">
        <f t="shared" si="305"/>
        <v>50.944803501670286</v>
      </c>
      <c r="I1616" s="16">
        <f t="shared" si="312"/>
        <v>50.945058665196541</v>
      </c>
      <c r="J1616" s="13">
        <f t="shared" si="306"/>
        <v>42.625482022595413</v>
      </c>
      <c r="K1616" s="13">
        <f t="shared" si="307"/>
        <v>8.3195766426011275</v>
      </c>
      <c r="L1616" s="13">
        <f t="shared" si="308"/>
        <v>0</v>
      </c>
      <c r="M1616" s="13">
        <f t="shared" si="313"/>
        <v>7.8118666755441643E-5</v>
      </c>
      <c r="N1616" s="13">
        <f t="shared" si="309"/>
        <v>4.8433573388373818E-5</v>
      </c>
      <c r="O1616" s="13">
        <f t="shared" si="310"/>
        <v>2.8275741902723013</v>
      </c>
      <c r="Q1616">
        <v>16.2838906653061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18.261723333416409</v>
      </c>
      <c r="G1617" s="13">
        <f t="shared" si="304"/>
        <v>0</v>
      </c>
      <c r="H1617" s="13">
        <f t="shared" si="305"/>
        <v>18.261723333416409</v>
      </c>
      <c r="I1617" s="16">
        <f t="shared" si="312"/>
        <v>26.581299976017537</v>
      </c>
      <c r="J1617" s="13">
        <f t="shared" si="306"/>
        <v>25.048444029755089</v>
      </c>
      <c r="K1617" s="13">
        <f t="shared" si="307"/>
        <v>1.5328559462624476</v>
      </c>
      <c r="L1617" s="13">
        <f t="shared" si="308"/>
        <v>0</v>
      </c>
      <c r="M1617" s="13">
        <f t="shared" si="313"/>
        <v>2.9685093367067825E-5</v>
      </c>
      <c r="N1617" s="13">
        <f t="shared" si="309"/>
        <v>1.840475788758205E-5</v>
      </c>
      <c r="O1617" s="13">
        <f t="shared" si="310"/>
        <v>1.840475788758205E-5</v>
      </c>
      <c r="Q1617">
        <v>15.7254291255962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75.006617886628732</v>
      </c>
      <c r="G1618" s="13">
        <f t="shared" si="304"/>
        <v>5.8927187902492646</v>
      </c>
      <c r="H1618" s="13">
        <f t="shared" si="305"/>
        <v>69.11389909637947</v>
      </c>
      <c r="I1618" s="16">
        <f t="shared" si="312"/>
        <v>70.646755042641914</v>
      </c>
      <c r="J1618" s="13">
        <f t="shared" si="306"/>
        <v>50.773139456604817</v>
      </c>
      <c r="K1618" s="13">
        <f t="shared" si="307"/>
        <v>19.873615586037097</v>
      </c>
      <c r="L1618" s="13">
        <f t="shared" si="308"/>
        <v>0</v>
      </c>
      <c r="M1618" s="13">
        <f t="shared" si="313"/>
        <v>1.1280335479485775E-5</v>
      </c>
      <c r="N1618" s="13">
        <f t="shared" si="309"/>
        <v>6.9938079972811802E-6</v>
      </c>
      <c r="O1618" s="13">
        <f t="shared" si="310"/>
        <v>5.8927257840572622</v>
      </c>
      <c r="Q1618">
        <v>15.372427593548389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49.813151943234608</v>
      </c>
      <c r="G1619" s="13">
        <f t="shared" si="304"/>
        <v>2.2560141352174909</v>
      </c>
      <c r="H1619" s="13">
        <f t="shared" si="305"/>
        <v>47.557137808017117</v>
      </c>
      <c r="I1619" s="16">
        <f t="shared" si="312"/>
        <v>67.430753394054221</v>
      </c>
      <c r="J1619" s="13">
        <f t="shared" si="306"/>
        <v>48.074733605737109</v>
      </c>
      <c r="K1619" s="13">
        <f t="shared" si="307"/>
        <v>19.356019788317113</v>
      </c>
      <c r="L1619" s="13">
        <f t="shared" si="308"/>
        <v>0</v>
      </c>
      <c r="M1619" s="13">
        <f t="shared" si="313"/>
        <v>4.2865274822045948E-6</v>
      </c>
      <c r="N1619" s="13">
        <f t="shared" si="309"/>
        <v>2.6576470389668486E-6</v>
      </c>
      <c r="O1619" s="13">
        <f t="shared" si="310"/>
        <v>2.2560167928645298</v>
      </c>
      <c r="Q1619">
        <v>14.46653821201785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8.6364349889732068</v>
      </c>
      <c r="G1620" s="13">
        <f t="shared" si="304"/>
        <v>0</v>
      </c>
      <c r="H1620" s="13">
        <f t="shared" si="305"/>
        <v>8.6364349889732068</v>
      </c>
      <c r="I1620" s="16">
        <f t="shared" si="312"/>
        <v>27.99245477729032</v>
      </c>
      <c r="J1620" s="13">
        <f t="shared" si="306"/>
        <v>26.529731331875755</v>
      </c>
      <c r="K1620" s="13">
        <f t="shared" si="307"/>
        <v>1.4627234454145643</v>
      </c>
      <c r="L1620" s="13">
        <f t="shared" si="308"/>
        <v>0</v>
      </c>
      <c r="M1620" s="13">
        <f t="shared" si="313"/>
        <v>1.6288804432377461E-6</v>
      </c>
      <c r="N1620" s="13">
        <f t="shared" si="309"/>
        <v>1.0099058748074026E-6</v>
      </c>
      <c r="O1620" s="13">
        <f t="shared" si="310"/>
        <v>1.0099058748074026E-6</v>
      </c>
      <c r="Q1620">
        <v>17.22522030697386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7.8555445181112686</v>
      </c>
      <c r="G1621" s="13">
        <f t="shared" si="304"/>
        <v>0</v>
      </c>
      <c r="H1621" s="13">
        <f t="shared" si="305"/>
        <v>7.8555445181112686</v>
      </c>
      <c r="I1621" s="16">
        <f t="shared" si="312"/>
        <v>9.3182679635258339</v>
      </c>
      <c r="J1621" s="13">
        <f t="shared" si="306"/>
        <v>9.2772083411362285</v>
      </c>
      <c r="K1621" s="13">
        <f t="shared" si="307"/>
        <v>4.1059622389605366E-2</v>
      </c>
      <c r="L1621" s="13">
        <f t="shared" si="308"/>
        <v>0</v>
      </c>
      <c r="M1621" s="13">
        <f t="shared" si="313"/>
        <v>6.1897456843034355E-7</v>
      </c>
      <c r="N1621" s="13">
        <f t="shared" si="309"/>
        <v>3.8376423242681301E-7</v>
      </c>
      <c r="O1621" s="13">
        <f t="shared" si="310"/>
        <v>3.8376423242681301E-7</v>
      </c>
      <c r="Q1621">
        <v>19.68167783098605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7.210810811</v>
      </c>
      <c r="G1622" s="13">
        <f t="shared" si="304"/>
        <v>0</v>
      </c>
      <c r="H1622" s="13">
        <f t="shared" si="305"/>
        <v>7.210810811</v>
      </c>
      <c r="I1622" s="16">
        <f t="shared" si="312"/>
        <v>7.2518704333896054</v>
      </c>
      <c r="J1622" s="13">
        <f t="shared" si="306"/>
        <v>7.2396975771601353</v>
      </c>
      <c r="K1622" s="13">
        <f t="shared" si="307"/>
        <v>1.2172856229470064E-2</v>
      </c>
      <c r="L1622" s="13">
        <f t="shared" si="308"/>
        <v>0</v>
      </c>
      <c r="M1622" s="13">
        <f t="shared" si="313"/>
        <v>2.3521033600353054E-7</v>
      </c>
      <c r="N1622" s="13">
        <f t="shared" si="309"/>
        <v>1.4583040832218894E-7</v>
      </c>
      <c r="O1622" s="13">
        <f t="shared" si="310"/>
        <v>1.4583040832218894E-7</v>
      </c>
      <c r="Q1622">
        <v>22.990842577769119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0.75196844796548568</v>
      </c>
      <c r="G1623" s="13">
        <f t="shared" si="304"/>
        <v>0</v>
      </c>
      <c r="H1623" s="13">
        <f t="shared" si="305"/>
        <v>0.75196844796548568</v>
      </c>
      <c r="I1623" s="16">
        <f t="shared" si="312"/>
        <v>0.76414130419495574</v>
      </c>
      <c r="J1623" s="13">
        <f t="shared" si="306"/>
        <v>0.76413173255461975</v>
      </c>
      <c r="K1623" s="13">
        <f t="shared" si="307"/>
        <v>9.5716403359924485E-6</v>
      </c>
      <c r="L1623" s="13">
        <f t="shared" si="308"/>
        <v>0</v>
      </c>
      <c r="M1623" s="13">
        <f t="shared" si="313"/>
        <v>8.93799276813416E-8</v>
      </c>
      <c r="N1623" s="13">
        <f t="shared" si="309"/>
        <v>5.5415555162431794E-8</v>
      </c>
      <c r="O1623" s="13">
        <f t="shared" si="310"/>
        <v>5.5415555162431794E-8</v>
      </c>
      <c r="Q1623">
        <v>25.8544720816489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1.4266003358571371</v>
      </c>
      <c r="G1624" s="13">
        <f t="shared" si="304"/>
        <v>0</v>
      </c>
      <c r="H1624" s="13">
        <f t="shared" si="305"/>
        <v>1.4266003358571371</v>
      </c>
      <c r="I1624" s="16">
        <f t="shared" si="312"/>
        <v>1.4266099074974732</v>
      </c>
      <c r="J1624" s="13">
        <f t="shared" si="306"/>
        <v>1.4265475866130801</v>
      </c>
      <c r="K1624" s="13">
        <f t="shared" si="307"/>
        <v>6.232088439306338E-5</v>
      </c>
      <c r="L1624" s="13">
        <f t="shared" si="308"/>
        <v>0</v>
      </c>
      <c r="M1624" s="13">
        <f t="shared" si="313"/>
        <v>3.3964372518909806E-8</v>
      </c>
      <c r="N1624" s="13">
        <f t="shared" si="309"/>
        <v>2.105791096172408E-8</v>
      </c>
      <c r="O1624" s="13">
        <f t="shared" si="310"/>
        <v>2.105791096172408E-8</v>
      </c>
      <c r="Q1624">
        <v>25.84993200000001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0.17083988747653209</v>
      </c>
      <c r="G1625" s="13">
        <f t="shared" si="304"/>
        <v>0</v>
      </c>
      <c r="H1625" s="13">
        <f t="shared" si="305"/>
        <v>0.17083988747653209</v>
      </c>
      <c r="I1625" s="16">
        <f t="shared" si="312"/>
        <v>0.17090220836092515</v>
      </c>
      <c r="J1625" s="13">
        <f t="shared" si="306"/>
        <v>0.1709021067664831</v>
      </c>
      <c r="K1625" s="13">
        <f t="shared" si="307"/>
        <v>1.0159444205348755E-7</v>
      </c>
      <c r="L1625" s="13">
        <f t="shared" si="308"/>
        <v>0</v>
      </c>
      <c r="M1625" s="13">
        <f t="shared" si="313"/>
        <v>1.2906461557185725E-8</v>
      </c>
      <c r="N1625" s="13">
        <f t="shared" si="309"/>
        <v>8.002006165455149E-9</v>
      </c>
      <c r="O1625" s="13">
        <f t="shared" si="310"/>
        <v>8.002006165455149E-9</v>
      </c>
      <c r="Q1625">
        <v>26.235156847632801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5.5719469915539106</v>
      </c>
      <c r="G1626" s="13">
        <f t="shared" si="304"/>
        <v>0</v>
      </c>
      <c r="H1626" s="13">
        <f t="shared" si="305"/>
        <v>5.5719469915539106</v>
      </c>
      <c r="I1626" s="16">
        <f t="shared" si="312"/>
        <v>5.5719470931483528</v>
      </c>
      <c r="J1626" s="13">
        <f t="shared" si="306"/>
        <v>5.5685204826514729</v>
      </c>
      <c r="K1626" s="13">
        <f t="shared" si="307"/>
        <v>3.4266104968798672E-3</v>
      </c>
      <c r="L1626" s="13">
        <f t="shared" si="308"/>
        <v>0</v>
      </c>
      <c r="M1626" s="13">
        <f t="shared" si="313"/>
        <v>4.9044553917305762E-9</v>
      </c>
      <c r="N1626" s="13">
        <f t="shared" si="309"/>
        <v>3.0407623428729573E-9</v>
      </c>
      <c r="O1626" s="13">
        <f t="shared" si="310"/>
        <v>3.0407623428729573E-9</v>
      </c>
      <c r="Q1626">
        <v>26.425237016296851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2.5</v>
      </c>
      <c r="G1627" s="13">
        <f t="shared" si="304"/>
        <v>0</v>
      </c>
      <c r="H1627" s="13">
        <f t="shared" si="305"/>
        <v>2.5</v>
      </c>
      <c r="I1627" s="16">
        <f t="shared" si="312"/>
        <v>2.5034266104968799</v>
      </c>
      <c r="J1627" s="13">
        <f t="shared" si="306"/>
        <v>2.502998662819155</v>
      </c>
      <c r="K1627" s="13">
        <f t="shared" si="307"/>
        <v>4.2794767772491582E-4</v>
      </c>
      <c r="L1627" s="13">
        <f t="shared" si="308"/>
        <v>0</v>
      </c>
      <c r="M1627" s="13">
        <f t="shared" si="313"/>
        <v>1.8636930488576188E-9</v>
      </c>
      <c r="N1627" s="13">
        <f t="shared" si="309"/>
        <v>1.1554896902917236E-9</v>
      </c>
      <c r="O1627" s="13">
        <f t="shared" si="310"/>
        <v>1.1554896902917236E-9</v>
      </c>
      <c r="Q1627">
        <v>24.126958374740571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2.4067179259397049</v>
      </c>
      <c r="G1628" s="13">
        <f t="shared" si="304"/>
        <v>0</v>
      </c>
      <c r="H1628" s="13">
        <f t="shared" si="305"/>
        <v>2.4067179259397049</v>
      </c>
      <c r="I1628" s="16">
        <f t="shared" si="312"/>
        <v>2.4071458736174298</v>
      </c>
      <c r="J1628" s="13">
        <f t="shared" si="306"/>
        <v>2.4065297708189588</v>
      </c>
      <c r="K1628" s="13">
        <f t="shared" si="307"/>
        <v>6.1610279847101879E-4</v>
      </c>
      <c r="L1628" s="13">
        <f t="shared" si="308"/>
        <v>0</v>
      </c>
      <c r="M1628" s="13">
        <f t="shared" si="313"/>
        <v>7.0820335856589523E-10</v>
      </c>
      <c r="N1628" s="13">
        <f t="shared" si="309"/>
        <v>4.3908608231085502E-10</v>
      </c>
      <c r="O1628" s="13">
        <f t="shared" si="310"/>
        <v>4.3908608231085502E-10</v>
      </c>
      <c r="Q1628">
        <v>20.705376786120048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0.25964918095063222</v>
      </c>
      <c r="G1629" s="13">
        <f t="shared" si="304"/>
        <v>0</v>
      </c>
      <c r="H1629" s="13">
        <f t="shared" si="305"/>
        <v>0.25964918095063222</v>
      </c>
      <c r="I1629" s="16">
        <f t="shared" si="312"/>
        <v>0.26026528374910324</v>
      </c>
      <c r="J1629" s="13">
        <f t="shared" si="306"/>
        <v>0.26026385443599187</v>
      </c>
      <c r="K1629" s="13">
        <f t="shared" si="307"/>
        <v>1.4293131113674029E-6</v>
      </c>
      <c r="L1629" s="13">
        <f t="shared" si="308"/>
        <v>0</v>
      </c>
      <c r="M1629" s="13">
        <f t="shared" si="313"/>
        <v>2.6911727625504021E-10</v>
      </c>
      <c r="N1629" s="13">
        <f t="shared" si="309"/>
        <v>1.6685271127812492E-10</v>
      </c>
      <c r="O1629" s="13">
        <f t="shared" si="310"/>
        <v>1.6685271127812492E-10</v>
      </c>
      <c r="Q1629">
        <v>16.411568605764948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6.4656591740917682</v>
      </c>
      <c r="G1630" s="13">
        <f t="shared" si="304"/>
        <v>0</v>
      </c>
      <c r="H1630" s="13">
        <f t="shared" si="305"/>
        <v>6.4656591740917682</v>
      </c>
      <c r="I1630" s="16">
        <f t="shared" si="312"/>
        <v>6.4656606034048796</v>
      </c>
      <c r="J1630" s="13">
        <f t="shared" si="306"/>
        <v>6.4409541174307625</v>
      </c>
      <c r="K1630" s="13">
        <f t="shared" si="307"/>
        <v>2.4706485974117065E-2</v>
      </c>
      <c r="L1630" s="13">
        <f t="shared" si="308"/>
        <v>0</v>
      </c>
      <c r="M1630" s="13">
        <f t="shared" si="313"/>
        <v>1.0226456497691529E-10</v>
      </c>
      <c r="N1630" s="13">
        <f t="shared" si="309"/>
        <v>6.3404030285687474E-11</v>
      </c>
      <c r="O1630" s="13">
        <f t="shared" si="310"/>
        <v>6.3404030285687474E-11</v>
      </c>
      <c r="Q1630">
        <v>15.514486593548391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1.472912343336384</v>
      </c>
      <c r="G1631" s="13">
        <f t="shared" si="304"/>
        <v>0</v>
      </c>
      <c r="H1631" s="13">
        <f t="shared" si="305"/>
        <v>1.472912343336384</v>
      </c>
      <c r="I1631" s="16">
        <f t="shared" si="312"/>
        <v>1.4976188293105011</v>
      </c>
      <c r="J1631" s="13">
        <f t="shared" si="306"/>
        <v>1.49734842189943</v>
      </c>
      <c r="K1631" s="13">
        <f t="shared" si="307"/>
        <v>2.7040741107109412E-4</v>
      </c>
      <c r="L1631" s="13">
        <f t="shared" si="308"/>
        <v>0</v>
      </c>
      <c r="M1631" s="13">
        <f t="shared" si="313"/>
        <v>3.8860534691227812E-11</v>
      </c>
      <c r="N1631" s="13">
        <f t="shared" si="309"/>
        <v>2.4093531508561242E-11</v>
      </c>
      <c r="O1631" s="13">
        <f t="shared" si="310"/>
        <v>2.4093531508561242E-11</v>
      </c>
      <c r="Q1631">
        <v>16.459923907595009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26.020702337821501</v>
      </c>
      <c r="G1632" s="13">
        <f t="shared" si="304"/>
        <v>0</v>
      </c>
      <c r="H1632" s="13">
        <f t="shared" si="305"/>
        <v>26.020702337821501</v>
      </c>
      <c r="I1632" s="16">
        <f t="shared" si="312"/>
        <v>26.020972745232573</v>
      </c>
      <c r="J1632" s="13">
        <f t="shared" si="306"/>
        <v>24.74268599190378</v>
      </c>
      <c r="K1632" s="13">
        <f t="shared" si="307"/>
        <v>1.2782867533287927</v>
      </c>
      <c r="L1632" s="13">
        <f t="shared" si="308"/>
        <v>0</v>
      </c>
      <c r="M1632" s="13">
        <f t="shared" si="313"/>
        <v>1.4767003182666569E-11</v>
      </c>
      <c r="N1632" s="13">
        <f t="shared" si="309"/>
        <v>9.1555419732532723E-12</v>
      </c>
      <c r="O1632" s="13">
        <f t="shared" si="310"/>
        <v>9.1555419732532723E-12</v>
      </c>
      <c r="Q1632">
        <v>16.661783912895501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14.61017595873507</v>
      </c>
      <c r="G1633" s="13">
        <f t="shared" si="304"/>
        <v>0</v>
      </c>
      <c r="H1633" s="13">
        <f t="shared" si="305"/>
        <v>14.61017595873507</v>
      </c>
      <c r="I1633" s="16">
        <f t="shared" si="312"/>
        <v>15.888462712063863</v>
      </c>
      <c r="J1633" s="13">
        <f t="shared" si="306"/>
        <v>15.708647523212552</v>
      </c>
      <c r="K1633" s="13">
        <f t="shared" si="307"/>
        <v>0.17981518885131109</v>
      </c>
      <c r="L1633" s="13">
        <f t="shared" si="308"/>
        <v>0</v>
      </c>
      <c r="M1633" s="13">
        <f t="shared" si="313"/>
        <v>5.6114612094132967E-12</v>
      </c>
      <c r="N1633" s="13">
        <f t="shared" si="309"/>
        <v>3.4791059498362439E-12</v>
      </c>
      <c r="O1633" s="13">
        <f t="shared" si="310"/>
        <v>3.4791059498362439E-12</v>
      </c>
      <c r="Q1633">
        <v>20.482781996892019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32.975541882428161</v>
      </c>
      <c r="G1634" s="13">
        <f t="shared" si="304"/>
        <v>0</v>
      </c>
      <c r="H1634" s="13">
        <f t="shared" si="305"/>
        <v>32.975541882428161</v>
      </c>
      <c r="I1634" s="16">
        <f t="shared" si="312"/>
        <v>33.155357071279468</v>
      </c>
      <c r="J1634" s="13">
        <f t="shared" si="306"/>
        <v>31.540951206259955</v>
      </c>
      <c r="K1634" s="13">
        <f t="shared" si="307"/>
        <v>1.6144058650195134</v>
      </c>
      <c r="L1634" s="13">
        <f t="shared" si="308"/>
        <v>0</v>
      </c>
      <c r="M1634" s="13">
        <f t="shared" si="313"/>
        <v>2.1323552595770528E-12</v>
      </c>
      <c r="N1634" s="13">
        <f t="shared" si="309"/>
        <v>1.3220602609377728E-12</v>
      </c>
      <c r="O1634" s="13">
        <f t="shared" si="310"/>
        <v>1.3220602609377728E-12</v>
      </c>
      <c r="Q1634">
        <v>20.15761357198631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1.6360402194526391</v>
      </c>
      <c r="G1635" s="13">
        <f t="shared" si="304"/>
        <v>0</v>
      </c>
      <c r="H1635" s="13">
        <f t="shared" si="305"/>
        <v>1.6360402194526391</v>
      </c>
      <c r="I1635" s="16">
        <f t="shared" si="312"/>
        <v>3.2504460844721526</v>
      </c>
      <c r="J1635" s="13">
        <f t="shared" si="306"/>
        <v>3.2494996005563248</v>
      </c>
      <c r="K1635" s="13">
        <f t="shared" si="307"/>
        <v>9.4648391582774494E-4</v>
      </c>
      <c r="L1635" s="13">
        <f t="shared" si="308"/>
        <v>0</v>
      </c>
      <c r="M1635" s="13">
        <f t="shared" si="313"/>
        <v>8.1029499863928005E-13</v>
      </c>
      <c r="N1635" s="13">
        <f t="shared" si="309"/>
        <v>5.0238289915635361E-13</v>
      </c>
      <c r="O1635" s="13">
        <f t="shared" si="310"/>
        <v>5.0238289915635361E-13</v>
      </c>
      <c r="Q1635">
        <v>24.051661038689531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2.1931454782484421E-2</v>
      </c>
      <c r="G1636" s="13">
        <f t="shared" si="304"/>
        <v>0</v>
      </c>
      <c r="H1636" s="13">
        <f t="shared" si="305"/>
        <v>2.1931454782484421E-2</v>
      </c>
      <c r="I1636" s="16">
        <f t="shared" si="312"/>
        <v>2.2877938698312165E-2</v>
      </c>
      <c r="J1636" s="13">
        <f t="shared" si="306"/>
        <v>2.287793846122179E-2</v>
      </c>
      <c r="K1636" s="13">
        <f t="shared" si="307"/>
        <v>2.3709037511032705E-10</v>
      </c>
      <c r="L1636" s="13">
        <f t="shared" si="308"/>
        <v>0</v>
      </c>
      <c r="M1636" s="13">
        <f t="shared" si="313"/>
        <v>3.0791209948292644E-13</v>
      </c>
      <c r="N1636" s="13">
        <f t="shared" si="309"/>
        <v>1.9090550167941438E-13</v>
      </c>
      <c r="O1636" s="13">
        <f t="shared" si="310"/>
        <v>1.9090550167941438E-13</v>
      </c>
      <c r="Q1636">
        <v>26.434951649171001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1.924195711872708</v>
      </c>
      <c r="G1637" s="13">
        <f t="shared" si="304"/>
        <v>0</v>
      </c>
      <c r="H1637" s="13">
        <f t="shared" si="305"/>
        <v>1.924195711872708</v>
      </c>
      <c r="I1637" s="16">
        <f t="shared" si="312"/>
        <v>1.9241957121097983</v>
      </c>
      <c r="J1637" s="13">
        <f t="shared" si="306"/>
        <v>1.9240752914974573</v>
      </c>
      <c r="K1637" s="13">
        <f t="shared" si="307"/>
        <v>1.204206123410767E-4</v>
      </c>
      <c r="L1637" s="13">
        <f t="shared" si="308"/>
        <v>0</v>
      </c>
      <c r="M1637" s="13">
        <f t="shared" si="313"/>
        <v>1.1700659780351206E-13</v>
      </c>
      <c r="N1637" s="13">
        <f t="shared" si="309"/>
        <v>7.2544090638177474E-14</v>
      </c>
      <c r="O1637" s="13">
        <f t="shared" si="310"/>
        <v>7.2544090638177474E-14</v>
      </c>
      <c r="Q1637">
        <v>27.587976000000008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23.119104792246841</v>
      </c>
      <c r="G1638" s="13">
        <f t="shared" si="304"/>
        <v>0</v>
      </c>
      <c r="H1638" s="13">
        <f t="shared" si="305"/>
        <v>23.119104792246841</v>
      </c>
      <c r="I1638" s="16">
        <f t="shared" si="312"/>
        <v>23.119225212859181</v>
      </c>
      <c r="J1638" s="13">
        <f t="shared" si="306"/>
        <v>22.786690940775223</v>
      </c>
      <c r="K1638" s="13">
        <f t="shared" si="307"/>
        <v>0.33253427208395792</v>
      </c>
      <c r="L1638" s="13">
        <f t="shared" si="308"/>
        <v>0</v>
      </c>
      <c r="M1638" s="13">
        <f t="shared" si="313"/>
        <v>4.4462507165334584E-14</v>
      </c>
      <c r="N1638" s="13">
        <f t="shared" si="309"/>
        <v>2.7566754442507442E-14</v>
      </c>
      <c r="O1638" s="13">
        <f t="shared" si="310"/>
        <v>2.7566754442507442E-14</v>
      </c>
      <c r="Q1638">
        <v>24.069888730294998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1.857007482040159</v>
      </c>
      <c r="G1639" s="13">
        <f t="shared" si="304"/>
        <v>0</v>
      </c>
      <c r="H1639" s="13">
        <f t="shared" si="305"/>
        <v>1.857007482040159</v>
      </c>
      <c r="I1639" s="16">
        <f t="shared" si="312"/>
        <v>2.1895417541241171</v>
      </c>
      <c r="J1639" s="13">
        <f t="shared" si="306"/>
        <v>2.1892277001559672</v>
      </c>
      <c r="K1639" s="13">
        <f t="shared" si="307"/>
        <v>3.1405396814987441E-4</v>
      </c>
      <c r="L1639" s="13">
        <f t="shared" si="308"/>
        <v>0</v>
      </c>
      <c r="M1639" s="13">
        <f t="shared" si="313"/>
        <v>1.6895752722827142E-14</v>
      </c>
      <c r="N1639" s="13">
        <f t="shared" si="309"/>
        <v>1.0475366688152828E-14</v>
      </c>
      <c r="O1639" s="13">
        <f t="shared" si="310"/>
        <v>1.0475366688152828E-14</v>
      </c>
      <c r="Q1639">
        <v>23.467550672791329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0.36086578856795343</v>
      </c>
      <c r="G1640" s="13">
        <f t="shared" si="304"/>
        <v>0</v>
      </c>
      <c r="H1640" s="13">
        <f t="shared" si="305"/>
        <v>0.36086578856795343</v>
      </c>
      <c r="I1640" s="16">
        <f t="shared" si="312"/>
        <v>0.3611798425361033</v>
      </c>
      <c r="J1640" s="13">
        <f t="shared" si="306"/>
        <v>0.36117813442290952</v>
      </c>
      <c r="K1640" s="13">
        <f t="shared" si="307"/>
        <v>1.708113193776839E-6</v>
      </c>
      <c r="L1640" s="13">
        <f t="shared" si="308"/>
        <v>0</v>
      </c>
      <c r="M1640" s="13">
        <f t="shared" si="313"/>
        <v>6.4203860346743142E-15</v>
      </c>
      <c r="N1640" s="13">
        <f t="shared" si="309"/>
        <v>3.9806393414980745E-15</v>
      </c>
      <c r="O1640" s="13">
        <f t="shared" si="310"/>
        <v>3.9806393414980745E-15</v>
      </c>
      <c r="Q1640">
        <v>22.105163229226651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4.0888739696946601</v>
      </c>
      <c r="G1641" s="13">
        <f t="shared" si="304"/>
        <v>0</v>
      </c>
      <c r="H1641" s="13">
        <f t="shared" si="305"/>
        <v>4.0888739696946601</v>
      </c>
      <c r="I1641" s="16">
        <f t="shared" si="312"/>
        <v>4.0888756778078541</v>
      </c>
      <c r="J1641" s="13">
        <f t="shared" si="306"/>
        <v>4.0836419443444063</v>
      </c>
      <c r="K1641" s="13">
        <f t="shared" si="307"/>
        <v>5.2337334634477983E-3</v>
      </c>
      <c r="L1641" s="13">
        <f t="shared" si="308"/>
        <v>0</v>
      </c>
      <c r="M1641" s="13">
        <f t="shared" si="313"/>
        <v>2.4397466931762396E-15</v>
      </c>
      <c r="N1641" s="13">
        <f t="shared" si="309"/>
        <v>1.5126429497692686E-15</v>
      </c>
      <c r="O1641" s="13">
        <f t="shared" si="310"/>
        <v>1.5126429497692686E-15</v>
      </c>
      <c r="Q1641">
        <v>16.805439090100339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53.820139095778963</v>
      </c>
      <c r="G1642" s="13">
        <f t="shared" si="304"/>
        <v>2.8344271595727797</v>
      </c>
      <c r="H1642" s="13">
        <f t="shared" si="305"/>
        <v>50.985711936206187</v>
      </c>
      <c r="I1642" s="16">
        <f t="shared" si="312"/>
        <v>50.990945669669635</v>
      </c>
      <c r="J1642" s="13">
        <f t="shared" si="306"/>
        <v>41.731222911564807</v>
      </c>
      <c r="K1642" s="13">
        <f t="shared" si="307"/>
        <v>9.2597227581048287</v>
      </c>
      <c r="L1642" s="13">
        <f t="shared" si="308"/>
        <v>0</v>
      </c>
      <c r="M1642" s="13">
        <f t="shared" si="313"/>
        <v>9.2710374340697107E-16</v>
      </c>
      <c r="N1642" s="13">
        <f t="shared" si="309"/>
        <v>5.7480432091232208E-16</v>
      </c>
      <c r="O1642" s="13">
        <f t="shared" si="310"/>
        <v>2.8344271595727801</v>
      </c>
      <c r="Q1642">
        <v>15.29391759354839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26.748169647602861</v>
      </c>
      <c r="G1643" s="13">
        <f t="shared" si="304"/>
        <v>0</v>
      </c>
      <c r="H1643" s="13">
        <f t="shared" si="305"/>
        <v>26.748169647602861</v>
      </c>
      <c r="I1643" s="16">
        <f t="shared" si="312"/>
        <v>36.007892405707693</v>
      </c>
      <c r="J1643" s="13">
        <f t="shared" si="306"/>
        <v>33.650245864562855</v>
      </c>
      <c r="K1643" s="13">
        <f t="shared" si="307"/>
        <v>2.3576465411448382</v>
      </c>
      <c r="L1643" s="13">
        <f t="shared" si="308"/>
        <v>0</v>
      </c>
      <c r="M1643" s="13">
        <f t="shared" si="313"/>
        <v>3.5229942249464899E-16</v>
      </c>
      <c r="N1643" s="13">
        <f t="shared" si="309"/>
        <v>2.1842564194668236E-16</v>
      </c>
      <c r="O1643" s="13">
        <f t="shared" si="310"/>
        <v>2.1842564194668236E-16</v>
      </c>
      <c r="Q1643">
        <v>19.041810723454681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4.0525070433791717</v>
      </c>
      <c r="G1644" s="13">
        <f t="shared" si="304"/>
        <v>0</v>
      </c>
      <c r="H1644" s="13">
        <f t="shared" si="305"/>
        <v>4.0525070433791717</v>
      </c>
      <c r="I1644" s="16">
        <f t="shared" si="312"/>
        <v>6.4101535845240099</v>
      </c>
      <c r="J1644" s="13">
        <f t="shared" si="306"/>
        <v>6.3957730942266116</v>
      </c>
      <c r="K1644" s="13">
        <f t="shared" si="307"/>
        <v>1.4380490297398296E-2</v>
      </c>
      <c r="L1644" s="13">
        <f t="shared" si="308"/>
        <v>0</v>
      </c>
      <c r="M1644" s="13">
        <f t="shared" si="313"/>
        <v>1.3387378054796663E-16</v>
      </c>
      <c r="N1644" s="13">
        <f t="shared" si="309"/>
        <v>8.3001743939739314E-17</v>
      </c>
      <c r="O1644" s="13">
        <f t="shared" si="310"/>
        <v>8.3001743939739314E-17</v>
      </c>
      <c r="Q1644">
        <v>19.188419518110969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36.163484332320706</v>
      </c>
      <c r="G1645" s="13">
        <f t="shared" si="304"/>
        <v>0.28566952873182139</v>
      </c>
      <c r="H1645" s="13">
        <f t="shared" si="305"/>
        <v>35.877814803588883</v>
      </c>
      <c r="I1645" s="16">
        <f t="shared" si="312"/>
        <v>35.892195293886282</v>
      </c>
      <c r="J1645" s="13">
        <f t="shared" si="306"/>
        <v>34.307841432101604</v>
      </c>
      <c r="K1645" s="13">
        <f t="shared" si="307"/>
        <v>1.5843538617846775</v>
      </c>
      <c r="L1645" s="13">
        <f t="shared" si="308"/>
        <v>0</v>
      </c>
      <c r="M1645" s="13">
        <f t="shared" si="313"/>
        <v>5.0872036608227313E-17</v>
      </c>
      <c r="N1645" s="13">
        <f t="shared" si="309"/>
        <v>3.1540662697100935E-17</v>
      </c>
      <c r="O1645" s="13">
        <f t="shared" si="310"/>
        <v>0.28566952873182144</v>
      </c>
      <c r="Q1645">
        <v>22.023230225984339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24.69184826488064</v>
      </c>
      <c r="G1646" s="13">
        <f t="shared" si="304"/>
        <v>0</v>
      </c>
      <c r="H1646" s="13">
        <f t="shared" si="305"/>
        <v>24.69184826488064</v>
      </c>
      <c r="I1646" s="16">
        <f t="shared" si="312"/>
        <v>26.276202126665318</v>
      </c>
      <c r="J1646" s="13">
        <f t="shared" si="306"/>
        <v>25.729520969218353</v>
      </c>
      <c r="K1646" s="13">
        <f t="shared" si="307"/>
        <v>0.54668115744696522</v>
      </c>
      <c r="L1646" s="13">
        <f t="shared" si="308"/>
        <v>0</v>
      </c>
      <c r="M1646" s="13">
        <f t="shared" si="313"/>
        <v>1.9331373911126378E-17</v>
      </c>
      <c r="N1646" s="13">
        <f t="shared" si="309"/>
        <v>1.1985451824898354E-17</v>
      </c>
      <c r="O1646" s="13">
        <f t="shared" si="310"/>
        <v>1.1985451824898354E-17</v>
      </c>
      <c r="Q1646">
        <v>23.193372392651071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5.7222998480046048</v>
      </c>
      <c r="G1647" s="13">
        <f t="shared" si="304"/>
        <v>0</v>
      </c>
      <c r="H1647" s="13">
        <f t="shared" si="305"/>
        <v>5.7222998480046048</v>
      </c>
      <c r="I1647" s="16">
        <f t="shared" si="312"/>
        <v>6.26898100545157</v>
      </c>
      <c r="J1647" s="13">
        <f t="shared" si="306"/>
        <v>6.2615761114523707</v>
      </c>
      <c r="K1647" s="13">
        <f t="shared" si="307"/>
        <v>7.4048939991993024E-3</v>
      </c>
      <c r="L1647" s="13">
        <f t="shared" si="308"/>
        <v>0</v>
      </c>
      <c r="M1647" s="13">
        <f t="shared" si="313"/>
        <v>7.345922086228024E-18</v>
      </c>
      <c r="N1647" s="13">
        <f t="shared" si="309"/>
        <v>4.5544716934613746E-18</v>
      </c>
      <c r="O1647" s="13">
        <f t="shared" si="310"/>
        <v>4.5544716934613746E-18</v>
      </c>
      <c r="Q1647">
        <v>23.423931187068849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1.795506635714323</v>
      </c>
      <c r="G1648" s="13">
        <f t="shared" si="304"/>
        <v>0</v>
      </c>
      <c r="H1648" s="13">
        <f t="shared" si="305"/>
        <v>1.795506635714323</v>
      </c>
      <c r="I1648" s="16">
        <f t="shared" si="312"/>
        <v>1.8029115297135223</v>
      </c>
      <c r="J1648" s="13">
        <f t="shared" si="306"/>
        <v>1.8028090533291996</v>
      </c>
      <c r="K1648" s="13">
        <f t="shared" si="307"/>
        <v>1.0247638432270278E-4</v>
      </c>
      <c r="L1648" s="13">
        <f t="shared" si="308"/>
        <v>0</v>
      </c>
      <c r="M1648" s="13">
        <f t="shared" si="313"/>
        <v>2.7914503927666493E-18</v>
      </c>
      <c r="N1648" s="13">
        <f t="shared" si="309"/>
        <v>1.7306992435153226E-18</v>
      </c>
      <c r="O1648" s="13">
        <f t="shared" si="310"/>
        <v>1.7306992435153226E-18</v>
      </c>
      <c r="Q1648">
        <v>27.339473970743459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0.1020705462772314</v>
      </c>
      <c r="G1649" s="13">
        <f t="shared" si="304"/>
        <v>0</v>
      </c>
      <c r="H1649" s="13">
        <f t="shared" si="305"/>
        <v>0.1020705462772314</v>
      </c>
      <c r="I1649" s="16">
        <f t="shared" si="312"/>
        <v>0.10217302266155411</v>
      </c>
      <c r="J1649" s="13">
        <f t="shared" si="306"/>
        <v>0.10217300294944108</v>
      </c>
      <c r="K1649" s="13">
        <f t="shared" si="307"/>
        <v>1.9712113025205369E-8</v>
      </c>
      <c r="L1649" s="13">
        <f t="shared" si="308"/>
        <v>0</v>
      </c>
      <c r="M1649" s="13">
        <f t="shared" si="313"/>
        <v>1.0607511492513268E-18</v>
      </c>
      <c r="N1649" s="13">
        <f t="shared" si="309"/>
        <v>6.5766571253582256E-19</v>
      </c>
      <c r="O1649" s="13">
        <f t="shared" si="310"/>
        <v>6.5766571253582256E-19</v>
      </c>
      <c r="Q1649">
        <v>26.936299000000009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74.650580288366982</v>
      </c>
      <c r="G1650" s="13">
        <f t="shared" si="304"/>
        <v>5.8413243694151458</v>
      </c>
      <c r="H1650" s="13">
        <f t="shared" si="305"/>
        <v>68.809255918951834</v>
      </c>
      <c r="I1650" s="16">
        <f t="shared" si="312"/>
        <v>68.809255938663952</v>
      </c>
      <c r="J1650" s="13">
        <f t="shared" si="306"/>
        <v>60.810657739393434</v>
      </c>
      <c r="K1650" s="13">
        <f t="shared" si="307"/>
        <v>7.9985981992705177</v>
      </c>
      <c r="L1650" s="13">
        <f t="shared" si="308"/>
        <v>0</v>
      </c>
      <c r="M1650" s="13">
        <f t="shared" si="313"/>
        <v>4.030854367155042E-19</v>
      </c>
      <c r="N1650" s="13">
        <f t="shared" si="309"/>
        <v>2.4991297076361261E-19</v>
      </c>
      <c r="O1650" s="13">
        <f t="shared" si="310"/>
        <v>5.8413243694151458</v>
      </c>
      <c r="Q1650">
        <v>23.543588789003898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54.057061890903483</v>
      </c>
      <c r="G1651" s="13">
        <f t="shared" si="304"/>
        <v>2.868627226917559</v>
      </c>
      <c r="H1651" s="13">
        <f t="shared" si="305"/>
        <v>51.188434663985923</v>
      </c>
      <c r="I1651" s="16">
        <f t="shared" si="312"/>
        <v>59.187032863256441</v>
      </c>
      <c r="J1651" s="13">
        <f t="shared" si="306"/>
        <v>52.301658169703295</v>
      </c>
      <c r="K1651" s="13">
        <f t="shared" si="307"/>
        <v>6.8853746935531461</v>
      </c>
      <c r="L1651" s="13">
        <f t="shared" si="308"/>
        <v>0</v>
      </c>
      <c r="M1651" s="13">
        <f t="shared" si="313"/>
        <v>1.5317246595189158E-19</v>
      </c>
      <c r="N1651" s="13">
        <f t="shared" si="309"/>
        <v>9.4966928890172782E-20</v>
      </c>
      <c r="O1651" s="13">
        <f t="shared" si="310"/>
        <v>2.868627226917559</v>
      </c>
      <c r="Q1651">
        <v>21.399630253689431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42.041717474281249</v>
      </c>
      <c r="G1652" s="13">
        <f t="shared" si="304"/>
        <v>1.1341989799300689</v>
      </c>
      <c r="H1652" s="13">
        <f t="shared" si="305"/>
        <v>40.90751849435118</v>
      </c>
      <c r="I1652" s="16">
        <f t="shared" si="312"/>
        <v>47.792893187904326</v>
      </c>
      <c r="J1652" s="13">
        <f t="shared" si="306"/>
        <v>42.353894237253357</v>
      </c>
      <c r="K1652" s="13">
        <f t="shared" si="307"/>
        <v>5.4389989506509693</v>
      </c>
      <c r="L1652" s="13">
        <f t="shared" si="308"/>
        <v>0</v>
      </c>
      <c r="M1652" s="13">
        <f t="shared" si="313"/>
        <v>5.8205537061718799E-20</v>
      </c>
      <c r="N1652" s="13">
        <f t="shared" si="309"/>
        <v>3.6087432978265656E-20</v>
      </c>
      <c r="O1652" s="13">
        <f t="shared" si="310"/>
        <v>1.1341989799300689</v>
      </c>
      <c r="Q1652">
        <v>18.565589056802398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29.52295491926527</v>
      </c>
      <c r="G1653" s="13">
        <f t="shared" si="304"/>
        <v>0</v>
      </c>
      <c r="H1653" s="13">
        <f t="shared" si="305"/>
        <v>29.52295491926527</v>
      </c>
      <c r="I1653" s="16">
        <f t="shared" si="312"/>
        <v>34.961953869916243</v>
      </c>
      <c r="J1653" s="13">
        <f t="shared" si="306"/>
        <v>31.8642855344232</v>
      </c>
      <c r="K1653" s="13">
        <f t="shared" si="307"/>
        <v>3.0976683354930437</v>
      </c>
      <c r="L1653" s="13">
        <f t="shared" si="308"/>
        <v>0</v>
      </c>
      <c r="M1653" s="13">
        <f t="shared" si="313"/>
        <v>2.2118104083453142E-20</v>
      </c>
      <c r="N1653" s="13">
        <f t="shared" si="309"/>
        <v>1.3713224531740947E-20</v>
      </c>
      <c r="O1653" s="13">
        <f t="shared" si="310"/>
        <v>1.3713224531740947E-20</v>
      </c>
      <c r="Q1653">
        <v>16.210306965091089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0.81637652431419083</v>
      </c>
      <c r="G1654" s="13">
        <f t="shared" si="304"/>
        <v>0</v>
      </c>
      <c r="H1654" s="13">
        <f t="shared" si="305"/>
        <v>0.81637652431419083</v>
      </c>
      <c r="I1654" s="16">
        <f t="shared" si="312"/>
        <v>3.9140448598072344</v>
      </c>
      <c r="J1654" s="13">
        <f t="shared" si="306"/>
        <v>3.9081241183192112</v>
      </c>
      <c r="K1654" s="13">
        <f t="shared" si="307"/>
        <v>5.9207414880231291E-3</v>
      </c>
      <c r="L1654" s="13">
        <f t="shared" si="308"/>
        <v>0</v>
      </c>
      <c r="M1654" s="13">
        <f t="shared" si="313"/>
        <v>8.4048795517121956E-21</v>
      </c>
      <c r="N1654" s="13">
        <f t="shared" si="309"/>
        <v>5.2110253220615614E-21</v>
      </c>
      <c r="O1654" s="13">
        <f t="shared" si="310"/>
        <v>5.2110253220615614E-21</v>
      </c>
      <c r="Q1654">
        <v>14.985979593548389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7.210810811</v>
      </c>
      <c r="G1655" s="13">
        <f t="shared" si="304"/>
        <v>0</v>
      </c>
      <c r="H1655" s="13">
        <f t="shared" si="305"/>
        <v>7.210810811</v>
      </c>
      <c r="I1655" s="16">
        <f t="shared" si="312"/>
        <v>7.2167315524880227</v>
      </c>
      <c r="J1655" s="13">
        <f t="shared" si="306"/>
        <v>7.1826827376189799</v>
      </c>
      <c r="K1655" s="13">
        <f t="shared" si="307"/>
        <v>3.4048814869042765E-2</v>
      </c>
      <c r="L1655" s="13">
        <f t="shared" si="308"/>
        <v>0</v>
      </c>
      <c r="M1655" s="13">
        <f t="shared" si="313"/>
        <v>3.1938542296506343E-21</v>
      </c>
      <c r="N1655" s="13">
        <f t="shared" si="309"/>
        <v>1.9801896223833931E-21</v>
      </c>
      <c r="O1655" s="13">
        <f t="shared" si="310"/>
        <v>1.9801896223833931E-21</v>
      </c>
      <c r="Q1655">
        <v>15.56893344338412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2.8114070427906319</v>
      </c>
      <c r="G1656" s="13">
        <f t="shared" si="304"/>
        <v>0</v>
      </c>
      <c r="H1656" s="13">
        <f t="shared" si="305"/>
        <v>2.8114070427906319</v>
      </c>
      <c r="I1656" s="16">
        <f t="shared" si="312"/>
        <v>2.8454558576596747</v>
      </c>
      <c r="J1656" s="13">
        <f t="shared" si="306"/>
        <v>2.8443966794983693</v>
      </c>
      <c r="K1656" s="13">
        <f t="shared" si="307"/>
        <v>1.0591781613054074E-3</v>
      </c>
      <c r="L1656" s="13">
        <f t="shared" si="308"/>
        <v>0</v>
      </c>
      <c r="M1656" s="13">
        <f t="shared" si="313"/>
        <v>1.2136646072672412E-21</v>
      </c>
      <c r="N1656" s="13">
        <f t="shared" si="309"/>
        <v>7.524720565056895E-22</v>
      </c>
      <c r="O1656" s="13">
        <f t="shared" si="310"/>
        <v>7.524720565056895E-22</v>
      </c>
      <c r="Q1656">
        <v>20.421756912825561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49.121634058133587</v>
      </c>
      <c r="G1657" s="13">
        <f t="shared" si="304"/>
        <v>2.1561927641748926</v>
      </c>
      <c r="H1657" s="13">
        <f t="shared" si="305"/>
        <v>46.965441293958698</v>
      </c>
      <c r="I1657" s="16">
        <f t="shared" si="312"/>
        <v>46.966500472120003</v>
      </c>
      <c r="J1657" s="13">
        <f t="shared" si="306"/>
        <v>42.409110770287178</v>
      </c>
      <c r="K1657" s="13">
        <f t="shared" si="307"/>
        <v>4.5573897018328253</v>
      </c>
      <c r="L1657" s="13">
        <f t="shared" si="308"/>
        <v>0</v>
      </c>
      <c r="M1657" s="13">
        <f t="shared" si="313"/>
        <v>4.6119255076155165E-22</v>
      </c>
      <c r="N1657" s="13">
        <f t="shared" si="309"/>
        <v>2.8593938147216203E-22</v>
      </c>
      <c r="O1657" s="13">
        <f t="shared" si="310"/>
        <v>2.1561927641748926</v>
      </c>
      <c r="Q1657">
        <v>19.64716821609996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1.171043834265534</v>
      </c>
      <c r="G1658" s="13">
        <f t="shared" si="304"/>
        <v>0</v>
      </c>
      <c r="H1658" s="13">
        <f t="shared" si="305"/>
        <v>1.171043834265534</v>
      </c>
      <c r="I1658" s="16">
        <f t="shared" si="312"/>
        <v>5.7284335360983594</v>
      </c>
      <c r="J1658" s="13">
        <f t="shared" si="306"/>
        <v>5.7227949877776876</v>
      </c>
      <c r="K1658" s="13">
        <f t="shared" si="307"/>
        <v>5.6385483206717879E-3</v>
      </c>
      <c r="L1658" s="13">
        <f t="shared" si="308"/>
        <v>0</v>
      </c>
      <c r="M1658" s="13">
        <f t="shared" si="313"/>
        <v>1.7525316928938962E-22</v>
      </c>
      <c r="N1658" s="13">
        <f t="shared" si="309"/>
        <v>1.0865696495942156E-22</v>
      </c>
      <c r="O1658" s="13">
        <f t="shared" si="310"/>
        <v>1.0865696495942156E-22</v>
      </c>
      <c r="Q1658">
        <v>23.440275163377379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1.599029133444658</v>
      </c>
      <c r="G1659" s="13">
        <f t="shared" si="304"/>
        <v>0</v>
      </c>
      <c r="H1659" s="13">
        <f t="shared" si="305"/>
        <v>1.599029133444658</v>
      </c>
      <c r="I1659" s="16">
        <f t="shared" si="312"/>
        <v>1.6046676817653298</v>
      </c>
      <c r="J1659" s="13">
        <f t="shared" si="306"/>
        <v>1.6045796665231244</v>
      </c>
      <c r="K1659" s="13">
        <f t="shared" si="307"/>
        <v>8.801524220536372E-5</v>
      </c>
      <c r="L1659" s="13">
        <f t="shared" si="308"/>
        <v>0</v>
      </c>
      <c r="M1659" s="13">
        <f t="shared" si="313"/>
        <v>6.6596204329968065E-23</v>
      </c>
      <c r="N1659" s="13">
        <f t="shared" si="309"/>
        <v>4.12896466845802E-23</v>
      </c>
      <c r="O1659" s="13">
        <f t="shared" si="310"/>
        <v>4.12896466845802E-23</v>
      </c>
      <c r="Q1659">
        <v>25.904985705326251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2.412762103690969</v>
      </c>
      <c r="G1660" s="13">
        <f t="shared" si="304"/>
        <v>0</v>
      </c>
      <c r="H1660" s="13">
        <f t="shared" si="305"/>
        <v>2.412762103690969</v>
      </c>
      <c r="I1660" s="16">
        <f t="shared" si="312"/>
        <v>2.4128501189331741</v>
      </c>
      <c r="J1660" s="13">
        <f t="shared" si="306"/>
        <v>2.4126158669557349</v>
      </c>
      <c r="K1660" s="13">
        <f t="shared" si="307"/>
        <v>2.3425197743920378E-4</v>
      </c>
      <c r="L1660" s="13">
        <f t="shared" si="308"/>
        <v>0</v>
      </c>
      <c r="M1660" s="13">
        <f t="shared" si="313"/>
        <v>2.5306557645387865E-23</v>
      </c>
      <c r="N1660" s="13">
        <f t="shared" si="309"/>
        <v>1.5690065740140475E-23</v>
      </c>
      <c r="O1660" s="13">
        <f t="shared" si="310"/>
        <v>1.5690065740140475E-23</v>
      </c>
      <c r="Q1660">
        <v>27.686530000000008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0.30286110176671999</v>
      </c>
      <c r="G1661" s="13">
        <f t="shared" si="304"/>
        <v>0</v>
      </c>
      <c r="H1661" s="13">
        <f t="shared" si="305"/>
        <v>0.30286110176671999</v>
      </c>
      <c r="I1661" s="16">
        <f t="shared" si="312"/>
        <v>0.30309535374415919</v>
      </c>
      <c r="J1661" s="13">
        <f t="shared" si="306"/>
        <v>0.30309473723155134</v>
      </c>
      <c r="K1661" s="13">
        <f t="shared" si="307"/>
        <v>6.1651260785389184E-7</v>
      </c>
      <c r="L1661" s="13">
        <f t="shared" si="308"/>
        <v>0</v>
      </c>
      <c r="M1661" s="13">
        <f t="shared" si="313"/>
        <v>9.6164919052473901E-24</v>
      </c>
      <c r="N1661" s="13">
        <f t="shared" si="309"/>
        <v>5.9622249812533819E-24</v>
      </c>
      <c r="O1661" s="13">
        <f t="shared" si="310"/>
        <v>5.9622249812533819E-24</v>
      </c>
      <c r="Q1661">
        <v>25.626166798591989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8.7842630874006584</v>
      </c>
      <c r="G1662" s="13">
        <f t="shared" si="304"/>
        <v>0</v>
      </c>
      <c r="H1662" s="13">
        <f t="shared" si="305"/>
        <v>8.7842630874006584</v>
      </c>
      <c r="I1662" s="16">
        <f t="shared" si="312"/>
        <v>8.7842637039132665</v>
      </c>
      <c r="J1662" s="13">
        <f t="shared" si="306"/>
        <v>8.7680379365733305</v>
      </c>
      <c r="K1662" s="13">
        <f t="shared" si="307"/>
        <v>1.622576733993597E-2</v>
      </c>
      <c r="L1662" s="13">
        <f t="shared" si="308"/>
        <v>0</v>
      </c>
      <c r="M1662" s="13">
        <f t="shared" si="313"/>
        <v>3.6542669239940082E-24</v>
      </c>
      <c r="N1662" s="13">
        <f t="shared" si="309"/>
        <v>2.265645492876285E-24</v>
      </c>
      <c r="O1662" s="13">
        <f t="shared" si="310"/>
        <v>2.265645492876285E-24</v>
      </c>
      <c r="Q1662">
        <v>25.04443204946946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32.970540270740813</v>
      </c>
      <c r="G1663" s="13">
        <f t="shared" si="304"/>
        <v>0</v>
      </c>
      <c r="H1663" s="13">
        <f t="shared" si="305"/>
        <v>32.970540270740813</v>
      </c>
      <c r="I1663" s="16">
        <f t="shared" si="312"/>
        <v>32.986766038080745</v>
      </c>
      <c r="J1663" s="13">
        <f t="shared" si="306"/>
        <v>32.095936192963109</v>
      </c>
      <c r="K1663" s="13">
        <f t="shared" si="307"/>
        <v>0.89082984511763641</v>
      </c>
      <c r="L1663" s="13">
        <f t="shared" si="308"/>
        <v>0</v>
      </c>
      <c r="M1663" s="13">
        <f t="shared" si="313"/>
        <v>1.3886214311177232E-24</v>
      </c>
      <c r="N1663" s="13">
        <f t="shared" si="309"/>
        <v>8.6094528729298834E-25</v>
      </c>
      <c r="O1663" s="13">
        <f t="shared" si="310"/>
        <v>8.6094528729298834E-25</v>
      </c>
      <c r="Q1663">
        <v>24.509921634034701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82.742220797112751</v>
      </c>
      <c r="G1664" s="13">
        <f t="shared" si="304"/>
        <v>7.0093616204673506</v>
      </c>
      <c r="H1664" s="13">
        <f t="shared" si="305"/>
        <v>75.732859176645405</v>
      </c>
      <c r="I1664" s="16">
        <f t="shared" si="312"/>
        <v>76.623689021763042</v>
      </c>
      <c r="J1664" s="13">
        <f t="shared" si="306"/>
        <v>56.238354367228141</v>
      </c>
      <c r="K1664" s="13">
        <f t="shared" si="307"/>
        <v>20.385334654534901</v>
      </c>
      <c r="L1664" s="13">
        <f t="shared" si="308"/>
        <v>0</v>
      </c>
      <c r="M1664" s="13">
        <f t="shared" si="313"/>
        <v>5.2767614382473482E-25</v>
      </c>
      <c r="N1664" s="13">
        <f t="shared" si="309"/>
        <v>3.2715920917133558E-25</v>
      </c>
      <c r="O1664" s="13">
        <f t="shared" si="310"/>
        <v>7.0093616204673506</v>
      </c>
      <c r="Q1664">
        <v>17.164126520880622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153.70476940105061</v>
      </c>
      <c r="G1665" s="13">
        <f t="shared" si="304"/>
        <v>17.252883945688612</v>
      </c>
      <c r="H1665" s="13">
        <f t="shared" si="305"/>
        <v>136.451885455362</v>
      </c>
      <c r="I1665" s="16">
        <f t="shared" si="312"/>
        <v>156.83722010989692</v>
      </c>
      <c r="J1665" s="13">
        <f t="shared" si="306"/>
        <v>72.203716229227126</v>
      </c>
      <c r="K1665" s="13">
        <f t="shared" si="307"/>
        <v>84.633503880669792</v>
      </c>
      <c r="L1665" s="13">
        <f t="shared" si="308"/>
        <v>45.636781069155589</v>
      </c>
      <c r="M1665" s="13">
        <f t="shared" si="313"/>
        <v>45.636781069155589</v>
      </c>
      <c r="N1665" s="13">
        <f t="shared" si="309"/>
        <v>28.294804262876465</v>
      </c>
      <c r="O1665" s="13">
        <f t="shared" si="310"/>
        <v>45.547688208565077</v>
      </c>
      <c r="Q1665">
        <v>16.91057123020591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26.73948939262225</v>
      </c>
      <c r="G1666" s="13">
        <f t="shared" si="304"/>
        <v>0</v>
      </c>
      <c r="H1666" s="13">
        <f t="shared" si="305"/>
        <v>26.73948939262225</v>
      </c>
      <c r="I1666" s="16">
        <f t="shared" si="312"/>
        <v>65.73621220413645</v>
      </c>
      <c r="J1666" s="13">
        <f t="shared" si="306"/>
        <v>46.05132064649824</v>
      </c>
      <c r="K1666" s="13">
        <f t="shared" si="307"/>
        <v>19.68489155763821</v>
      </c>
      <c r="L1666" s="13">
        <f t="shared" si="308"/>
        <v>0</v>
      </c>
      <c r="M1666" s="13">
        <f t="shared" si="313"/>
        <v>17.341976806279124</v>
      </c>
      <c r="N1666" s="13">
        <f t="shared" si="309"/>
        <v>10.752025619893057</v>
      </c>
      <c r="O1666" s="13">
        <f t="shared" si="310"/>
        <v>10.752025619893057</v>
      </c>
      <c r="Q1666">
        <v>13.59100559354839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37.820303784716657</v>
      </c>
      <c r="G1667" s="13">
        <f t="shared" si="304"/>
        <v>0.52483324795225816</v>
      </c>
      <c r="H1667" s="13">
        <f t="shared" si="305"/>
        <v>37.295470536764398</v>
      </c>
      <c r="I1667" s="16">
        <f t="shared" si="312"/>
        <v>56.980362094402608</v>
      </c>
      <c r="J1667" s="13">
        <f t="shared" si="306"/>
        <v>43.596814854588089</v>
      </c>
      <c r="K1667" s="13">
        <f t="shared" si="307"/>
        <v>13.383547239814519</v>
      </c>
      <c r="L1667" s="13">
        <f t="shared" si="308"/>
        <v>0</v>
      </c>
      <c r="M1667" s="13">
        <f t="shared" si="313"/>
        <v>6.5899511863860667</v>
      </c>
      <c r="N1667" s="13">
        <f t="shared" si="309"/>
        <v>4.085769735559361</v>
      </c>
      <c r="O1667" s="13">
        <f t="shared" si="310"/>
        <v>4.6106029835116189</v>
      </c>
      <c r="Q1667">
        <v>14.286450426086169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7.210810811</v>
      </c>
      <c r="G1668" s="13">
        <f t="shared" si="304"/>
        <v>0</v>
      </c>
      <c r="H1668" s="13">
        <f t="shared" si="305"/>
        <v>7.210810811</v>
      </c>
      <c r="I1668" s="16">
        <f t="shared" si="312"/>
        <v>20.59435805081452</v>
      </c>
      <c r="J1668" s="13">
        <f t="shared" si="306"/>
        <v>19.96918762788065</v>
      </c>
      <c r="K1668" s="13">
        <f t="shared" si="307"/>
        <v>0.62517042293386993</v>
      </c>
      <c r="L1668" s="13">
        <f t="shared" si="308"/>
        <v>0</v>
      </c>
      <c r="M1668" s="13">
        <f t="shared" si="313"/>
        <v>2.5041814508267057</v>
      </c>
      <c r="N1668" s="13">
        <f t="shared" si="309"/>
        <v>1.5525924995125575</v>
      </c>
      <c r="O1668" s="13">
        <f t="shared" si="310"/>
        <v>1.5525924995125575</v>
      </c>
      <c r="Q1668">
        <v>16.968153989424369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26.68818939674517</v>
      </c>
      <c r="G1669" s="13">
        <f t="shared" si="304"/>
        <v>0</v>
      </c>
      <c r="H1669" s="13">
        <f t="shared" si="305"/>
        <v>26.68818939674517</v>
      </c>
      <c r="I1669" s="16">
        <f t="shared" si="312"/>
        <v>27.313359819679039</v>
      </c>
      <c r="J1669" s="13">
        <f t="shared" si="306"/>
        <v>26.078503433013484</v>
      </c>
      <c r="K1669" s="13">
        <f t="shared" si="307"/>
        <v>1.2348563866655553</v>
      </c>
      <c r="L1669" s="13">
        <f t="shared" si="308"/>
        <v>0</v>
      </c>
      <c r="M1669" s="13">
        <f t="shared" si="313"/>
        <v>0.95158895131414822</v>
      </c>
      <c r="N1669" s="13">
        <f t="shared" si="309"/>
        <v>0.5899851498147719</v>
      </c>
      <c r="O1669" s="13">
        <f t="shared" si="310"/>
        <v>0.5899851498147719</v>
      </c>
      <c r="Q1669">
        <v>17.982350270588281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1.022463587215324</v>
      </c>
      <c r="G1670" s="13">
        <f t="shared" ref="G1670:G1733" si="315">IF((F1670-$J$2)&gt;0,$I$2*(F1670-$J$2),0)</f>
        <v>0</v>
      </c>
      <c r="H1670" s="13">
        <f t="shared" ref="H1670:H1733" si="316">F1670-G1670</f>
        <v>1.022463587215324</v>
      </c>
      <c r="I1670" s="16">
        <f t="shared" si="312"/>
        <v>2.2573199738808793</v>
      </c>
      <c r="J1670" s="13">
        <f t="shared" ref="J1670:J1733" si="317">I1670/SQRT(1+(I1670/($K$2*(300+(25*Q1670)+0.05*(Q1670)^3)))^2)</f>
        <v>2.2568624555869627</v>
      </c>
      <c r="K1670" s="13">
        <f t="shared" ref="K1670:K1733" si="318">I1670-J1670</f>
        <v>4.5751829391660337E-4</v>
      </c>
      <c r="L1670" s="13">
        <f t="shared" ref="L1670:L1733" si="319">IF(K1670&gt;$N$2,(K1670-$N$2)/$L$2,0)</f>
        <v>0</v>
      </c>
      <c r="M1670" s="13">
        <f t="shared" si="313"/>
        <v>0.36160380149937632</v>
      </c>
      <c r="N1670" s="13">
        <f t="shared" ref="N1670:N1733" si="320">$M$2*M1670</f>
        <v>0.22419435692961331</v>
      </c>
      <c r="O1670" s="13">
        <f t="shared" ref="O1670:O1733" si="321">N1670+G1670</f>
        <v>0.22419435692961331</v>
      </c>
      <c r="Q1670">
        <v>21.446575659951652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6.0189299852652933</v>
      </c>
      <c r="G1671" s="13">
        <f t="shared" si="315"/>
        <v>0</v>
      </c>
      <c r="H1671" s="13">
        <f t="shared" si="316"/>
        <v>6.0189299852652933</v>
      </c>
      <c r="I1671" s="16">
        <f t="shared" ref="I1671:I1734" si="323">H1671+K1670-L1670</f>
        <v>6.0193875035592104</v>
      </c>
      <c r="J1671" s="13">
        <f t="shared" si="317"/>
        <v>6.014498458064625</v>
      </c>
      <c r="K1671" s="13">
        <f t="shared" si="318"/>
        <v>4.8890454945853534E-3</v>
      </c>
      <c r="L1671" s="13">
        <f t="shared" si="319"/>
        <v>0</v>
      </c>
      <c r="M1671" s="13">
        <f t="shared" ref="M1671:M1734" si="324">L1671+M1670-N1670</f>
        <v>0.13740944456976301</v>
      </c>
      <c r="N1671" s="13">
        <f t="shared" si="320"/>
        <v>8.519385563325306E-2</v>
      </c>
      <c r="O1671" s="13">
        <f t="shared" si="321"/>
        <v>8.519385563325306E-2</v>
      </c>
      <c r="Q1671">
        <v>25.528335803754569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8.723571202833913E-2</v>
      </c>
      <c r="G1672" s="13">
        <f t="shared" si="315"/>
        <v>0</v>
      </c>
      <c r="H1672" s="13">
        <f t="shared" si="316"/>
        <v>8.723571202833913E-2</v>
      </c>
      <c r="I1672" s="16">
        <f t="shared" si="323"/>
        <v>9.2124757522924483E-2</v>
      </c>
      <c r="J1672" s="13">
        <f t="shared" si="317"/>
        <v>9.2124742627211861E-2</v>
      </c>
      <c r="K1672" s="13">
        <f t="shared" si="318"/>
        <v>1.4895712621698642E-8</v>
      </c>
      <c r="L1672" s="13">
        <f t="shared" si="319"/>
        <v>0</v>
      </c>
      <c r="M1672" s="13">
        <f t="shared" si="324"/>
        <v>5.2215588936509946E-2</v>
      </c>
      <c r="N1672" s="13">
        <f t="shared" si="320"/>
        <v>3.2373665140636165E-2</v>
      </c>
      <c r="O1672" s="13">
        <f t="shared" si="321"/>
        <v>3.2373665140636165E-2</v>
      </c>
      <c r="Q1672">
        <v>26.714876000000011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0.35495217454371708</v>
      </c>
      <c r="G1673" s="13">
        <f t="shared" si="315"/>
        <v>0</v>
      </c>
      <c r="H1673" s="13">
        <f t="shared" si="316"/>
        <v>0.35495217454371708</v>
      </c>
      <c r="I1673" s="16">
        <f t="shared" si="323"/>
        <v>0.35495218943942969</v>
      </c>
      <c r="J1673" s="13">
        <f t="shared" si="317"/>
        <v>0.35495129591398927</v>
      </c>
      <c r="K1673" s="13">
        <f t="shared" si="318"/>
        <v>8.9352544041521043E-7</v>
      </c>
      <c r="L1673" s="13">
        <f t="shared" si="319"/>
        <v>0</v>
      </c>
      <c r="M1673" s="13">
        <f t="shared" si="324"/>
        <v>1.9841923795873781E-2</v>
      </c>
      <c r="N1673" s="13">
        <f t="shared" si="320"/>
        <v>1.2301992753441744E-2</v>
      </c>
      <c r="O1673" s="13">
        <f t="shared" si="321"/>
        <v>1.2301992753441744E-2</v>
      </c>
      <c r="Q1673">
        <v>26.369192545575139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23.121823685943859</v>
      </c>
      <c r="G1674" s="13">
        <f t="shared" si="315"/>
        <v>0</v>
      </c>
      <c r="H1674" s="13">
        <f t="shared" si="316"/>
        <v>23.121823685943859</v>
      </c>
      <c r="I1674" s="16">
        <f t="shared" si="323"/>
        <v>23.121824579469301</v>
      </c>
      <c r="J1674" s="13">
        <f t="shared" si="317"/>
        <v>22.866345250237845</v>
      </c>
      <c r="K1674" s="13">
        <f t="shared" si="318"/>
        <v>0.25547932923145567</v>
      </c>
      <c r="L1674" s="13">
        <f t="shared" si="319"/>
        <v>0</v>
      </c>
      <c r="M1674" s="13">
        <f t="shared" si="324"/>
        <v>7.5399310424320368E-3</v>
      </c>
      <c r="N1674" s="13">
        <f t="shared" si="320"/>
        <v>4.6747572463078629E-3</v>
      </c>
      <c r="O1674" s="13">
        <f t="shared" si="321"/>
        <v>4.6747572463078629E-3</v>
      </c>
      <c r="Q1674">
        <v>26.003299211572049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77.822544374805759</v>
      </c>
      <c r="G1675" s="13">
        <f t="shared" si="315"/>
        <v>6.2992008912348911</v>
      </c>
      <c r="H1675" s="13">
        <f t="shared" si="316"/>
        <v>71.523343483570869</v>
      </c>
      <c r="I1675" s="16">
        <f t="shared" si="323"/>
        <v>71.778822812802332</v>
      </c>
      <c r="J1675" s="13">
        <f t="shared" si="317"/>
        <v>61.195092707776929</v>
      </c>
      <c r="K1675" s="13">
        <f t="shared" si="318"/>
        <v>10.583730105025403</v>
      </c>
      <c r="L1675" s="13">
        <f t="shared" si="319"/>
        <v>0</v>
      </c>
      <c r="M1675" s="13">
        <f t="shared" si="324"/>
        <v>2.8651737961241739E-3</v>
      </c>
      <c r="N1675" s="13">
        <f t="shared" si="320"/>
        <v>1.7764077535969878E-3</v>
      </c>
      <c r="O1675" s="13">
        <f t="shared" si="321"/>
        <v>6.3009772989884878</v>
      </c>
      <c r="Q1675">
        <v>22.06275229114496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19.829897825562181</v>
      </c>
      <c r="G1676" s="13">
        <f t="shared" si="315"/>
        <v>0</v>
      </c>
      <c r="H1676" s="13">
        <f t="shared" si="316"/>
        <v>19.829897825562181</v>
      </c>
      <c r="I1676" s="16">
        <f t="shared" si="323"/>
        <v>30.413627930587584</v>
      </c>
      <c r="J1676" s="13">
        <f t="shared" si="317"/>
        <v>29.104445723578266</v>
      </c>
      <c r="K1676" s="13">
        <f t="shared" si="318"/>
        <v>1.309182207009318</v>
      </c>
      <c r="L1676" s="13">
        <f t="shared" si="319"/>
        <v>0</v>
      </c>
      <c r="M1676" s="13">
        <f t="shared" si="324"/>
        <v>1.0887660425271861E-3</v>
      </c>
      <c r="N1676" s="13">
        <f t="shared" si="320"/>
        <v>6.7503494636685535E-4</v>
      </c>
      <c r="O1676" s="13">
        <f t="shared" si="321"/>
        <v>6.7503494636685535E-4</v>
      </c>
      <c r="Q1676">
        <v>19.872221593548389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1.309182207009318</v>
      </c>
      <c r="J1677" s="13">
        <f t="shared" si="317"/>
        <v>1.3074325571479091</v>
      </c>
      <c r="K1677" s="13">
        <f t="shared" si="318"/>
        <v>1.7496498614089084E-3</v>
      </c>
      <c r="L1677" s="13">
        <f t="shared" si="319"/>
        <v>0</v>
      </c>
      <c r="M1677" s="13">
        <f t="shared" si="324"/>
        <v>4.1373109616033076E-4</v>
      </c>
      <c r="N1677" s="13">
        <f t="shared" si="320"/>
        <v>2.5651327961940509E-4</v>
      </c>
      <c r="O1677" s="13">
        <f t="shared" si="321"/>
        <v>2.5651327961940509E-4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1.7496498614089084E-3</v>
      </c>
      <c r="J1678" s="13">
        <f t="shared" si="317"/>
        <v>1.7496498572241001E-3</v>
      </c>
      <c r="K1678" s="13">
        <f t="shared" si="318"/>
        <v>4.184808315849109E-12</v>
      </c>
      <c r="L1678" s="13">
        <f t="shared" si="319"/>
        <v>0</v>
      </c>
      <c r="M1678" s="13">
        <f t="shared" si="324"/>
        <v>1.5721781654092566E-4</v>
      </c>
      <c r="N1678" s="13">
        <f t="shared" si="320"/>
        <v>9.7475046255373905E-5</v>
      </c>
      <c r="O1678" s="13">
        <f t="shared" si="321"/>
        <v>9.7475046255373905E-5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4.184808315849109E-12</v>
      </c>
      <c r="J1679" s="13">
        <f t="shared" si="317"/>
        <v>4.184808315849109E-12</v>
      </c>
      <c r="K1679" s="13">
        <f t="shared" si="318"/>
        <v>0</v>
      </c>
      <c r="L1679" s="13">
        <f t="shared" si="319"/>
        <v>0</v>
      </c>
      <c r="M1679" s="13">
        <f t="shared" si="324"/>
        <v>5.9742770285551759E-5</v>
      </c>
      <c r="N1679" s="13">
        <f t="shared" si="320"/>
        <v>3.7040517577042088E-5</v>
      </c>
      <c r="O1679" s="13">
        <f t="shared" si="321"/>
        <v>3.7040517577042088E-5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2.270225270850967E-5</v>
      </c>
      <c r="N1680" s="13">
        <f t="shared" si="320"/>
        <v>1.4075396679275995E-5</v>
      </c>
      <c r="O1680" s="13">
        <f t="shared" si="321"/>
        <v>1.4075396679275995E-5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8.6268560292336752E-6</v>
      </c>
      <c r="N1681" s="13">
        <f t="shared" si="320"/>
        <v>5.3486507381248789E-6</v>
      </c>
      <c r="O1681" s="13">
        <f t="shared" si="321"/>
        <v>5.3486507381248789E-6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3.2782052911087963E-6</v>
      </c>
      <c r="N1682" s="13">
        <f t="shared" si="320"/>
        <v>2.0324872804874535E-6</v>
      </c>
      <c r="O1682" s="13">
        <f t="shared" si="321"/>
        <v>2.0324872804874535E-6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1.2457180106213428E-6</v>
      </c>
      <c r="N1683" s="13">
        <f t="shared" si="320"/>
        <v>7.7234516658523258E-7</v>
      </c>
      <c r="O1683" s="13">
        <f t="shared" si="321"/>
        <v>7.7234516658523258E-7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4.7337284403611024E-7</v>
      </c>
      <c r="N1684" s="13">
        <f t="shared" si="320"/>
        <v>2.9349116330238833E-7</v>
      </c>
      <c r="O1684" s="13">
        <f t="shared" si="321"/>
        <v>2.9349116330238833E-7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1.7988168073372191E-7</v>
      </c>
      <c r="N1685" s="13">
        <f t="shared" si="320"/>
        <v>1.1152664205490758E-7</v>
      </c>
      <c r="O1685" s="13">
        <f t="shared" si="321"/>
        <v>1.1152664205490758E-7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6.8355038678814333E-8</v>
      </c>
      <c r="N1686" s="13">
        <f t="shared" si="320"/>
        <v>4.2380123980864883E-8</v>
      </c>
      <c r="O1686" s="13">
        <f t="shared" si="321"/>
        <v>4.2380123980864883E-8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2.5974914697949449E-8</v>
      </c>
      <c r="N1687" s="13">
        <f t="shared" si="320"/>
        <v>1.6104447112728657E-8</v>
      </c>
      <c r="O1687" s="13">
        <f t="shared" si="321"/>
        <v>1.6104447112728657E-8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9.8704675852207923E-9</v>
      </c>
      <c r="N1688" s="13">
        <f t="shared" si="320"/>
        <v>6.1196899028368911E-9</v>
      </c>
      <c r="O1688" s="13">
        <f t="shared" si="321"/>
        <v>6.1196899028368911E-9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3.7507776823839012E-9</v>
      </c>
      <c r="N1689" s="13">
        <f t="shared" si="320"/>
        <v>2.3254821630780187E-9</v>
      </c>
      <c r="O1689" s="13">
        <f t="shared" si="321"/>
        <v>2.3254821630780187E-9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2025-03-05T07:21:00Z</dcterms:modified>
</cp:coreProperties>
</file>