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MPI-M-MPI-ESM-LR_r1i1p1_MPI-CSC-REMO2009_v1\"/>
    </mc:Choice>
  </mc:AlternateContent>
  <xr:revisionPtr revIDLastSave="0" documentId="13_ncr:1_{6D359F67-C09A-49AB-A102-B82B1D118FA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H1653" i="1"/>
  <c r="G1653" i="1"/>
  <c r="H1652" i="1"/>
  <c r="G1652" i="1"/>
  <c r="H1651" i="1"/>
  <c r="G1651" i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H1623" i="1"/>
  <c r="G1623" i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H1575" i="1"/>
  <c r="G1575" i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H1567" i="1"/>
  <c r="G1567" i="1"/>
  <c r="H1566" i="1"/>
  <c r="G1566" i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H1553" i="1"/>
  <c r="G1553" i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H1489" i="1"/>
  <c r="G1489" i="1"/>
  <c r="H1488" i="1"/>
  <c r="G1488" i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H1434" i="1"/>
  <c r="G1434" i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33" i="1"/>
  <c r="H1433" i="1" s="1"/>
  <c r="H1432" i="1"/>
  <c r="G1432" i="1"/>
  <c r="G1431" i="1"/>
  <c r="H1431" i="1" s="1"/>
  <c r="H1430" i="1"/>
  <c r="G1430" i="1"/>
  <c r="G1429" i="1"/>
  <c r="H1429" i="1" s="1"/>
  <c r="H1428" i="1"/>
  <c r="G1428" i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H1417" i="1"/>
  <c r="G1417" i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H1405" i="1"/>
  <c r="G1405" i="1"/>
  <c r="G1404" i="1"/>
  <c r="H1404" i="1" s="1"/>
  <c r="H1403" i="1"/>
  <c r="G1403" i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B1391" i="1" s="1"/>
  <c r="H1378" i="1"/>
  <c r="G1378" i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H1371" i="1"/>
  <c r="G1371" i="1"/>
  <c r="H1370" i="1"/>
  <c r="G1370" i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H1356" i="1"/>
  <c r="G1356" i="1"/>
  <c r="B1356" i="1"/>
  <c r="B1357" i="1" s="1"/>
  <c r="B1358" i="1" s="1"/>
  <c r="B1359" i="1" s="1"/>
  <c r="B1360" i="1" s="1"/>
  <c r="B1361" i="1" s="1"/>
  <c r="G1355" i="1"/>
  <c r="H1355" i="1" s="1"/>
  <c r="B1355" i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B1321" i="1"/>
  <c r="B1322" i="1" s="1"/>
  <c r="B1323" i="1" s="1"/>
  <c r="B1324" i="1" s="1"/>
  <c r="B1325" i="1" s="1"/>
  <c r="G1320" i="1"/>
  <c r="H1320" i="1" s="1"/>
  <c r="G1319" i="1"/>
  <c r="H1319" i="1" s="1"/>
  <c r="B1319" i="1"/>
  <c r="B1320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G1281" i="1"/>
  <c r="H1281" i="1" s="1"/>
  <c r="G1280" i="1"/>
  <c r="H1280" i="1" s="1"/>
  <c r="G1279" i="1"/>
  <c r="H1279" i="1" s="1"/>
  <c r="B1279" i="1"/>
  <c r="B1291" i="1" s="1"/>
  <c r="B1303" i="1" s="1"/>
  <c r="H1278" i="1"/>
  <c r="G1278" i="1"/>
  <c r="B1278" i="1"/>
  <c r="B1290" i="1" s="1"/>
  <c r="B1302" i="1" s="1"/>
  <c r="G1277" i="1"/>
  <c r="H1277" i="1" s="1"/>
  <c r="H1276" i="1"/>
  <c r="G1276" i="1"/>
  <c r="G1275" i="1"/>
  <c r="H1275" i="1" s="1"/>
  <c r="H1274" i="1"/>
  <c r="G1274" i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B1268" i="1" s="1"/>
  <c r="G1266" i="1"/>
  <c r="H1266" i="1" s="1"/>
  <c r="G1265" i="1"/>
  <c r="H1265" i="1" s="1"/>
  <c r="H1264" i="1"/>
  <c r="G1264" i="1"/>
  <c r="G1263" i="1"/>
  <c r="H1263" i="1" s="1"/>
  <c r="H1262" i="1"/>
  <c r="G1262" i="1"/>
  <c r="G1261" i="1"/>
  <c r="H1261" i="1" s="1"/>
  <c r="H1260" i="1"/>
  <c r="G1260" i="1"/>
  <c r="B1260" i="1"/>
  <c r="B1261" i="1" s="1"/>
  <c r="B1262" i="1" s="1"/>
  <c r="B1263" i="1" s="1"/>
  <c r="B1264" i="1" s="1"/>
  <c r="B1265" i="1" s="1"/>
  <c r="G1259" i="1"/>
  <c r="H1259" i="1" s="1"/>
  <c r="B1259" i="1"/>
  <c r="H1258" i="1"/>
  <c r="G1258" i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H1237" i="1"/>
  <c r="G1237" i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H1228" i="1"/>
  <c r="G1228" i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H1216" i="1"/>
  <c r="G1216" i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H1187" i="1"/>
  <c r="G1187" i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H1148" i="1"/>
  <c r="G1148" i="1"/>
  <c r="H1147" i="1"/>
  <c r="G1147" i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H1139" i="1"/>
  <c r="G1139" i="1"/>
  <c r="H1138" i="1"/>
  <c r="G1138" i="1"/>
  <c r="G1137" i="1"/>
  <c r="H1137" i="1" s="1"/>
  <c r="G1136" i="1"/>
  <c r="H1136" i="1" s="1"/>
  <c r="H1135" i="1"/>
  <c r="G1135" i="1"/>
  <c r="G1134" i="1"/>
  <c r="H1134" i="1" s="1"/>
  <c r="G1133" i="1"/>
  <c r="H1133" i="1" s="1"/>
  <c r="H1132" i="1"/>
  <c r="G1132" i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H1122" i="1"/>
  <c r="G1122" i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H1086" i="1"/>
  <c r="G1086" i="1"/>
  <c r="H1085" i="1"/>
  <c r="G1085" i="1"/>
  <c r="G1084" i="1"/>
  <c r="H1084" i="1" s="1"/>
  <c r="H1083" i="1"/>
  <c r="G1083" i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H1069" i="1"/>
  <c r="G1069" i="1"/>
  <c r="G1068" i="1"/>
  <c r="H1068" i="1" s="1"/>
  <c r="G1067" i="1"/>
  <c r="H1067" i="1" s="1"/>
  <c r="H1066" i="1"/>
  <c r="G1066" i="1"/>
  <c r="H1065" i="1"/>
  <c r="G1065" i="1"/>
  <c r="H1064" i="1"/>
  <c r="G1064" i="1"/>
  <c r="G1063" i="1"/>
  <c r="H1063" i="1" s="1"/>
  <c r="G1062" i="1"/>
  <c r="H1062" i="1" s="1"/>
  <c r="H1061" i="1"/>
  <c r="G1061" i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H1020" i="1"/>
  <c r="G1020" i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H1009" i="1"/>
  <c r="G1009" i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G1002" i="1"/>
  <c r="H1002" i="1" s="1"/>
  <c r="B1002" i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1001" i="1"/>
  <c r="H1001" i="1" s="1"/>
  <c r="G1000" i="1"/>
  <c r="H1000" i="1" s="1"/>
  <c r="H999" i="1"/>
  <c r="G999" i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H970" i="1"/>
  <c r="G970" i="1"/>
  <c r="G969" i="1"/>
  <c r="H969" i="1" s="1"/>
  <c r="G968" i="1"/>
  <c r="H968" i="1" s="1"/>
  <c r="H967" i="1"/>
  <c r="G967" i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H952" i="1"/>
  <c r="G952" i="1"/>
  <c r="G951" i="1"/>
  <c r="H951" i="1" s="1"/>
  <c r="H950" i="1"/>
  <c r="G950" i="1"/>
  <c r="H949" i="1"/>
  <c r="G949" i="1"/>
  <c r="G948" i="1"/>
  <c r="H948" i="1" s="1"/>
  <c r="G947" i="1"/>
  <c r="H947" i="1" s="1"/>
  <c r="G946" i="1"/>
  <c r="H946" i="1" s="1"/>
  <c r="B946" i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945" i="1"/>
  <c r="G945" i="1"/>
  <c r="G944" i="1"/>
  <c r="H944" i="1" s="1"/>
  <c r="G943" i="1"/>
  <c r="H943" i="1" s="1"/>
  <c r="H942" i="1"/>
  <c r="G942" i="1"/>
  <c r="G941" i="1"/>
  <c r="H941" i="1" s="1"/>
  <c r="H940" i="1"/>
  <c r="G940" i="1"/>
  <c r="H939" i="1"/>
  <c r="G939" i="1"/>
  <c r="H938" i="1"/>
  <c r="G938" i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H928" i="1"/>
  <c r="G928" i="1"/>
  <c r="G927" i="1"/>
  <c r="H927" i="1" s="1"/>
  <c r="H926" i="1"/>
  <c r="G926" i="1"/>
  <c r="H925" i="1"/>
  <c r="G925" i="1"/>
  <c r="G924" i="1"/>
  <c r="H924" i="1" s="1"/>
  <c r="H923" i="1"/>
  <c r="G923" i="1"/>
  <c r="G922" i="1"/>
  <c r="H922" i="1" s="1"/>
  <c r="G921" i="1"/>
  <c r="H921" i="1" s="1"/>
  <c r="H920" i="1"/>
  <c r="G920" i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H917" i="1"/>
  <c r="G917" i="1"/>
  <c r="H916" i="1"/>
  <c r="G916" i="1"/>
  <c r="H915" i="1"/>
  <c r="G915" i="1"/>
  <c r="G914" i="1"/>
  <c r="H914" i="1" s="1"/>
  <c r="G913" i="1"/>
  <c r="H913" i="1" s="1"/>
  <c r="G912" i="1"/>
  <c r="H912" i="1" s="1"/>
  <c r="G911" i="1"/>
  <c r="H911" i="1" s="1"/>
  <c r="H910" i="1"/>
  <c r="G910" i="1"/>
  <c r="H909" i="1"/>
  <c r="G909" i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H890" i="1"/>
  <c r="G890" i="1"/>
  <c r="H889" i="1"/>
  <c r="G889" i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H885" i="1"/>
  <c r="G885" i="1"/>
  <c r="G884" i="1"/>
  <c r="H884" i="1" s="1"/>
  <c r="G883" i="1"/>
  <c r="H883" i="1" s="1"/>
  <c r="G882" i="1"/>
  <c r="H882" i="1" s="1"/>
  <c r="B882" i="1"/>
  <c r="B894" i="1" s="1"/>
  <c r="B906" i="1" s="1"/>
  <c r="H881" i="1"/>
  <c r="G881" i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G871" i="1"/>
  <c r="H871" i="1" s="1"/>
  <c r="B871" i="1"/>
  <c r="B872" i="1" s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H850" i="1"/>
  <c r="G850" i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B824" i="1"/>
  <c r="B825" i="1" s="1"/>
  <c r="G823" i="1"/>
  <c r="H823" i="1" s="1"/>
  <c r="B823" i="1"/>
  <c r="G822" i="1"/>
  <c r="H822" i="1" s="1"/>
  <c r="G821" i="1"/>
  <c r="H821" i="1" s="1"/>
  <c r="H820" i="1"/>
  <c r="G820" i="1"/>
  <c r="H819" i="1"/>
  <c r="G819" i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H806" i="1"/>
  <c r="G806" i="1"/>
  <c r="G805" i="1"/>
  <c r="H805" i="1" s="1"/>
  <c r="H804" i="1"/>
  <c r="G804" i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H801" i="1"/>
  <c r="G801" i="1"/>
  <c r="H800" i="1"/>
  <c r="G800" i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H784" i="1"/>
  <c r="G784" i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H762" i="1"/>
  <c r="G762" i="1"/>
  <c r="G761" i="1"/>
  <c r="H761" i="1" s="1"/>
  <c r="G760" i="1"/>
  <c r="H760" i="1" s="1"/>
  <c r="H759" i="1"/>
  <c r="G759" i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H747" i="1"/>
  <c r="G747" i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H736" i="1"/>
  <c r="G736" i="1"/>
  <c r="H735" i="1"/>
  <c r="G735" i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H723" i="1"/>
  <c r="G723" i="1"/>
  <c r="H722" i="1"/>
  <c r="G722" i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H702" i="1"/>
  <c r="G702" i="1"/>
  <c r="H701" i="1"/>
  <c r="G701" i="1"/>
  <c r="G700" i="1"/>
  <c r="H700" i="1" s="1"/>
  <c r="H699" i="1"/>
  <c r="G699" i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H669" i="1"/>
  <c r="G669" i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H650" i="1"/>
  <c r="G650" i="1"/>
  <c r="G649" i="1"/>
  <c r="H649" i="1" s="1"/>
  <c r="G648" i="1"/>
  <c r="H648" i="1" s="1"/>
  <c r="H647" i="1"/>
  <c r="G647" i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H633" i="1"/>
  <c r="G633" i="1"/>
  <c r="H632" i="1"/>
  <c r="G632" i="1"/>
  <c r="G631" i="1"/>
  <c r="H631" i="1" s="1"/>
  <c r="G630" i="1"/>
  <c r="H630" i="1" s="1"/>
  <c r="G629" i="1"/>
  <c r="H629" i="1" s="1"/>
  <c r="H628" i="1"/>
  <c r="G628" i="1"/>
  <c r="H627" i="1"/>
  <c r="G627" i="1"/>
  <c r="H626" i="1"/>
  <c r="G626" i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H589" i="1"/>
  <c r="G589" i="1"/>
  <c r="G588" i="1"/>
  <c r="H588" i="1" s="1"/>
  <c r="G587" i="1"/>
  <c r="H587" i="1" s="1"/>
  <c r="G586" i="1"/>
  <c r="H586" i="1" s="1"/>
  <c r="G585" i="1"/>
  <c r="H585" i="1" s="1"/>
  <c r="H584" i="1"/>
  <c r="G584" i="1"/>
  <c r="H583" i="1"/>
  <c r="G583" i="1"/>
  <c r="G582" i="1"/>
  <c r="H582" i="1" s="1"/>
  <c r="G581" i="1"/>
  <c r="H581" i="1" s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H564" i="1"/>
  <c r="G564" i="1"/>
  <c r="G563" i="1"/>
  <c r="H563" i="1" s="1"/>
  <c r="G562" i="1"/>
  <c r="H562" i="1" s="1"/>
  <c r="H561" i="1"/>
  <c r="G561" i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H551" i="1"/>
  <c r="G551" i="1"/>
  <c r="H550" i="1"/>
  <c r="G550" i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H521" i="1"/>
  <c r="G521" i="1"/>
  <c r="H520" i="1"/>
  <c r="G520" i="1"/>
  <c r="H519" i="1"/>
  <c r="G519" i="1"/>
  <c r="G518" i="1"/>
  <c r="H518" i="1" s="1"/>
  <c r="G517" i="1"/>
  <c r="H517" i="1" s="1"/>
  <c r="H516" i="1"/>
  <c r="G516" i="1"/>
  <c r="G515" i="1"/>
  <c r="H515" i="1" s="1"/>
  <c r="H514" i="1"/>
  <c r="G514" i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H499" i="1"/>
  <c r="G499" i="1"/>
  <c r="G498" i="1"/>
  <c r="H498" i="1" s="1"/>
  <c r="G497" i="1"/>
  <c r="H497" i="1" s="1"/>
  <c r="G496" i="1"/>
  <c r="H496" i="1" s="1"/>
  <c r="H495" i="1"/>
  <c r="G495" i="1"/>
  <c r="G494" i="1"/>
  <c r="H494" i="1" s="1"/>
  <c r="G493" i="1"/>
  <c r="H493" i="1" s="1"/>
  <c r="H492" i="1"/>
  <c r="G492" i="1"/>
  <c r="H491" i="1"/>
  <c r="G491" i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G476" i="1"/>
  <c r="H476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H465" i="1"/>
  <c r="G465" i="1"/>
  <c r="B465" i="1"/>
  <c r="G464" i="1"/>
  <c r="H464" i="1" s="1"/>
  <c r="B464" i="1"/>
  <c r="H463" i="1"/>
  <c r="G463" i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H410" i="1"/>
  <c r="G410" i="1"/>
  <c r="H409" i="1"/>
  <c r="G409" i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H397" i="1"/>
  <c r="G397" i="1"/>
  <c r="H396" i="1"/>
  <c r="G396" i="1"/>
  <c r="G395" i="1"/>
  <c r="H395" i="1" s="1"/>
  <c r="H394" i="1"/>
  <c r="G394" i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H382" i="1"/>
  <c r="G382" i="1"/>
  <c r="G381" i="1"/>
  <c r="H381" i="1" s="1"/>
  <c r="H380" i="1"/>
  <c r="G380" i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H353" i="1"/>
  <c r="G353" i="1"/>
  <c r="G352" i="1"/>
  <c r="H352" i="1" s="1"/>
  <c r="G351" i="1"/>
  <c r="H351" i="1" s="1"/>
  <c r="H350" i="1"/>
  <c r="G350" i="1"/>
  <c r="H349" i="1"/>
  <c r="G349" i="1"/>
  <c r="H348" i="1"/>
  <c r="G348" i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H299" i="1"/>
  <c r="G299" i="1"/>
  <c r="H298" i="1"/>
  <c r="G298" i="1"/>
  <c r="H297" i="1"/>
  <c r="G297" i="1"/>
  <c r="G296" i="1"/>
  <c r="H296" i="1" s="1"/>
  <c r="H295" i="1"/>
  <c r="G295" i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H282" i="1"/>
  <c r="G282" i="1"/>
  <c r="H281" i="1"/>
  <c r="G281" i="1"/>
  <c r="H280" i="1"/>
  <c r="G280" i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H222" i="1"/>
  <c r="G222" i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H165" i="1"/>
  <c r="G165" i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H99" i="1"/>
  <c r="G99" i="1"/>
  <c r="G98" i="1"/>
  <c r="H98" i="1" s="1"/>
  <c r="G97" i="1"/>
  <c r="H97" i="1" s="1"/>
  <c r="G96" i="1"/>
  <c r="H96" i="1" s="1"/>
  <c r="H95" i="1"/>
  <c r="G95" i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H89" i="1"/>
  <c r="G89" i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H69" i="1"/>
  <c r="G69" i="1"/>
  <c r="G68" i="1"/>
  <c r="H68" i="1" s="1"/>
  <c r="B68" i="1"/>
  <c r="B69" i="1" s="1"/>
  <c r="G67" i="1"/>
  <c r="H67" i="1" s="1"/>
  <c r="B67" i="1"/>
  <c r="H66" i="1"/>
  <c r="G66" i="1"/>
  <c r="G65" i="1"/>
  <c r="H65" i="1" s="1"/>
  <c r="G64" i="1"/>
  <c r="H64" i="1" s="1"/>
  <c r="H63" i="1"/>
  <c r="G63" i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H55" i="1"/>
  <c r="G55" i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G37" i="1"/>
  <c r="H37" i="1" s="1"/>
  <c r="B37" i="1"/>
  <c r="B38" i="1" s="1"/>
  <c r="B39" i="1" s="1"/>
  <c r="B40" i="1" s="1"/>
  <c r="B41" i="1" s="1"/>
  <c r="H36" i="1"/>
  <c r="G36" i="1"/>
  <c r="G35" i="1"/>
  <c r="H35" i="1" s="1"/>
  <c r="B35" i="1"/>
  <c r="B36" i="1" s="1"/>
  <c r="G34" i="1"/>
  <c r="H34" i="1" s="1"/>
  <c r="G33" i="1"/>
  <c r="H33" i="1" s="1"/>
  <c r="H32" i="1"/>
  <c r="G32" i="1"/>
  <c r="B32" i="1"/>
  <c r="B33" i="1" s="1"/>
  <c r="G31" i="1"/>
  <c r="H31" i="1" s="1"/>
  <c r="B31" i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H23" i="1"/>
  <c r="G23" i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7" i="1"/>
  <c r="G7" i="1"/>
  <c r="B7" i="1"/>
  <c r="B8" i="1" s="1"/>
  <c r="B9" i="1" s="1"/>
  <c r="A7" i="1"/>
  <c r="G6" i="1"/>
  <c r="H6" i="1" s="1"/>
  <c r="I6" i="1" s="1"/>
  <c r="B1273" i="1" l="1"/>
  <c r="B1274" i="1" s="1"/>
  <c r="B1284" i="1"/>
  <c r="B1296" i="1" s="1"/>
  <c r="B1308" i="1" s="1"/>
  <c r="B1269" i="1"/>
  <c r="B1281" i="1" s="1"/>
  <c r="B1293" i="1" s="1"/>
  <c r="B1305" i="1" s="1"/>
  <c r="B1280" i="1"/>
  <c r="B1292" i="1" s="1"/>
  <c r="B1304" i="1" s="1"/>
  <c r="B1376" i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80" i="1"/>
  <c r="J6" i="1"/>
  <c r="K6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86" i="1"/>
  <c r="B1298" i="1" s="1"/>
  <c r="B1310" i="1" s="1"/>
  <c r="B1275" i="1"/>
  <c r="B1285" i="1"/>
  <c r="B1297" i="1" s="1"/>
  <c r="B1309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L6" i="1"/>
  <c r="M6" i="1" s="1"/>
  <c r="N6" i="1" s="1"/>
  <c r="O6" i="1" s="1"/>
  <c r="I7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87" i="1"/>
  <c r="B1299" i="1" s="1"/>
  <c r="B1311" i="1" s="1"/>
  <c r="B1276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77" i="1" l="1"/>
  <c r="B1289" i="1" s="1"/>
  <c r="B1301" i="1" s="1"/>
  <c r="B1313" i="1" s="1"/>
  <c r="B1288" i="1"/>
  <c r="B1300" i="1" s="1"/>
  <c r="B1312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J7" i="1"/>
  <c r="K7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L7" i="1" l="1"/>
  <c r="M7" i="1" s="1"/>
  <c r="N7" i="1" s="1"/>
  <c r="O7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I8" i="1"/>
  <c r="J8" i="1" l="1"/>
  <c r="K8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 l="1"/>
  <c r="M8" i="1" s="1"/>
  <c r="N8" i="1" s="1"/>
  <c r="O8" i="1" s="1"/>
  <c r="I9" i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 l="1"/>
  <c r="J19" i="1" s="1"/>
  <c r="K19" i="1" l="1"/>
  <c r="L19" i="1" s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s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 l="1"/>
  <c r="J45" i="1" s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 l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 l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/>
  <c r="K137" i="1"/>
  <c r="L137" i="1" l="1"/>
  <c r="M137" i="1" s="1"/>
  <c r="N137" i="1" s="1"/>
  <c r="O137" i="1" s="1"/>
  <c r="I138" i="1" l="1"/>
  <c r="J138" i="1" s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 l="1"/>
  <c r="J144" i="1" s="1"/>
  <c r="K144" i="1" s="1"/>
  <c r="L144" i="1" l="1"/>
  <c r="M144" i="1" s="1"/>
  <c r="N144" i="1" s="1"/>
  <c r="O144" i="1" s="1"/>
  <c r="I145" i="1" l="1"/>
  <c r="J145" i="1" s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 l="1"/>
  <c r="J153" i="1" s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s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 l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 l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 l="1"/>
  <c r="K303" i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 l="1"/>
  <c r="J306" i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 l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 s="1"/>
  <c r="K343" i="1" s="1"/>
  <c r="L343" i="1" l="1"/>
  <c r="M343" i="1" s="1"/>
  <c r="N343" i="1" s="1"/>
  <c r="O343" i="1" s="1"/>
  <c r="I344" i="1" l="1"/>
  <c r="J344" i="1" s="1"/>
  <c r="K344" i="1" s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 l="1"/>
  <c r="J354" i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 l="1"/>
  <c r="J360" i="1" l="1"/>
  <c r="K360" i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 l="1"/>
  <c r="J381" i="1" l="1"/>
  <c r="K381" i="1"/>
  <c r="L381" i="1" l="1"/>
  <c r="M381" i="1" s="1"/>
  <c r="N381" i="1" s="1"/>
  <c r="O381" i="1" s="1"/>
  <c r="I382" i="1" l="1"/>
  <c r="J382" i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 l="1"/>
  <c r="J507" i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 l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 l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 l="1"/>
  <c r="J648" i="1" l="1"/>
  <c r="K648" i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 l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 l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 l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 l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 l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 l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J1123" i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/>
  <c r="K1139" i="1"/>
  <c r="L1139" i="1" l="1"/>
  <c r="M1139" i="1" s="1"/>
  <c r="N1139" i="1" s="1"/>
  <c r="O1139" i="1" s="1"/>
  <c r="I1140" i="1" l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 l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 l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 l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 l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 l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 l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 l="1"/>
  <c r="J1574" i="1" l="1"/>
  <c r="K1574" i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 l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<sst xmlns="http://schemas.openxmlformats.org/spreadsheetml/2006/main" count="43" uniqueCount="40">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</sst>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7.0820146767529755</c:v>
                </c:pt>
                <c:pt idx="2">
                  <c:v>1.6082297471488607</c:v>
                </c:pt>
                <c:pt idx="3">
                  <c:v>8.7862578648231633</c:v>
                </c:pt>
                <c:pt idx="4">
                  <c:v>57.099790515256963</c:v>
                </c:pt>
                <c:pt idx="5">
                  <c:v>40.064911567631867</c:v>
                </c:pt>
                <c:pt idx="6">
                  <c:v>47.229545287059715</c:v>
                </c:pt>
                <c:pt idx="7">
                  <c:v>32.955311956843502</c:v>
                </c:pt>
                <c:pt idx="8">
                  <c:v>9.8848257684964622</c:v>
                </c:pt>
                <c:pt idx="9">
                  <c:v>3.7562337920286559</c:v>
                </c:pt>
                <c:pt idx="10">
                  <c:v>1.4273688409708891</c:v>
                </c:pt>
                <c:pt idx="11">
                  <c:v>0.54240015956893795</c:v>
                </c:pt>
                <c:pt idx="12">
                  <c:v>0.20611206063619639</c:v>
                </c:pt>
                <c:pt idx="13">
                  <c:v>7.8322583041754643E-2</c:v>
                </c:pt>
                <c:pt idx="14">
                  <c:v>64.249108225109381</c:v>
                </c:pt>
                <c:pt idx="15">
                  <c:v>83.707946814198365</c:v>
                </c:pt>
                <c:pt idx="16">
                  <c:v>25.271843155458374</c:v>
                </c:pt>
                <c:pt idx="17">
                  <c:v>9.6033003990741825</c:v>
                </c:pt>
                <c:pt idx="18">
                  <c:v>5.9624677269626662</c:v>
                </c:pt>
                <c:pt idx="19">
                  <c:v>1.386716577626312</c:v>
                </c:pt>
                <c:pt idx="20">
                  <c:v>4.6630193854330253</c:v>
                </c:pt>
                <c:pt idx="21">
                  <c:v>0.20024187380923952</c:v>
                </c:pt>
                <c:pt idx="22">
                  <c:v>7.6091912047511007E-2</c:v>
                </c:pt>
                <c:pt idx="23">
                  <c:v>2.8914926578054188E-2</c:v>
                </c:pt>
                <c:pt idx="24">
                  <c:v>1.0987672099660591E-2</c:v>
                </c:pt>
                <c:pt idx="25">
                  <c:v>1.9248275999792812</c:v>
                </c:pt>
                <c:pt idx="26">
                  <c:v>3.7263254839222646</c:v>
                </c:pt>
                <c:pt idx="27">
                  <c:v>0.30958743039048731</c:v>
                </c:pt>
                <c:pt idx="28">
                  <c:v>2.2910790651197883E-4</c:v>
                </c:pt>
                <c:pt idx="29">
                  <c:v>1.2203171850894772</c:v>
                </c:pt>
                <c:pt idx="30">
                  <c:v>3.3083181700329744E-5</c:v>
                </c:pt>
                <c:pt idx="31">
                  <c:v>0.31266294428446406</c:v>
                </c:pt>
                <c:pt idx="32">
                  <c:v>4.7772114375276165E-6</c:v>
                </c:pt>
                <c:pt idx="33">
                  <c:v>1.815340346260494E-6</c:v>
                </c:pt>
                <c:pt idx="34">
                  <c:v>6.8982933157898772E-7</c:v>
                </c:pt>
                <c:pt idx="35">
                  <c:v>2.6213514600001531E-7</c:v>
                </c:pt>
                <c:pt idx="36">
                  <c:v>9.9611355480005824E-8</c:v>
                </c:pt>
                <c:pt idx="37">
                  <c:v>14.856754919257067</c:v>
                </c:pt>
                <c:pt idx="38">
                  <c:v>31.171365448298197</c:v>
                </c:pt>
                <c:pt idx="39">
                  <c:v>90.597830211031578</c:v>
                </c:pt>
                <c:pt idx="40">
                  <c:v>27.13817968069117</c:v>
                </c:pt>
                <c:pt idx="41">
                  <c:v>10.142447464283098</c:v>
                </c:pt>
                <c:pt idx="42">
                  <c:v>3.8541300364275775</c:v>
                </c:pt>
                <c:pt idx="43">
                  <c:v>3.7241566076686783</c:v>
                </c:pt>
                <c:pt idx="44">
                  <c:v>1.8565931440588432</c:v>
                </c:pt>
                <c:pt idx="45">
                  <c:v>0.21148382335885405</c:v>
                </c:pt>
                <c:pt idx="46">
                  <c:v>8.0363852876364536E-2</c:v>
                </c:pt>
                <c:pt idx="47">
                  <c:v>3.0538264093018526E-2</c:v>
                </c:pt>
                <c:pt idx="48">
                  <c:v>1.160454035534704E-2</c:v>
                </c:pt>
                <c:pt idx="49">
                  <c:v>3.1798516668615244</c:v>
                </c:pt>
                <c:pt idx="50">
                  <c:v>1.6756956273121125E-3</c:v>
                </c:pt>
                <c:pt idx="51">
                  <c:v>40.789440278278605</c:v>
                </c:pt>
                <c:pt idx="52">
                  <c:v>9.4598730726115505</c:v>
                </c:pt>
                <c:pt idx="53">
                  <c:v>4.8911112398113135</c:v>
                </c:pt>
                <c:pt idx="54">
                  <c:v>4.4163062344955195</c:v>
                </c:pt>
                <c:pt idx="55">
                  <c:v>0.51908215524034096</c:v>
                </c:pt>
                <c:pt idx="56">
                  <c:v>0.19725121899132961</c:v>
                </c:pt>
                <c:pt idx="57">
                  <c:v>7.4955463216705237E-2</c:v>
                </c:pt>
                <c:pt idx="58">
                  <c:v>2.8483076022347995E-2</c:v>
                </c:pt>
                <c:pt idx="59">
                  <c:v>1.082356888849224E-2</c:v>
                </c:pt>
                <c:pt idx="60">
                  <c:v>4.1129561776270503E-3</c:v>
                </c:pt>
                <c:pt idx="61">
                  <c:v>0.31108931588287686</c:v>
                </c:pt>
                <c:pt idx="62">
                  <c:v>2.8598923057133878</c:v>
                </c:pt>
                <c:pt idx="63">
                  <c:v>2.395439536277256</c:v>
                </c:pt>
                <c:pt idx="64">
                  <c:v>4.4029912060027279</c:v>
                </c:pt>
                <c:pt idx="65">
                  <c:v>92.262334527162693</c:v>
                </c:pt>
                <c:pt idx="66">
                  <c:v>37.666892637729141</c:v>
                </c:pt>
                <c:pt idx="67">
                  <c:v>12.504123985534047</c:v>
                </c:pt>
                <c:pt idx="68">
                  <c:v>4.7515671145029383</c:v>
                </c:pt>
                <c:pt idx="69">
                  <c:v>1.8055955035111169</c:v>
                </c:pt>
                <c:pt idx="70">
                  <c:v>0.68612629133422443</c:v>
                </c:pt>
                <c:pt idx="71">
                  <c:v>0.26072799070700525</c:v>
                </c:pt>
                <c:pt idx="72">
                  <c:v>9.9076636468661994E-2</c:v>
                </c:pt>
                <c:pt idx="73">
                  <c:v>3.7649121858091564E-2</c:v>
                </c:pt>
                <c:pt idx="74">
                  <c:v>5.8857413001110865</c:v>
                </c:pt>
                <c:pt idx="75">
                  <c:v>21.479669709809297</c:v>
                </c:pt>
                <c:pt idx="76">
                  <c:v>68.509244470975901</c:v>
                </c:pt>
                <c:pt idx="77">
                  <c:v>19.614383780770495</c:v>
                </c:pt>
                <c:pt idx="78">
                  <c:v>7.4534658366927902</c:v>
                </c:pt>
                <c:pt idx="79">
                  <c:v>59.652196907005134</c:v>
                </c:pt>
                <c:pt idx="80">
                  <c:v>14.618970119085036</c:v>
                </c:pt>
                <c:pt idx="81">
                  <c:v>5.5552086452523133</c:v>
                </c:pt>
                <c:pt idx="82">
                  <c:v>2.1109792851958793</c:v>
                </c:pt>
                <c:pt idx="83">
                  <c:v>0.80217212837443397</c:v>
                </c:pt>
                <c:pt idx="84">
                  <c:v>0.30482540878228487</c:v>
                </c:pt>
                <c:pt idx="85">
                  <c:v>0.11583365533726828</c:v>
                </c:pt>
                <c:pt idx="86">
                  <c:v>7.1894291804641615</c:v>
                </c:pt>
                <c:pt idx="87">
                  <c:v>2.8737520960249072</c:v>
                </c:pt>
                <c:pt idx="88">
                  <c:v>6.3560243356665849E-3</c:v>
                </c:pt>
                <c:pt idx="89">
                  <c:v>2.4152892475533022E-3</c:v>
                </c:pt>
                <c:pt idx="90">
                  <c:v>0.30856595508943296</c:v>
                </c:pt>
                <c:pt idx="91">
                  <c:v>0.65481708268639205</c:v>
                </c:pt>
                <c:pt idx="92">
                  <c:v>1.3253175159174481E-4</c:v>
                </c:pt>
                <c:pt idx="93">
                  <c:v>5.0362065604863037E-5</c:v>
                </c:pt>
                <c:pt idx="94">
                  <c:v>1.9137584929847959E-5</c:v>
                </c:pt>
                <c:pt idx="95">
                  <c:v>7.2722822733422227E-6</c:v>
                </c:pt>
                <c:pt idx="96">
                  <c:v>2.763467263870045E-6</c:v>
                </c:pt>
                <c:pt idx="97">
                  <c:v>1.0501175602706172E-6</c:v>
                </c:pt>
                <c:pt idx="98">
                  <c:v>5.1712879273700114</c:v>
                </c:pt>
                <c:pt idx="99">
                  <c:v>7.8423604989660687</c:v>
                </c:pt>
                <c:pt idx="100">
                  <c:v>0.49659678264495483</c:v>
                </c:pt>
                <c:pt idx="101">
                  <c:v>75.255716606786777</c:v>
                </c:pt>
                <c:pt idx="102">
                  <c:v>20.236483886068715</c:v>
                </c:pt>
                <c:pt idx="103">
                  <c:v>10.588416704781192</c:v>
                </c:pt>
                <c:pt idx="104">
                  <c:v>3.2315378240590138</c:v>
                </c:pt>
                <c:pt idx="105">
                  <c:v>1.1104163437963623</c:v>
                </c:pt>
                <c:pt idx="106">
                  <c:v>0.42195821064261768</c:v>
                </c:pt>
                <c:pt idx="107">
                  <c:v>0.16034412004419474</c:v>
                </c:pt>
                <c:pt idx="108">
                  <c:v>6.0930765616793989E-2</c:v>
                </c:pt>
                <c:pt idx="109">
                  <c:v>2.3153690934381715E-2</c:v>
                </c:pt>
                <c:pt idx="110">
                  <c:v>7.5672897042116141</c:v>
                </c:pt>
                <c:pt idx="111">
                  <c:v>10.8922276038488</c:v>
                </c:pt>
                <c:pt idx="112">
                  <c:v>13.378327314212754</c:v>
                </c:pt>
                <c:pt idx="113">
                  <c:v>3.5121257182120571</c:v>
                </c:pt>
                <c:pt idx="114">
                  <c:v>8.0938783495237949</c:v>
                </c:pt>
                <c:pt idx="115">
                  <c:v>20.078602224726481</c:v>
                </c:pt>
                <c:pt idx="116">
                  <c:v>4.9684092425860999</c:v>
                </c:pt>
                <c:pt idx="117">
                  <c:v>1.8879955121827177</c:v>
                </c:pt>
                <c:pt idx="118">
                  <c:v>0.71743829462943265</c:v>
                </c:pt>
                <c:pt idx="119">
                  <c:v>0.27262655195918439</c:v>
                </c:pt>
                <c:pt idx="120">
                  <c:v>0.10359808974449007</c:v>
                </c:pt>
                <c:pt idx="121">
                  <c:v>6.842259315892707</c:v>
                </c:pt>
                <c:pt idx="122">
                  <c:v>47.273478582292711</c:v>
                </c:pt>
                <c:pt idx="123">
                  <c:v>77.556965384053683</c:v>
                </c:pt>
                <c:pt idx="124">
                  <c:v>68.310496441179936</c:v>
                </c:pt>
                <c:pt idx="125">
                  <c:v>50.225947532702016</c:v>
                </c:pt>
                <c:pt idx="126">
                  <c:v>19.273266623771772</c:v>
                </c:pt>
                <c:pt idx="127">
                  <c:v>6.1657120374356573</c:v>
                </c:pt>
                <c:pt idx="128">
                  <c:v>3.6383486876628988</c:v>
                </c:pt>
                <c:pt idx="129">
                  <c:v>0.89032881820570908</c:v>
                </c:pt>
                <c:pt idx="130">
                  <c:v>0.33832495091816944</c:v>
                </c:pt>
                <c:pt idx="131">
                  <c:v>0.12856348134890438</c:v>
                </c:pt>
                <c:pt idx="132">
                  <c:v>4.8854122912583654E-2</c:v>
                </c:pt>
                <c:pt idx="133">
                  <c:v>1.856456670678179E-2</c:v>
                </c:pt>
                <c:pt idx="134">
                  <c:v>6.0444743369267346</c:v>
                </c:pt>
                <c:pt idx="135">
                  <c:v>1.3037738576068085</c:v>
                </c:pt>
                <c:pt idx="136">
                  <c:v>2.1652014694769286</c:v>
                </c:pt>
                <c:pt idx="137">
                  <c:v>28.683937215086445</c:v>
                </c:pt>
                <c:pt idx="138">
                  <c:v>42.78063581025404</c:v>
                </c:pt>
                <c:pt idx="139">
                  <c:v>17.400078609961501</c:v>
                </c:pt>
                <c:pt idx="140">
                  <c:v>5.3506903002221922</c:v>
                </c:pt>
                <c:pt idx="141">
                  <c:v>2.0332623140844333</c:v>
                </c:pt>
                <c:pt idx="142">
                  <c:v>0.77263967935208455</c:v>
                </c:pt>
                <c:pt idx="143">
                  <c:v>0.29360307815379211</c:v>
                </c:pt>
                <c:pt idx="144">
                  <c:v>0.11156916969844102</c:v>
                </c:pt>
                <c:pt idx="145">
                  <c:v>4.2396284485407582E-2</c:v>
                </c:pt>
                <c:pt idx="146">
                  <c:v>0.45594267012278905</c:v>
                </c:pt>
                <c:pt idx="147">
                  <c:v>2.8720298453382913</c:v>
                </c:pt>
                <c:pt idx="148">
                  <c:v>2.326368922283285E-3</c:v>
                </c:pt>
                <c:pt idx="149">
                  <c:v>8.8402019046764828E-4</c:v>
                </c:pt>
                <c:pt idx="150">
                  <c:v>1.2083059688353421</c:v>
                </c:pt>
                <c:pt idx="151">
                  <c:v>8.6496721917058448</c:v>
                </c:pt>
                <c:pt idx="152">
                  <c:v>4.8507955891340787E-5</c:v>
                </c:pt>
                <c:pt idx="153">
                  <c:v>1.8433023238709501E-5</c:v>
                </c:pt>
                <c:pt idx="154">
                  <c:v>7.0045488307096111E-6</c:v>
                </c:pt>
                <c:pt idx="155">
                  <c:v>2.6617285556696522E-6</c:v>
                </c:pt>
                <c:pt idx="156">
                  <c:v>1.0114568511544679E-6</c:v>
                </c:pt>
                <c:pt idx="157">
                  <c:v>2.3256998329463339</c:v>
                </c:pt>
                <c:pt idx="158">
                  <c:v>2.7902496315405427</c:v>
                </c:pt>
                <c:pt idx="159">
                  <c:v>5.5500660336547967E-8</c:v>
                </c:pt>
                <c:pt idx="160">
                  <c:v>2.1090250927888227E-8</c:v>
                </c:pt>
                <c:pt idx="161">
                  <c:v>8.014295352597528E-9</c:v>
                </c:pt>
                <c:pt idx="162">
                  <c:v>2.3090767898495561</c:v>
                </c:pt>
                <c:pt idx="163">
                  <c:v>1.1572642489150828E-9</c:v>
                </c:pt>
                <c:pt idx="164">
                  <c:v>4.397604145877314E-10</c:v>
                </c:pt>
                <c:pt idx="165">
                  <c:v>1.6710895754333794E-10</c:v>
                </c:pt>
                <c:pt idx="166">
                  <c:v>6.3501403866468411E-11</c:v>
                </c:pt>
                <c:pt idx="167">
                  <c:v>2.4130533469258003E-11</c:v>
                </c:pt>
                <c:pt idx="168">
                  <c:v>9.1696027183180398E-12</c:v>
                </c:pt>
                <c:pt idx="169">
                  <c:v>6.0356039206223908</c:v>
                </c:pt>
                <c:pt idx="170">
                  <c:v>1.324090632525125E-12</c:v>
                </c:pt>
                <c:pt idx="171">
                  <c:v>2.3142395728006027</c:v>
                </c:pt>
                <c:pt idx="172">
                  <c:v>5.7359522687343274</c:v>
                </c:pt>
                <c:pt idx="173">
                  <c:v>0.41490877956914279</c:v>
                </c:pt>
                <c:pt idx="174">
                  <c:v>7.1395028717313407</c:v>
                </c:pt>
                <c:pt idx="175">
                  <c:v>0.50342794103406563</c:v>
                </c:pt>
                <c:pt idx="176">
                  <c:v>1.3660093958676232</c:v>
                </c:pt>
                <c:pt idx="177">
                  <c:v>7.2694994685319092E-2</c:v>
                </c:pt>
                <c:pt idx="178">
                  <c:v>2.7624097980421255E-2</c:v>
                </c:pt>
                <c:pt idx="179">
                  <c:v>1.0497157232560077E-2</c:v>
                </c:pt>
                <c:pt idx="180">
                  <c:v>3.9889197483728295E-3</c:v>
                </c:pt>
                <c:pt idx="181">
                  <c:v>1.5157895043816749E-3</c:v>
                </c:pt>
                <c:pt idx="182">
                  <c:v>5.7600001166503646E-4</c:v>
                </c:pt>
                <c:pt idx="183">
                  <c:v>0.49018722816841231</c:v>
                </c:pt>
                <c:pt idx="184">
                  <c:v>2.3810212634557009</c:v>
                </c:pt>
                <c:pt idx="185">
                  <c:v>2.7932859028699597</c:v>
                </c:pt>
                <c:pt idx="186">
                  <c:v>4.725999426397947</c:v>
                </c:pt>
                <c:pt idx="187">
                  <c:v>4.5639457692281118E-6</c:v>
                </c:pt>
                <c:pt idx="188">
                  <c:v>4.5470985069402232</c:v>
                </c:pt>
                <c:pt idx="189">
                  <c:v>6.5903376907653954E-7</c:v>
                </c:pt>
                <c:pt idx="190">
                  <c:v>2.5043283224908502E-7</c:v>
                </c:pt>
                <c:pt idx="191">
                  <c:v>9.51644762546523E-8</c:v>
                </c:pt>
                <c:pt idx="192">
                  <c:v>3.6162500976767872E-8</c:v>
                </c:pt>
                <c:pt idx="193">
                  <c:v>4.7205845232510599</c:v>
                </c:pt>
                <c:pt idx="194">
                  <c:v>57.341443477271064</c:v>
                </c:pt>
                <c:pt idx="195">
                  <c:v>16.696878592625453</c:v>
                </c:pt>
                <c:pt idx="196">
                  <c:v>5.314208655787108</c:v>
                </c:pt>
                <c:pt idx="197">
                  <c:v>6.8265226356521982</c:v>
                </c:pt>
                <c:pt idx="198">
                  <c:v>0.76737172989565861</c:v>
                </c:pt>
                <c:pt idx="199">
                  <c:v>0.44999471842611544</c:v>
                </c:pt>
                <c:pt idx="200">
                  <c:v>1.329645012803101</c:v>
                </c:pt>
                <c:pt idx="201">
                  <c:v>4.2107221562834578E-2</c:v>
                </c:pt>
                <c:pt idx="202">
                  <c:v>1.6000744193877141E-2</c:v>
                </c:pt>
                <c:pt idx="203">
                  <c:v>6.0802827936733139E-3</c:v>
                </c:pt>
                <c:pt idx="204">
                  <c:v>2.3105074615958595E-3</c:v>
                </c:pt>
                <c:pt idx="205">
                  <c:v>8.779928354064264E-4</c:v>
                </c:pt>
                <c:pt idx="206">
                  <c:v>1.1970216559598228</c:v>
                </c:pt>
                <c:pt idx="207">
                  <c:v>8.6493065101612867</c:v>
                </c:pt>
                <c:pt idx="208">
                  <c:v>4.8177222864421446E-5</c:v>
                </c:pt>
                <c:pt idx="209">
                  <c:v>5.2350947572806383</c:v>
                </c:pt>
                <c:pt idx="210">
                  <c:v>0.25232599674878425</c:v>
                </c:pt>
                <c:pt idx="211">
                  <c:v>9.5883878764538022E-2</c:v>
                </c:pt>
                <c:pt idx="212">
                  <c:v>3.6435873930524443E-2</c:v>
                </c:pt>
                <c:pt idx="213">
                  <c:v>1.384563209359929E-2</c:v>
                </c:pt>
                <c:pt idx="214">
                  <c:v>5.261340195567731E-3</c:v>
                </c:pt>
                <c:pt idx="215">
                  <c:v>1.9993092743157376E-3</c:v>
                </c:pt>
                <c:pt idx="216">
                  <c:v>7.5973752423998022E-4</c:v>
                </c:pt>
                <c:pt idx="217">
                  <c:v>0.11914368891688737</c:v>
                </c:pt>
                <c:pt idx="218">
                  <c:v>6.9074296604650289</c:v>
                </c:pt>
                <c:pt idx="219">
                  <c:v>2.6184475867307362</c:v>
                </c:pt>
                <c:pt idx="220">
                  <c:v>1.5841560623436552E-5</c:v>
                </c:pt>
                <c:pt idx="221">
                  <c:v>2.7950576134176925</c:v>
                </c:pt>
                <c:pt idx="222">
                  <c:v>0.35636619890337756</c:v>
                </c:pt>
                <c:pt idx="223">
                  <c:v>4.271045782416393</c:v>
                </c:pt>
                <c:pt idx="224">
                  <c:v>3.3031808352110001E-7</c:v>
                </c:pt>
                <c:pt idx="225">
                  <c:v>1.2552087173801799E-7</c:v>
                </c:pt>
                <c:pt idx="226">
                  <c:v>4.7697931260446838E-8</c:v>
                </c:pt>
                <c:pt idx="227">
                  <c:v>1.8125213878969799E-8</c:v>
                </c:pt>
                <c:pt idx="228">
                  <c:v>6.8875812740085218E-9</c:v>
                </c:pt>
                <c:pt idx="229">
                  <c:v>2.6172808841232386E-9</c:v>
                </c:pt>
                <c:pt idx="230">
                  <c:v>8.9284879170250413</c:v>
                </c:pt>
                <c:pt idx="231">
                  <c:v>18.64566442588713</c:v>
                </c:pt>
                <c:pt idx="232">
                  <c:v>4.3064232837481846</c:v>
                </c:pt>
                <c:pt idx="233">
                  <c:v>1.583208517107161</c:v>
                </c:pt>
                <c:pt idx="234">
                  <c:v>0.60161923650072113</c:v>
                </c:pt>
                <c:pt idx="235">
                  <c:v>0.22861530987027401</c:v>
                </c:pt>
                <c:pt idx="236">
                  <c:v>8.6873817750704116E-2</c:v>
                </c:pt>
                <c:pt idx="237">
                  <c:v>3.3012050745267564E-2</c:v>
                </c:pt>
                <c:pt idx="238">
                  <c:v>1.2544579283201678E-2</c:v>
                </c:pt>
                <c:pt idx="239">
                  <c:v>4.7669401276166368E-3</c:v>
                </c:pt>
                <c:pt idx="240">
                  <c:v>1.8114372484943223E-3</c:v>
                </c:pt>
                <c:pt idx="241">
                  <c:v>2.9049427524391831</c:v>
                </c:pt>
                <c:pt idx="242">
                  <c:v>65.782610657506439</c:v>
                </c:pt>
                <c:pt idx="243">
                  <c:v>26.279077672729265</c:v>
                </c:pt>
                <c:pt idx="244">
                  <c:v>8.2271257892972312</c:v>
                </c:pt>
                <c:pt idx="245">
                  <c:v>3.1263077999329476</c:v>
                </c:pt>
                <c:pt idx="246">
                  <c:v>1.1879969639745203</c:v>
                </c:pt>
                <c:pt idx="247">
                  <c:v>0.45143884631031778</c:v>
                </c:pt>
                <c:pt idx="248">
                  <c:v>1.2017291669138965</c:v>
                </c:pt>
                <c:pt idx="249">
                  <c:v>6.5187769407209883E-2</c:v>
                </c:pt>
                <c:pt idx="250">
                  <c:v>2.4771352374739757E-2</c:v>
                </c:pt>
                <c:pt idx="251">
                  <c:v>9.4131139024011077E-3</c:v>
                </c:pt>
                <c:pt idx="252">
                  <c:v>3.5769832829124215E-3</c:v>
                </c:pt>
                <c:pt idx="253">
                  <c:v>1.3592536475067203E-3</c:v>
                </c:pt>
                <c:pt idx="254">
                  <c:v>62.577070702796519</c:v>
                </c:pt>
                <c:pt idx="255">
                  <c:v>15.244066714791648</c:v>
                </c:pt>
                <c:pt idx="256">
                  <c:v>10.37527944973724</c:v>
                </c:pt>
                <c:pt idx="257">
                  <c:v>2.201243233615914</c:v>
                </c:pt>
                <c:pt idx="258">
                  <c:v>6.839102369976251</c:v>
                </c:pt>
                <c:pt idx="259">
                  <c:v>44.166969274768128</c:v>
                </c:pt>
                <c:pt idx="260">
                  <c:v>14.653535294142591</c:v>
                </c:pt>
                <c:pt idx="261">
                  <c:v>4.1980497401007577</c:v>
                </c:pt>
                <c:pt idx="262">
                  <c:v>1.5952589012382876</c:v>
                </c:pt>
                <c:pt idx="263">
                  <c:v>0.60619838247054936</c:v>
                </c:pt>
                <c:pt idx="264">
                  <c:v>0.23035538533880875</c:v>
                </c:pt>
                <c:pt idx="265">
                  <c:v>4.977138379241028</c:v>
                </c:pt>
                <c:pt idx="266">
                  <c:v>2.6350323082359934</c:v>
                </c:pt>
                <c:pt idx="267">
                  <c:v>42.784326931942019</c:v>
                </c:pt>
                <c:pt idx="268">
                  <c:v>25.428945917643929</c:v>
                </c:pt>
                <c:pt idx="269">
                  <c:v>7.8203503276185424</c:v>
                </c:pt>
                <c:pt idx="270">
                  <c:v>2.9717331244950462</c:v>
                </c:pt>
                <c:pt idx="271">
                  <c:v>5.8555496620116054</c:v>
                </c:pt>
                <c:pt idx="272">
                  <c:v>2.8346696781796754</c:v>
                </c:pt>
                <c:pt idx="273">
                  <c:v>0.16306494000729221</c:v>
                </c:pt>
                <c:pt idx="274">
                  <c:v>6.1964677202771039E-2</c:v>
                </c:pt>
                <c:pt idx="275">
                  <c:v>2.3546577337052992E-2</c:v>
                </c:pt>
                <c:pt idx="276">
                  <c:v>8.9476993880801391E-3</c:v>
                </c:pt>
                <c:pt idx="277">
                  <c:v>3.4001257674704526E-3</c:v>
                </c:pt>
                <c:pt idx="278">
                  <c:v>1.2920477916387718E-3</c:v>
                </c:pt>
                <c:pt idx="279">
                  <c:v>64.067719115852157</c:v>
                </c:pt>
                <c:pt idx="280">
                  <c:v>54.683218475641226</c:v>
                </c:pt>
                <c:pt idx="281">
                  <c:v>22.95753099464828</c:v>
                </c:pt>
                <c:pt idx="282">
                  <c:v>7.683459294527017</c:v>
                </c:pt>
                <c:pt idx="283">
                  <c:v>46.620304709065721</c:v>
                </c:pt>
                <c:pt idx="284">
                  <c:v>12.197912724068571</c:v>
                </c:pt>
                <c:pt idx="285">
                  <c:v>4.6352068351460565</c:v>
                </c:pt>
                <c:pt idx="286">
                  <c:v>1.7613785973555012</c:v>
                </c:pt>
                <c:pt idx="287">
                  <c:v>0.66932386699509039</c:v>
                </c:pt>
                <c:pt idx="288">
                  <c:v>0.2543430694581344</c:v>
                </c:pt>
                <c:pt idx="289">
                  <c:v>9.6650366394091081E-2</c:v>
                </c:pt>
                <c:pt idx="290">
                  <c:v>5.4579893668691879</c:v>
                </c:pt>
                <c:pt idx="291">
                  <c:v>48.079011123488414</c:v>
                </c:pt>
                <c:pt idx="292">
                  <c:v>16.597240354876661</c:v>
                </c:pt>
                <c:pt idx="293">
                  <c:v>5.2456413116992149</c:v>
                </c:pt>
                <c:pt idx="294">
                  <c:v>3.1992372257674218</c:v>
                </c:pt>
                <c:pt idx="295">
                  <c:v>6.4401105857549821</c:v>
                </c:pt>
                <c:pt idx="296">
                  <c:v>2.3275546859221343</c:v>
                </c:pt>
                <c:pt idx="297">
                  <c:v>0.10937875542111257</c:v>
                </c:pt>
                <c:pt idx="298">
                  <c:v>4.1563927060022779E-2</c:v>
                </c:pt>
                <c:pt idx="299">
                  <c:v>1.5794292282808653E-2</c:v>
                </c:pt>
                <c:pt idx="300">
                  <c:v>6.0018310674672878E-3</c:v>
                </c:pt>
                <c:pt idx="301">
                  <c:v>2.2806958056375698E-3</c:v>
                </c:pt>
                <c:pt idx="302">
                  <c:v>8.6666440614227634E-4</c:v>
                </c:pt>
                <c:pt idx="303">
                  <c:v>3.2933247433406502E-4</c:v>
                </c:pt>
                <c:pt idx="304">
                  <c:v>1.2514634024694474E-4</c:v>
                </c:pt>
                <c:pt idx="305">
                  <c:v>7.5219357527872699</c:v>
                </c:pt>
                <c:pt idx="306">
                  <c:v>18.091211439941837</c:v>
                </c:pt>
                <c:pt idx="307">
                  <c:v>17.766006655739094</c:v>
                </c:pt>
                <c:pt idx="308">
                  <c:v>4.5244856524634578</c:v>
                </c:pt>
                <c:pt idx="309">
                  <c:v>1.7193045479361142</c:v>
                </c:pt>
                <c:pt idx="310">
                  <c:v>0.65333572821572339</c:v>
                </c:pt>
                <c:pt idx="311">
                  <c:v>0.24826757672197486</c:v>
                </c:pt>
                <c:pt idx="312">
                  <c:v>9.4341679154350461E-2</c:v>
                </c:pt>
                <c:pt idx="313">
                  <c:v>7.1846118241076429</c:v>
                </c:pt>
                <c:pt idx="314">
                  <c:v>0.35733365495451896</c:v>
                </c:pt>
                <c:pt idx="315">
                  <c:v>0.57000040138599051</c:v>
                </c:pt>
                <c:pt idx="316">
                  <c:v>27.038961710955697</c:v>
                </c:pt>
                <c:pt idx="317">
                  <c:v>20.463119448322399</c:v>
                </c:pt>
                <c:pt idx="318">
                  <c:v>5.643232001646397</c:v>
                </c:pt>
                <c:pt idx="319">
                  <c:v>3.4406242323938536</c:v>
                </c:pt>
                <c:pt idx="320">
                  <c:v>3.6062696190267447</c:v>
                </c:pt>
                <c:pt idx="321">
                  <c:v>0.30965542639434107</c:v>
                </c:pt>
                <c:pt idx="322">
                  <c:v>0.11766906202984961</c:v>
                </c:pt>
                <c:pt idx="323">
                  <c:v>4.4714243571342849E-2</c:v>
                </c:pt>
                <c:pt idx="324">
                  <c:v>1.6991412557110286E-2</c:v>
                </c:pt>
                <c:pt idx="325">
                  <c:v>6.4567367717019075E-3</c:v>
                </c:pt>
                <c:pt idx="326">
                  <c:v>30.855654814798427</c:v>
                </c:pt>
                <c:pt idx="327">
                  <c:v>6.0534608568107044</c:v>
                </c:pt>
                <c:pt idx="328">
                  <c:v>2.3003151255880674</c:v>
                </c:pt>
                <c:pt idx="329">
                  <c:v>0.87411974772346579</c:v>
                </c:pt>
                <c:pt idx="330">
                  <c:v>3.1921552781080988</c:v>
                </c:pt>
                <c:pt idx="331">
                  <c:v>0.44305968406430907</c:v>
                </c:pt>
                <c:pt idx="332">
                  <c:v>4.7964698797082018E-2</c:v>
                </c:pt>
                <c:pt idx="333">
                  <c:v>1.8226585542891166E-2</c:v>
                </c:pt>
                <c:pt idx="334">
                  <c:v>6.9261025062986436E-3</c:v>
                </c:pt>
                <c:pt idx="335">
                  <c:v>2.6319189523934844E-3</c:v>
                </c:pt>
                <c:pt idx="336">
                  <c:v>1.0001292019095238E-3</c:v>
                </c:pt>
                <c:pt idx="337">
                  <c:v>1.2983706097867052</c:v>
                </c:pt>
                <c:pt idx="338">
                  <c:v>1.4441865675573524E-4</c:v>
                </c:pt>
                <c:pt idx="339">
                  <c:v>5.821317324317981</c:v>
                </c:pt>
                <c:pt idx="340">
                  <c:v>2.3094788225911409</c:v>
                </c:pt>
                <c:pt idx="341">
                  <c:v>33.350396272494251</c:v>
                </c:pt>
                <c:pt idx="342">
                  <c:v>8.6736832388436138</c:v>
                </c:pt>
                <c:pt idx="343">
                  <c:v>3.2959996307605728</c:v>
                </c:pt>
                <c:pt idx="344">
                  <c:v>1.2524798596890174</c:v>
                </c:pt>
                <c:pt idx="345">
                  <c:v>0.47594234668182667</c:v>
                </c:pt>
                <c:pt idx="346">
                  <c:v>0.18085809173909415</c:v>
                </c:pt>
                <c:pt idx="347">
                  <c:v>6.8726074860855774E-2</c:v>
                </c:pt>
                <c:pt idx="348">
                  <c:v>2.6115908447125191E-2</c:v>
                </c:pt>
                <c:pt idx="349">
                  <c:v>10.797224521366982</c:v>
                </c:pt>
                <c:pt idx="350">
                  <c:v>1.2999520312198272</c:v>
                </c:pt>
                <c:pt idx="351">
                  <c:v>1.4330321283106539E-3</c:v>
                </c:pt>
                <c:pt idx="352">
                  <c:v>0.23430903955974855</c:v>
                </c:pt>
                <c:pt idx="353">
                  <c:v>2.0692983932805837E-4</c:v>
                </c:pt>
                <c:pt idx="354">
                  <c:v>7.8633338944662177E-5</c:v>
                </c:pt>
                <c:pt idx="355">
                  <c:v>2.9880668798971623E-5</c:v>
                </c:pt>
                <c:pt idx="356">
                  <c:v>1.1354654143609216E-5</c:v>
                </c:pt>
                <c:pt idx="357">
                  <c:v>4.3147685745715028E-6</c:v>
                </c:pt>
                <c:pt idx="358">
                  <c:v>1.6396120583371706E-6</c:v>
                </c:pt>
                <c:pt idx="359">
                  <c:v>6.2305258216812488E-7</c:v>
                </c:pt>
                <c:pt idx="360">
                  <c:v>2.367599812238875E-7</c:v>
                </c:pt>
                <c:pt idx="361">
                  <c:v>8.996879286507724E-8</c:v>
                </c:pt>
                <c:pt idx="362">
                  <c:v>2.3364348156519044</c:v>
                </c:pt>
                <c:pt idx="363">
                  <c:v>2.3095152635019796</c:v>
                </c:pt>
                <c:pt idx="364">
                  <c:v>4.9367676020925198E-9</c:v>
                </c:pt>
                <c:pt idx="365">
                  <c:v>1.8759716887951572E-9</c:v>
                </c:pt>
                <c:pt idx="366">
                  <c:v>8.928208499110184</c:v>
                </c:pt>
                <c:pt idx="367">
                  <c:v>2.7089031186202075E-10</c:v>
                </c:pt>
                <c:pt idx="368">
                  <c:v>1.0293831850756791E-10</c:v>
                </c:pt>
                <c:pt idx="369">
                  <c:v>3.911656103287581E-11</c:v>
                </c:pt>
                <c:pt idx="370">
                  <c:v>1.4864293192492807E-11</c:v>
                </c:pt>
                <c:pt idx="371">
                  <c:v>5.6484314131472656E-12</c:v>
                </c:pt>
                <c:pt idx="372">
                  <c:v>2.1464039369959607E-12</c:v>
                </c:pt>
                <c:pt idx="373">
                  <c:v>8.1563349605846502E-13</c:v>
                </c:pt>
                <c:pt idx="374">
                  <c:v>3.0994072850221673E-13</c:v>
                </c:pt>
                <c:pt idx="375">
                  <c:v>1.1777747683084234E-13</c:v>
                </c:pt>
                <c:pt idx="376">
                  <c:v>0.33970787133481145</c:v>
                </c:pt>
                <c:pt idx="377">
                  <c:v>4.2851747028878142</c:v>
                </c:pt>
                <c:pt idx="378">
                  <c:v>6.4626857086619808E-15</c:v>
                </c:pt>
                <c:pt idx="379">
                  <c:v>2.4558205692915528E-15</c:v>
                </c:pt>
                <c:pt idx="380">
                  <c:v>9.3321181633078991E-16</c:v>
                </c:pt>
                <c:pt idx="381">
                  <c:v>3.5462049020570016E-16</c:v>
                </c:pt>
                <c:pt idx="382">
                  <c:v>1.3475578627816607E-16</c:v>
                </c:pt>
                <c:pt idx="383">
                  <c:v>5.120719878570312E-17</c:v>
                </c:pt>
                <c:pt idx="384">
                  <c:v>1.9458735538567185E-17</c:v>
                </c:pt>
                <c:pt idx="385">
                  <c:v>7.3943195046555302E-18</c:v>
                </c:pt>
                <c:pt idx="386">
                  <c:v>2.8098414117691017E-18</c:v>
                </c:pt>
                <c:pt idx="387">
                  <c:v>1.0677397364722588E-18</c:v>
                </c:pt>
                <c:pt idx="388">
                  <c:v>4.8380004223778341</c:v>
                </c:pt>
                <c:pt idx="389">
                  <c:v>28.751584752724291</c:v>
                </c:pt>
                <c:pt idx="390">
                  <c:v>6.8568516361800977</c:v>
                </c:pt>
                <c:pt idx="391">
                  <c:v>4.6400714967421131</c:v>
                </c:pt>
                <c:pt idx="392">
                  <c:v>0.99012937626440611</c:v>
                </c:pt>
                <c:pt idx="393">
                  <c:v>0.37624916298047434</c:v>
                </c:pt>
                <c:pt idx="394">
                  <c:v>0.14297468193258026</c:v>
                </c:pt>
                <c:pt idx="395">
                  <c:v>5.4330379134380512E-2</c:v>
                </c:pt>
                <c:pt idx="396">
                  <c:v>2.0645544071064593E-2</c:v>
                </c:pt>
                <c:pt idx="397">
                  <c:v>7.8453067470045448E-3</c:v>
                </c:pt>
                <c:pt idx="398">
                  <c:v>4.4289957822648853</c:v>
                </c:pt>
                <c:pt idx="399">
                  <c:v>8.3518191516073017</c:v>
                </c:pt>
                <c:pt idx="400">
                  <c:v>62.232521497221732</c:v>
                </c:pt>
                <c:pt idx="401">
                  <c:v>24.308167096135023</c:v>
                </c:pt>
                <c:pt idx="402">
                  <c:v>10.024346521735245</c:v>
                </c:pt>
                <c:pt idx="403">
                  <c:v>91.765391072849241</c:v>
                </c:pt>
                <c:pt idx="404">
                  <c:v>46.252540734626336</c:v>
                </c:pt>
                <c:pt idx="405">
                  <c:v>14.461664419678916</c:v>
                </c:pt>
                <c:pt idx="406">
                  <c:v>5.4954324794779881</c:v>
                </c:pt>
                <c:pt idx="407">
                  <c:v>2.0882643422016356</c:v>
                </c:pt>
                <c:pt idx="408">
                  <c:v>0.79354045003662177</c:v>
                </c:pt>
                <c:pt idx="409">
                  <c:v>0.48948951292734511</c:v>
                </c:pt>
                <c:pt idx="410">
                  <c:v>6.0137633561156756</c:v>
                </c:pt>
                <c:pt idx="411">
                  <c:v>5.3030716813424119</c:v>
                </c:pt>
                <c:pt idx="412">
                  <c:v>6.6278976145785665E-2</c:v>
                </c:pt>
                <c:pt idx="413">
                  <c:v>5.3052129256884957</c:v>
                </c:pt>
                <c:pt idx="414">
                  <c:v>3.039671047922476</c:v>
                </c:pt>
                <c:pt idx="415">
                  <c:v>3.6368599790715514E-3</c:v>
                </c:pt>
                <c:pt idx="416">
                  <c:v>0.3079281376831865</c:v>
                </c:pt>
                <c:pt idx="417">
                  <c:v>2.7789864364200043</c:v>
                </c:pt>
                <c:pt idx="418">
                  <c:v>1.9956178077161417E-4</c:v>
                </c:pt>
                <c:pt idx="419">
                  <c:v>7.5833476693213376E-5</c:v>
                </c:pt>
                <c:pt idx="420">
                  <c:v>2.8816721143421085E-5</c:v>
                </c:pt>
                <c:pt idx="421">
                  <c:v>1.0950354034500013E-5</c:v>
                </c:pt>
                <c:pt idx="422">
                  <c:v>4.1611345331100047E-6</c:v>
                </c:pt>
                <c:pt idx="423">
                  <c:v>1.5812311225818018E-6</c:v>
                </c:pt>
                <c:pt idx="424">
                  <c:v>5.4384235937083902</c:v>
                </c:pt>
                <c:pt idx="425">
                  <c:v>3.0925226913308297</c:v>
                </c:pt>
                <c:pt idx="426">
                  <c:v>8.6765314158308615E-8</c:v>
                </c:pt>
                <c:pt idx="427">
                  <c:v>2.2014470248229494</c:v>
                </c:pt>
                <c:pt idx="428">
                  <c:v>3.3968302112806898</c:v>
                </c:pt>
                <c:pt idx="429">
                  <c:v>4.7609863184947115E-9</c:v>
                </c:pt>
                <c:pt idx="430">
                  <c:v>1.8091748010279906E-9</c:v>
                </c:pt>
                <c:pt idx="431">
                  <c:v>6.8748642439063638E-10</c:v>
                </c:pt>
                <c:pt idx="432">
                  <c:v>2.6124484126844184E-10</c:v>
                </c:pt>
                <c:pt idx="433">
                  <c:v>4.0308046474896786</c:v>
                </c:pt>
                <c:pt idx="434">
                  <c:v>7.1425463107727207</c:v>
                </c:pt>
                <c:pt idx="435">
                  <c:v>1.4335026930081939E-11</c:v>
                </c:pt>
                <c:pt idx="436">
                  <c:v>0.40095955593392513</c:v>
                </c:pt>
                <c:pt idx="437">
                  <c:v>1.2596535635438952</c:v>
                </c:pt>
                <c:pt idx="438">
                  <c:v>7.8659159770745631E-13</c:v>
                </c:pt>
                <c:pt idx="439">
                  <c:v>6.6189809514791751</c:v>
                </c:pt>
                <c:pt idx="440">
                  <c:v>1.1358382670895668E-13</c:v>
                </c:pt>
                <c:pt idx="441">
                  <c:v>4.3161854149403531E-14</c:v>
                </c:pt>
                <c:pt idx="442">
                  <c:v>1.6401504576773343E-14</c:v>
                </c:pt>
                <c:pt idx="443">
                  <c:v>6.2325717391738708E-15</c:v>
                </c:pt>
                <c:pt idx="444">
                  <c:v>2.3683772608860708E-15</c:v>
                </c:pt>
                <c:pt idx="445">
                  <c:v>2.2509945329296812</c:v>
                </c:pt>
                <c:pt idx="446">
                  <c:v>2.2100300291796056</c:v>
                </c:pt>
                <c:pt idx="447">
                  <c:v>1.2995759705934053E-16</c:v>
                </c:pt>
                <c:pt idx="448">
                  <c:v>4.9383886882549396E-17</c:v>
                </c:pt>
                <c:pt idx="449">
                  <c:v>1.876587701536877E-17</c:v>
                </c:pt>
                <c:pt idx="450">
                  <c:v>6.3357406749233496</c:v>
                </c:pt>
                <c:pt idx="451">
                  <c:v>2.7097926410192504E-18</c:v>
                </c:pt>
                <c:pt idx="452">
                  <c:v>2.266990195831335</c:v>
                </c:pt>
                <c:pt idx="453">
                  <c:v>3.9129405736317978E-19</c:v>
                </c:pt>
                <c:pt idx="454">
                  <c:v>1.4869174179800831E-19</c:v>
                </c:pt>
                <c:pt idx="455">
                  <c:v>5.6502861883243143E-20</c:v>
                </c:pt>
                <c:pt idx="456">
                  <c:v>2.1471087515632397E-20</c:v>
                </c:pt>
                <c:pt idx="457">
                  <c:v>2.2072990636102108</c:v>
                </c:pt>
                <c:pt idx="458">
                  <c:v>3.1004250372573184E-21</c:v>
                </c:pt>
                <c:pt idx="459">
                  <c:v>0.65259864585647598</c:v>
                </c:pt>
                <c:pt idx="460">
                  <c:v>7.19170371552379</c:v>
                </c:pt>
                <c:pt idx="461">
                  <c:v>0.65571975060165155</c:v>
                </c:pt>
                <c:pt idx="462">
                  <c:v>6.4648078604865766E-23</c:v>
                </c:pt>
                <c:pt idx="463">
                  <c:v>1.0072341981492887</c:v>
                </c:pt>
                <c:pt idx="464">
                  <c:v>9.33518255054262E-24</c:v>
                </c:pt>
                <c:pt idx="465">
                  <c:v>3.5473693692061951E-24</c:v>
                </c:pt>
                <c:pt idx="466">
                  <c:v>1.3480003602983542E-24</c:v>
                </c:pt>
                <c:pt idx="467">
                  <c:v>5.122401369133745E-25</c:v>
                </c:pt>
                <c:pt idx="468">
                  <c:v>1.9465125202708233E-25</c:v>
                </c:pt>
                <c:pt idx="469">
                  <c:v>7.3967475770291292E-26</c:v>
                </c:pt>
                <c:pt idx="470">
                  <c:v>0.12240093649071343</c:v>
                </c:pt>
                <c:pt idx="471">
                  <c:v>1.0680903501230063E-26</c:v>
                </c:pt>
                <c:pt idx="472">
                  <c:v>4.0587433304674242E-27</c:v>
                </c:pt>
                <c:pt idx="473">
                  <c:v>1.542322465577621E-27</c:v>
                </c:pt>
                <c:pt idx="474">
                  <c:v>5.8608253691949604E-28</c:v>
                </c:pt>
                <c:pt idx="475">
                  <c:v>2.2271136402940853E-28</c:v>
                </c:pt>
                <c:pt idx="476">
                  <c:v>1.3657711335388358</c:v>
                </c:pt>
                <c:pt idx="477">
                  <c:v>3.215952096584659E-29</c:v>
                </c:pt>
                <c:pt idx="478">
                  <c:v>1.2220617967021706E-29</c:v>
                </c:pt>
                <c:pt idx="479">
                  <c:v>4.6438348274682485E-30</c:v>
                </c:pt>
                <c:pt idx="480">
                  <c:v>1.764657234437934E-30</c:v>
                </c:pt>
                <c:pt idx="481">
                  <c:v>1.2210298890723863</c:v>
                </c:pt>
                <c:pt idx="482">
                  <c:v>3.682021165412162</c:v>
                </c:pt>
                <c:pt idx="483">
                  <c:v>32.98858316145629</c:v>
                </c:pt>
                <c:pt idx="484">
                  <c:v>33.696713110036455</c:v>
                </c:pt>
                <c:pt idx="485">
                  <c:v>15.755584901775983</c:v>
                </c:pt>
                <c:pt idx="486">
                  <c:v>14.098151888052213</c:v>
                </c:pt>
                <c:pt idx="487">
                  <c:v>3.5571066986253195</c:v>
                </c:pt>
                <c:pt idx="488">
                  <c:v>1.3517005454776214</c:v>
                </c:pt>
                <c:pt idx="489">
                  <c:v>0.51364620728149613</c:v>
                </c:pt>
                <c:pt idx="490">
                  <c:v>0.19518555876696855</c:v>
                </c:pt>
                <c:pt idx="491">
                  <c:v>7.4170512331448057E-2</c:v>
                </c:pt>
                <c:pt idx="492">
                  <c:v>2.8184794685950261E-2</c:v>
                </c:pt>
                <c:pt idx="493">
                  <c:v>1.0710221980661098E-2</c:v>
                </c:pt>
                <c:pt idx="494">
                  <c:v>30.638571547925281</c:v>
                </c:pt>
                <c:pt idx="495">
                  <c:v>82.066410121729831</c:v>
                </c:pt>
                <c:pt idx="496">
                  <c:v>23.592375421980577</c:v>
                </c:pt>
                <c:pt idx="497">
                  <c:v>10.048413792800467</c:v>
                </c:pt>
                <c:pt idx="498">
                  <c:v>5.8567039865254369</c:v>
                </c:pt>
                <c:pt idx="499">
                  <c:v>1.294560824154918</c:v>
                </c:pt>
                <c:pt idx="500">
                  <c:v>0.60419045852600817</c:v>
                </c:pt>
                <c:pt idx="501">
                  <c:v>0.18693458300797017</c:v>
                </c:pt>
                <c:pt idx="502">
                  <c:v>7.103514154302866E-2</c:v>
                </c:pt>
                <c:pt idx="503">
                  <c:v>2.6993353786350892E-2</c:v>
                </c:pt>
                <c:pt idx="504">
                  <c:v>1.0257474438813339E-2</c:v>
                </c:pt>
                <c:pt idx="505">
                  <c:v>3.8978402867490694E-3</c:v>
                </c:pt>
                <c:pt idx="506">
                  <c:v>1.4811793089646462E-3</c:v>
                </c:pt>
                <c:pt idx="507">
                  <c:v>5.6284813740656563E-4</c:v>
                </c:pt>
                <c:pt idx="508">
                  <c:v>42.387738443732204</c:v>
                </c:pt>
                <c:pt idx="509">
                  <c:v>30.960832277675696</c:v>
                </c:pt>
                <c:pt idx="510">
                  <c:v>10.645434373620663</c:v>
                </c:pt>
                <c:pt idx="511">
                  <c:v>3.5969884673431021</c:v>
                </c:pt>
                <c:pt idx="512">
                  <c:v>1.3668556175903785</c:v>
                </c:pt>
                <c:pt idx="513">
                  <c:v>0.51940513468434391</c:v>
                </c:pt>
                <c:pt idx="514">
                  <c:v>0.19737395118005074</c:v>
                </c:pt>
                <c:pt idx="515">
                  <c:v>7.5002101448419276E-2</c:v>
                </c:pt>
                <c:pt idx="516">
                  <c:v>2.8500798550399331E-2</c:v>
                </c:pt>
                <c:pt idx="517">
                  <c:v>0.81948419811245865</c:v>
                </c:pt>
                <c:pt idx="518">
                  <c:v>2.8254919830046363</c:v>
                </c:pt>
                <c:pt idx="519">
                  <c:v>45.306686126762145</c:v>
                </c:pt>
                <c:pt idx="520">
                  <c:v>105.55017904876897</c:v>
                </c:pt>
                <c:pt idx="521">
                  <c:v>72.51654768478349</c:v>
                </c:pt>
                <c:pt idx="522">
                  <c:v>78.949809877435186</c:v>
                </c:pt>
                <c:pt idx="523">
                  <c:v>24.573739653193723</c:v>
                </c:pt>
                <c:pt idx="524">
                  <c:v>9.3380210682136155</c:v>
                </c:pt>
                <c:pt idx="525">
                  <c:v>3.5484480059211743</c:v>
                </c:pt>
                <c:pt idx="526">
                  <c:v>1.3484102422500464</c:v>
                </c:pt>
                <c:pt idx="527">
                  <c:v>0.51239589205501757</c:v>
                </c:pt>
                <c:pt idx="528">
                  <c:v>0.19471043898090665</c:v>
                </c:pt>
                <c:pt idx="529">
                  <c:v>7.3989966812744543E-2</c:v>
                </c:pt>
                <c:pt idx="530">
                  <c:v>2.8116187388842924E-2</c:v>
                </c:pt>
                <c:pt idx="531">
                  <c:v>0.13776674481623602</c:v>
                </c:pt>
                <c:pt idx="532">
                  <c:v>6.6226507912055554</c:v>
                </c:pt>
                <c:pt idx="533">
                  <c:v>9.5009338980941642</c:v>
                </c:pt>
                <c:pt idx="534">
                  <c:v>1.8841418532862437</c:v>
                </c:pt>
                <c:pt idx="535">
                  <c:v>0.71597390424877272</c:v>
                </c:pt>
                <c:pt idx="536">
                  <c:v>0.27207008361453366</c:v>
                </c:pt>
                <c:pt idx="537">
                  <c:v>0.10338663177352278</c:v>
                </c:pt>
                <c:pt idx="538">
                  <c:v>3.928692007393865E-2</c:v>
                </c:pt>
                <c:pt idx="539">
                  <c:v>1.4929029628096687E-2</c:v>
                </c:pt>
                <c:pt idx="540">
                  <c:v>5.6730312586767417E-3</c:v>
                </c:pt>
                <c:pt idx="541">
                  <c:v>2.155751878297162E-3</c:v>
                </c:pt>
                <c:pt idx="542">
                  <c:v>8.1918571375292151E-4</c:v>
                </c:pt>
                <c:pt idx="543">
                  <c:v>0.38449490813351173</c:v>
                </c:pt>
                <c:pt idx="544">
                  <c:v>4.6403186847734554</c:v>
                </c:pt>
                <c:pt idx="545">
                  <c:v>4.4950358485050308E-5</c:v>
                </c:pt>
                <c:pt idx="546">
                  <c:v>2.8713312290835136</c:v>
                </c:pt>
                <c:pt idx="547">
                  <c:v>18.027742206623742</c:v>
                </c:pt>
                <c:pt idx="548">
                  <c:v>3.2471560258182453</c:v>
                </c:pt>
                <c:pt idx="549">
                  <c:v>1.2339192898109332</c:v>
                </c:pt>
                <c:pt idx="550">
                  <c:v>0.4688893301281547</c:v>
                </c:pt>
                <c:pt idx="551">
                  <c:v>0.1781779454486988</c:v>
                </c:pt>
                <c:pt idx="552">
                  <c:v>6.7707619270505531E-2</c:v>
                </c:pt>
                <c:pt idx="553">
                  <c:v>2.5728895322792107E-2</c:v>
                </c:pt>
                <c:pt idx="554">
                  <c:v>5.0135861048186294</c:v>
                </c:pt>
                <c:pt idx="555">
                  <c:v>2.128305033130133</c:v>
                </c:pt>
                <c:pt idx="556">
                  <c:v>16.455374090404195</c:v>
                </c:pt>
                <c:pt idx="557">
                  <c:v>3.2918859133404537</c:v>
                </c:pt>
                <c:pt idx="558">
                  <c:v>1.2509166470693724</c:v>
                </c:pt>
                <c:pt idx="559">
                  <c:v>0.47534832588636161</c:v>
                </c:pt>
                <c:pt idx="560">
                  <c:v>0.43333943426491323</c:v>
                </c:pt>
                <c:pt idx="561">
                  <c:v>6.8640298257990617E-2</c:v>
                </c:pt>
                <c:pt idx="562">
                  <c:v>2.6083313338036439E-2</c:v>
                </c:pt>
                <c:pt idx="563">
                  <c:v>9.9116590684538482E-3</c:v>
                </c:pt>
                <c:pt idx="564">
                  <c:v>3.7664304460124629E-3</c:v>
                </c:pt>
                <c:pt idx="565">
                  <c:v>1.4312435694847359E-3</c:v>
                </c:pt>
                <c:pt idx="566">
                  <c:v>5.4387255640419966E-4</c:v>
                </c:pt>
                <c:pt idx="567">
                  <c:v>2.0667157143359585E-4</c:v>
                </c:pt>
                <c:pt idx="568">
                  <c:v>7.853519714476642E-5</c:v>
                </c:pt>
                <c:pt idx="569">
                  <c:v>6.5495662092213625</c:v>
                </c:pt>
                <c:pt idx="570">
                  <c:v>1.1340482467704268E-5</c:v>
                </c:pt>
                <c:pt idx="571">
                  <c:v>4.3093833377276223E-6</c:v>
                </c:pt>
                <c:pt idx="572">
                  <c:v>1.6375656683364967E-6</c:v>
                </c:pt>
                <c:pt idx="573">
                  <c:v>6.222749539678687E-7</c:v>
                </c:pt>
                <c:pt idx="574">
                  <c:v>2.364644825077901E-7</c:v>
                </c:pt>
                <c:pt idx="575">
                  <c:v>8.9856503352960223E-8</c:v>
                </c:pt>
                <c:pt idx="576">
                  <c:v>3.4145471274124889E-8</c:v>
                </c:pt>
                <c:pt idx="577">
                  <c:v>0.34595009380039476</c:v>
                </c:pt>
                <c:pt idx="578">
                  <c:v>1.0907237615091212</c:v>
                </c:pt>
                <c:pt idx="579">
                  <c:v>1.873630299753781E-9</c:v>
                </c:pt>
                <c:pt idx="580">
                  <c:v>7.119795139064369E-10</c:v>
                </c:pt>
                <c:pt idx="581">
                  <c:v>2.7055221528444596E-10</c:v>
                </c:pt>
                <c:pt idx="582">
                  <c:v>18.214193631591979</c:v>
                </c:pt>
                <c:pt idx="583">
                  <c:v>14.03198596386498</c:v>
                </c:pt>
                <c:pt idx="584">
                  <c:v>3.095953084520191</c:v>
                </c:pt>
                <c:pt idx="585">
                  <c:v>1.1764621721176725</c:v>
                </c:pt>
                <c:pt idx="586">
                  <c:v>0.44705562540471561</c:v>
                </c:pt>
                <c:pt idx="587">
                  <c:v>0.16988113765379192</c:v>
                </c:pt>
                <c:pt idx="588">
                  <c:v>6.4554832308440946E-2</c:v>
                </c:pt>
                <c:pt idx="589">
                  <c:v>2.4530836277207556E-2</c:v>
                </c:pt>
                <c:pt idx="590">
                  <c:v>0.24096132901823825</c:v>
                </c:pt>
                <c:pt idx="591">
                  <c:v>4.4853465690273522</c:v>
                </c:pt>
                <c:pt idx="592">
                  <c:v>28.704219443803403</c:v>
                </c:pt>
                <c:pt idx="593">
                  <c:v>43.845455830548623</c:v>
                </c:pt>
                <c:pt idx="594">
                  <c:v>12.84247634038924</c:v>
                </c:pt>
                <c:pt idx="595">
                  <c:v>11.865071518903491</c:v>
                </c:pt>
                <c:pt idx="596">
                  <c:v>1.8544535835522065</c:v>
                </c:pt>
                <c:pt idx="597">
                  <c:v>0.70469236174983851</c:v>
                </c:pt>
                <c:pt idx="598">
                  <c:v>0.26778309746493867</c:v>
                </c:pt>
                <c:pt idx="599">
                  <c:v>0.10175757703667668</c:v>
                </c:pt>
                <c:pt idx="600">
                  <c:v>3.8667879273937132E-2</c:v>
                </c:pt>
                <c:pt idx="601">
                  <c:v>1.4693794124096111E-2</c:v>
                </c:pt>
                <c:pt idx="602">
                  <c:v>5.5836417671565226E-3</c:v>
                </c:pt>
                <c:pt idx="603">
                  <c:v>2.1217838715194789E-3</c:v>
                </c:pt>
                <c:pt idx="604">
                  <c:v>8.0627787117740213E-4</c:v>
                </c:pt>
                <c:pt idx="605">
                  <c:v>2.8560150083689506</c:v>
                </c:pt>
                <c:pt idx="606">
                  <c:v>1.1642652459801685E-4</c:v>
                </c:pt>
                <c:pt idx="607">
                  <c:v>0.46654700343054145</c:v>
                </c:pt>
                <c:pt idx="608">
                  <c:v>2.5600007377883185</c:v>
                </c:pt>
                <c:pt idx="609">
                  <c:v>6.3885562577423822E-6</c:v>
                </c:pt>
                <c:pt idx="610">
                  <c:v>2.4276513779421054E-6</c:v>
                </c:pt>
                <c:pt idx="611">
                  <c:v>9.2250752361800014E-7</c:v>
                </c:pt>
                <c:pt idx="612">
                  <c:v>3.5055285897484002E-7</c:v>
                </c:pt>
                <c:pt idx="613">
                  <c:v>2.1082041132216855</c:v>
                </c:pt>
                <c:pt idx="614">
                  <c:v>5.0619832835966917E-8</c:v>
                </c:pt>
                <c:pt idx="615">
                  <c:v>1.9235536477667428E-8</c:v>
                </c:pt>
                <c:pt idx="616">
                  <c:v>7.3095038615136209E-9</c:v>
                </c:pt>
                <c:pt idx="617">
                  <c:v>2.777611467375176E-9</c:v>
                </c:pt>
                <c:pt idx="618">
                  <c:v>1.0554923576025669E-9</c:v>
                </c:pt>
                <c:pt idx="619">
                  <c:v>7.22135421244755</c:v>
                </c:pt>
                <c:pt idx="620">
                  <c:v>1.5241309643781069E-10</c:v>
                </c:pt>
                <c:pt idx="621">
                  <c:v>5.7916976646368053E-11</c:v>
                </c:pt>
                <c:pt idx="622">
                  <c:v>2.2008451125619859E-11</c:v>
                </c:pt>
                <c:pt idx="623">
                  <c:v>8.3632114277355484E-12</c:v>
                </c:pt>
                <c:pt idx="624">
                  <c:v>3.1780203425395078E-12</c:v>
                </c:pt>
                <c:pt idx="625">
                  <c:v>5.9377997896010335</c:v>
                </c:pt>
                <c:pt idx="626">
                  <c:v>4.5890613746270498E-13</c:v>
                </c:pt>
                <c:pt idx="627">
                  <c:v>6.7293900394180426</c:v>
                </c:pt>
                <c:pt idx="628">
                  <c:v>25.769538381054161</c:v>
                </c:pt>
                <c:pt idx="629">
                  <c:v>6.5146010327550297</c:v>
                </c:pt>
                <c:pt idx="630">
                  <c:v>2.7567355447573609</c:v>
                </c:pt>
                <c:pt idx="631">
                  <c:v>0.94070838912982646</c:v>
                </c:pt>
                <c:pt idx="632">
                  <c:v>0.35746918786933407</c:v>
                </c:pt>
                <c:pt idx="633">
                  <c:v>0.13583829139034698</c:v>
                </c:pt>
                <c:pt idx="634">
                  <c:v>5.1618550728331838E-2</c:v>
                </c:pt>
                <c:pt idx="635">
                  <c:v>1.9615049276766102E-2</c:v>
                </c:pt>
                <c:pt idx="636">
                  <c:v>7.4537187251711183E-3</c:v>
                </c:pt>
                <c:pt idx="637">
                  <c:v>0.31991227288254748</c:v>
                </c:pt>
                <c:pt idx="638">
                  <c:v>1.8935339145240482</c:v>
                </c:pt>
                <c:pt idx="639">
                  <c:v>12.24158679017669</c:v>
                </c:pt>
                <c:pt idx="640">
                  <c:v>14.464551588552654</c:v>
                </c:pt>
                <c:pt idx="641">
                  <c:v>3.8266525201506156</c:v>
                </c:pt>
                <c:pt idx="642">
                  <c:v>2.6142962998681778</c:v>
                </c:pt>
                <c:pt idx="643">
                  <c:v>4.2977921654639903</c:v>
                </c:pt>
                <c:pt idx="644">
                  <c:v>0.20997607708570457</c:v>
                </c:pt>
                <c:pt idx="645">
                  <c:v>7.9790909292567727E-2</c:v>
                </c:pt>
                <c:pt idx="646">
                  <c:v>3.0320545531175743E-2</c:v>
                </c:pt>
                <c:pt idx="647">
                  <c:v>1.1521807301846782E-2</c:v>
                </c:pt>
                <c:pt idx="648">
                  <c:v>4.378286774701777E-3</c:v>
                </c:pt>
                <c:pt idx="649">
                  <c:v>1.6637489743866756E-3</c:v>
                </c:pt>
                <c:pt idx="650">
                  <c:v>0.85454214096563119</c:v>
                </c:pt>
                <c:pt idx="651">
                  <c:v>3.8141280970740334</c:v>
                </c:pt>
                <c:pt idx="652">
                  <c:v>9.1293233722545652E-5</c:v>
                </c:pt>
                <c:pt idx="653">
                  <c:v>31.628054530149598</c:v>
                </c:pt>
                <c:pt idx="654">
                  <c:v>6.6430644843085442</c:v>
                </c:pt>
                <c:pt idx="655">
                  <c:v>2.5243645040372469</c:v>
                </c:pt>
                <c:pt idx="656">
                  <c:v>0.95925851153415376</c:v>
                </c:pt>
                <c:pt idx="657">
                  <c:v>0.36451823438297842</c:v>
                </c:pt>
                <c:pt idx="658">
                  <c:v>0.13851692906553179</c:v>
                </c:pt>
                <c:pt idx="659">
                  <c:v>5.2636433044902085E-2</c:v>
                </c:pt>
                <c:pt idx="660">
                  <c:v>2.0001844557062793E-2</c:v>
                </c:pt>
                <c:pt idx="661">
                  <c:v>7.6007009316838604E-3</c:v>
                </c:pt>
                <c:pt idx="662">
                  <c:v>0.30982453497744833</c:v>
                </c:pt>
                <c:pt idx="663">
                  <c:v>1.0975412145351495E-3</c:v>
                </c:pt>
                <c:pt idx="664">
                  <c:v>1.2905014026340698</c:v>
                </c:pt>
                <c:pt idx="665">
                  <c:v>2.7349242894709356</c:v>
                </c:pt>
                <c:pt idx="666">
                  <c:v>1.3034092571428189</c:v>
                </c:pt>
                <c:pt idx="667">
                  <c:v>2.288522697910964E-5</c:v>
                </c:pt>
                <c:pt idx="668">
                  <c:v>8.6963862520616623E-6</c:v>
                </c:pt>
                <c:pt idx="669">
                  <c:v>3.3046267757834317E-6</c:v>
                </c:pt>
                <c:pt idx="670">
                  <c:v>1.2557581747977041E-6</c:v>
                </c:pt>
                <c:pt idx="671">
                  <c:v>4.7718810642312759E-7</c:v>
                </c:pt>
                <c:pt idx="672">
                  <c:v>1.8133148044078845E-7</c:v>
                </c:pt>
                <c:pt idx="673">
                  <c:v>2.0418805680303067</c:v>
                </c:pt>
                <c:pt idx="674">
                  <c:v>2.6184265775649851E-8</c:v>
                </c:pt>
                <c:pt idx="675">
                  <c:v>9.950020994746943E-9</c:v>
                </c:pt>
                <c:pt idx="676">
                  <c:v>6.3060901807381757</c:v>
                </c:pt>
                <c:pt idx="677">
                  <c:v>4.4435707824120474</c:v>
                </c:pt>
                <c:pt idx="678">
                  <c:v>5.4597755202375419E-10</c:v>
                </c:pt>
                <c:pt idx="679">
                  <c:v>2.0747146976902663E-10</c:v>
                </c:pt>
                <c:pt idx="680">
                  <c:v>7.8839158512230135E-11</c:v>
                </c:pt>
                <c:pt idx="681">
                  <c:v>2.9958880234647448E-11</c:v>
                </c:pt>
                <c:pt idx="682">
                  <c:v>1.1384374489166033E-11</c:v>
                </c:pt>
                <c:pt idx="683">
                  <c:v>4.3260623058830923E-12</c:v>
                </c:pt>
                <c:pt idx="684">
                  <c:v>1.643903676235575E-12</c:v>
                </c:pt>
                <c:pt idx="685">
                  <c:v>0.31668972203533796</c:v>
                </c:pt>
                <c:pt idx="686">
                  <c:v>10.568446385060138</c:v>
                </c:pt>
                <c:pt idx="687">
                  <c:v>2.6979815138688328</c:v>
                </c:pt>
                <c:pt idx="688">
                  <c:v>60.1615731797162</c:v>
                </c:pt>
                <c:pt idx="689">
                  <c:v>33.546448334098571</c:v>
                </c:pt>
                <c:pt idx="690">
                  <c:v>25.613814757262169</c:v>
                </c:pt>
                <c:pt idx="691">
                  <c:v>7.3436067023201117</c:v>
                </c:pt>
                <c:pt idx="692">
                  <c:v>2.790570546881642</c:v>
                </c:pt>
                <c:pt idx="693">
                  <c:v>1.060416807815024</c:v>
                </c:pt>
                <c:pt idx="694">
                  <c:v>0.40295838696970915</c:v>
                </c:pt>
                <c:pt idx="695">
                  <c:v>0.15312418704848949</c:v>
                </c:pt>
                <c:pt idx="696">
                  <c:v>5.8187191078425994E-2</c:v>
                </c:pt>
                <c:pt idx="697">
                  <c:v>1.2700605526354654</c:v>
                </c:pt>
                <c:pt idx="698">
                  <c:v>2.3171372054376724</c:v>
                </c:pt>
                <c:pt idx="699">
                  <c:v>5.6039132986865985</c:v>
                </c:pt>
                <c:pt idx="700">
                  <c:v>16.293975168090714</c:v>
                </c:pt>
                <c:pt idx="701">
                  <c:v>3.5267627909177848</c:v>
                </c:pt>
                <c:pt idx="702">
                  <c:v>2.1683306605911636</c:v>
                </c:pt>
                <c:pt idx="703">
                  <c:v>3.6634288337790748</c:v>
                </c:pt>
                <c:pt idx="704">
                  <c:v>0.19352052786324075</c:v>
                </c:pt>
                <c:pt idx="705">
                  <c:v>7.3537800588031471E-2</c:v>
                </c:pt>
                <c:pt idx="706">
                  <c:v>2.7944364223451965E-2</c:v>
                </c:pt>
                <c:pt idx="707">
                  <c:v>1.0618858404911745E-2</c:v>
                </c:pt>
                <c:pt idx="708">
                  <c:v>4.0351661938664634E-3</c:v>
                </c:pt>
                <c:pt idx="709">
                  <c:v>1.5333631536692562E-3</c:v>
                </c:pt>
                <c:pt idx="710">
                  <c:v>6.6090298991579175</c:v>
                </c:pt>
                <c:pt idx="711">
                  <c:v>2.2141763938984067E-4</c:v>
                </c:pt>
                <c:pt idx="712">
                  <c:v>4.1346655268097479</c:v>
                </c:pt>
                <c:pt idx="713">
                  <c:v>3.1972707127892989E-5</c:v>
                </c:pt>
                <c:pt idx="714">
                  <c:v>1.2149628708599339E-5</c:v>
                </c:pt>
                <c:pt idx="715">
                  <c:v>4.6168589092677485E-6</c:v>
                </c:pt>
                <c:pt idx="716">
                  <c:v>1.754406385521744E-6</c:v>
                </c:pt>
                <c:pt idx="717">
                  <c:v>6.6667442649826278E-7</c:v>
                </c:pt>
                <c:pt idx="718">
                  <c:v>2.5333628206933989E-7</c:v>
                </c:pt>
                <c:pt idx="719">
                  <c:v>9.6267787186349161E-8</c:v>
                </c:pt>
                <c:pt idx="720">
                  <c:v>7.501863558170843</c:v>
                </c:pt>
                <c:pt idx="721">
                  <c:v>1.3901068469708822E-8</c:v>
                </c:pt>
                <c:pt idx="722">
                  <c:v>7.5861333622087654</c:v>
                </c:pt>
                <c:pt idx="723">
                  <c:v>26.686053140270147</c:v>
                </c:pt>
                <c:pt idx="724">
                  <c:v>66.276336081511261</c:v>
                </c:pt>
                <c:pt idx="725">
                  <c:v>52.080130171366164</c:v>
                </c:pt>
                <c:pt idx="726">
                  <c:v>16.024430477174686</c:v>
                </c:pt>
                <c:pt idx="727">
                  <c:v>11.716923563417403</c:v>
                </c:pt>
                <c:pt idx="728">
                  <c:v>2.3139277609040252</c:v>
                </c:pt>
                <c:pt idx="729">
                  <c:v>0.8792925491435295</c:v>
                </c:pt>
                <c:pt idx="730">
                  <c:v>0.33413116867454118</c:v>
                </c:pt>
                <c:pt idx="731">
                  <c:v>0.12696984409632564</c:v>
                </c:pt>
                <c:pt idx="732">
                  <c:v>4.8248540756603744E-2</c:v>
                </c:pt>
                <c:pt idx="733">
                  <c:v>0.55038041081790789</c:v>
                </c:pt>
                <c:pt idx="734">
                  <c:v>0.21636882812614905</c:v>
                </c:pt>
                <c:pt idx="735">
                  <c:v>2.647493928396361E-3</c:v>
                </c:pt>
                <c:pt idx="736">
                  <c:v>44.736009576047728</c:v>
                </c:pt>
                <c:pt idx="737">
                  <c:v>10.639394389135717</c:v>
                </c:pt>
                <c:pt idx="738">
                  <c:v>4.0429698678715722</c:v>
                </c:pt>
                <c:pt idx="739">
                  <c:v>5.6787126997609132</c:v>
                </c:pt>
                <c:pt idx="740">
                  <c:v>3.3825533050468293</c:v>
                </c:pt>
                <c:pt idx="741">
                  <c:v>0.22184584258984888</c:v>
                </c:pt>
                <c:pt idx="742">
                  <c:v>8.4301420184142564E-2</c:v>
                </c:pt>
                <c:pt idx="743">
                  <c:v>3.2034539669974174E-2</c:v>
                </c:pt>
                <c:pt idx="744">
                  <c:v>1.2173125074590185E-2</c:v>
                </c:pt>
                <c:pt idx="745">
                  <c:v>4.6257875283442695E-3</c:v>
                </c:pt>
                <c:pt idx="746">
                  <c:v>1.7577992607708227E-3</c:v>
                </c:pt>
                <c:pt idx="747">
                  <c:v>4.9092833863696725</c:v>
                </c:pt>
                <c:pt idx="748">
                  <c:v>0.1430682179599691</c:v>
                </c:pt>
                <c:pt idx="749">
                  <c:v>9.6453961037016588E-5</c:v>
                </c:pt>
                <c:pt idx="750">
                  <c:v>3.6652505194066303E-5</c:v>
                </c:pt>
                <c:pt idx="751">
                  <c:v>2.3473838052354132</c:v>
                </c:pt>
                <c:pt idx="752">
                  <c:v>5.2926217500231743E-6</c:v>
                </c:pt>
                <c:pt idx="753">
                  <c:v>2.0111962650088064E-6</c:v>
                </c:pt>
                <c:pt idx="754">
                  <c:v>7.6425458070334632E-7</c:v>
                </c:pt>
                <c:pt idx="755">
                  <c:v>2.904167406672716E-7</c:v>
                </c:pt>
                <c:pt idx="756">
                  <c:v>1.1035836145356321E-7</c:v>
                </c:pt>
                <c:pt idx="757">
                  <c:v>4.1936177352354012E-8</c:v>
                </c:pt>
                <c:pt idx="758">
                  <c:v>0.11734757401127591</c:v>
                </c:pt>
                <c:pt idx="759">
                  <c:v>15.984473102597967</c:v>
                </c:pt>
                <c:pt idx="760">
                  <c:v>2.134445304706166</c:v>
                </c:pt>
                <c:pt idx="761">
                  <c:v>0.81108921578834292</c:v>
                </c:pt>
                <c:pt idx="762">
                  <c:v>0.30821390199957027</c:v>
                </c:pt>
                <c:pt idx="763">
                  <c:v>4.8828922603958285</c:v>
                </c:pt>
                <c:pt idx="764">
                  <c:v>4.4506087448737949E-2</c:v>
                </c:pt>
                <c:pt idx="765">
                  <c:v>1.6912313230520424E-2</c:v>
                </c:pt>
                <c:pt idx="766">
                  <c:v>6.4266790275977603E-3</c:v>
                </c:pt>
                <c:pt idx="767">
                  <c:v>2.4421380304871492E-3</c:v>
                </c:pt>
                <c:pt idx="768">
                  <c:v>9.280124515851165E-4</c:v>
                </c:pt>
                <c:pt idx="769">
                  <c:v>2.3342669767489479</c:v>
                </c:pt>
                <c:pt idx="770">
                  <c:v>1.3400499800889085E-4</c:v>
                </c:pt>
                <c:pt idx="771">
                  <c:v>2.3091875536725577</c:v>
                </c:pt>
                <c:pt idx="772">
                  <c:v>1.9350321712483835E-5</c:v>
                </c:pt>
                <c:pt idx="773">
                  <c:v>7.3531222507438584E-6</c:v>
                </c:pt>
                <c:pt idx="774">
                  <c:v>2.7941864552826659E-6</c:v>
                </c:pt>
                <c:pt idx="775">
                  <c:v>1.0617908530074131E-6</c:v>
                </c:pt>
                <c:pt idx="776">
                  <c:v>4.0348052414281701E-7</c:v>
                </c:pt>
                <c:pt idx="777">
                  <c:v>1.5332259917427049E-7</c:v>
                </c:pt>
                <c:pt idx="778">
                  <c:v>5.8262587686222784E-8</c:v>
                </c:pt>
                <c:pt idx="779">
                  <c:v>2.2139783320764659E-8</c:v>
                </c:pt>
                <c:pt idx="780">
                  <c:v>8.4131176618905717E-9</c:v>
                </c:pt>
                <c:pt idx="781">
                  <c:v>1.2940021164332285</c:v>
                </c:pt>
                <c:pt idx="782">
                  <c:v>1.2148541903769984E-9</c:v>
                </c:pt>
                <c:pt idx="783">
                  <c:v>4.6164459234325936E-10</c:v>
                </c:pt>
                <c:pt idx="784">
                  <c:v>2.8392913763939829</c:v>
                </c:pt>
                <c:pt idx="785">
                  <c:v>6.666147913436665E-11</c:v>
                </c:pt>
                <c:pt idx="786">
                  <c:v>5.4011407881068596</c:v>
                </c:pt>
                <c:pt idx="787">
                  <c:v>9.6259175870025454E-12</c:v>
                </c:pt>
                <c:pt idx="788">
                  <c:v>3.6578486830609678E-12</c:v>
                </c:pt>
                <c:pt idx="789">
                  <c:v>1.3899824995631676E-12</c:v>
                </c:pt>
                <c:pt idx="790">
                  <c:v>5.2819334983400378E-13</c:v>
                </c:pt>
                <c:pt idx="791">
                  <c:v>2.0071347293692143E-13</c:v>
                </c:pt>
                <c:pt idx="792">
                  <c:v>7.6271119716030143E-14</c:v>
                </c:pt>
                <c:pt idx="793">
                  <c:v>1.2111887470222853</c:v>
                </c:pt>
                <c:pt idx="794">
                  <c:v>4.1797578447506769</c:v>
                </c:pt>
                <c:pt idx="795">
                  <c:v>4.1349466108706512</c:v>
                </c:pt>
                <c:pt idx="796">
                  <c:v>1.5903565748020422E-15</c:v>
                </c:pt>
                <c:pt idx="797">
                  <c:v>0.1428427482237232</c:v>
                </c:pt>
                <c:pt idx="798">
                  <c:v>47.308227790497185</c:v>
                </c:pt>
                <c:pt idx="799">
                  <c:v>14.859618636085212</c:v>
                </c:pt>
                <c:pt idx="800">
                  <c:v>4.3520664963930891</c:v>
                </c:pt>
                <c:pt idx="801">
                  <c:v>1.6537852686293741</c:v>
                </c:pt>
                <c:pt idx="802">
                  <c:v>0.62843840207916224</c:v>
                </c:pt>
                <c:pt idx="803">
                  <c:v>0.23880659279008168</c:v>
                </c:pt>
                <c:pt idx="804">
                  <c:v>4.3132683019793445</c:v>
                </c:pt>
                <c:pt idx="805">
                  <c:v>3.4483671998887799E-2</c:v>
                </c:pt>
                <c:pt idx="806">
                  <c:v>2.6567280409783383</c:v>
                </c:pt>
                <c:pt idx="807">
                  <c:v>6.8183035504484941</c:v>
                </c:pt>
                <c:pt idx="808">
                  <c:v>1.8921880499229713E-3</c:v>
                </c:pt>
                <c:pt idx="809">
                  <c:v>7.1939623281788867</c:v>
                </c:pt>
                <c:pt idx="810">
                  <c:v>59.354367885617506</c:v>
                </c:pt>
                <c:pt idx="811">
                  <c:v>16.836132193941921</c:v>
                </c:pt>
                <c:pt idx="812">
                  <c:v>6.1489297308821849</c:v>
                </c:pt>
                <c:pt idx="813">
                  <c:v>2.3365932977352304</c:v>
                </c:pt>
                <c:pt idx="814">
                  <c:v>0.88790545313938773</c:v>
                </c:pt>
                <c:pt idx="815">
                  <c:v>0.33740407219296731</c:v>
                </c:pt>
                <c:pt idx="816">
                  <c:v>0.12821354743332761</c:v>
                </c:pt>
                <c:pt idx="817">
                  <c:v>4.8721148024664485E-2</c:v>
                </c:pt>
                <c:pt idx="818">
                  <c:v>3.4743984607165164</c:v>
                </c:pt>
                <c:pt idx="819">
                  <c:v>7.1656526343847471</c:v>
                </c:pt>
                <c:pt idx="820">
                  <c:v>2.6734268344093893E-3</c:v>
                </c:pt>
                <c:pt idx="821">
                  <c:v>0.31657704123289609</c:v>
                </c:pt>
                <c:pt idx="822">
                  <c:v>5.2100412009387149</c:v>
                </c:pt>
                <c:pt idx="823">
                  <c:v>0.3095212279852404</c:v>
                </c:pt>
                <c:pt idx="824">
                  <c:v>5.5744585357930564E-5</c:v>
                </c:pt>
                <c:pt idx="825">
                  <c:v>2.1182942436013616E-5</c:v>
                </c:pt>
                <c:pt idx="826">
                  <c:v>8.0495181256851736E-6</c:v>
                </c:pt>
                <c:pt idx="827">
                  <c:v>3.0588168877603664E-6</c:v>
                </c:pt>
                <c:pt idx="828">
                  <c:v>1.1623504173489391E-6</c:v>
                </c:pt>
                <c:pt idx="829">
                  <c:v>4.4169315859259696E-7</c:v>
                </c:pt>
                <c:pt idx="830">
                  <c:v>1.6784340026518688E-7</c:v>
                </c:pt>
                <c:pt idx="831">
                  <c:v>31.13297930626085</c:v>
                </c:pt>
                <c:pt idx="832">
                  <c:v>68.893407340473104</c:v>
                </c:pt>
                <c:pt idx="833">
                  <c:v>19.978112785458439</c:v>
                </c:pt>
                <c:pt idx="834">
                  <c:v>11.730236232230991</c:v>
                </c:pt>
                <c:pt idx="835">
                  <c:v>2.8848394862201991</c:v>
                </c:pt>
                <c:pt idx="836">
                  <c:v>1.0962390047636756</c:v>
                </c:pt>
                <c:pt idx="837">
                  <c:v>0.41657082181019667</c:v>
                </c:pt>
                <c:pt idx="838">
                  <c:v>0.15829691228787471</c:v>
                </c:pt>
                <c:pt idx="839">
                  <c:v>6.0152826669392402E-2</c:v>
                </c:pt>
                <c:pt idx="840">
                  <c:v>2.2858074134369112E-2</c:v>
                </c:pt>
                <c:pt idx="841">
                  <c:v>4.6057361317905654</c:v>
                </c:pt>
                <c:pt idx="842">
                  <c:v>4.0726055366448914</c:v>
                </c:pt>
                <c:pt idx="843">
                  <c:v>8.7669930648373011</c:v>
                </c:pt>
                <c:pt idx="844">
                  <c:v>29.25756428739971</c:v>
                </c:pt>
                <c:pt idx="845">
                  <c:v>21.550599650586229</c:v>
                </c:pt>
                <c:pt idx="846">
                  <c:v>6.4133576634695997</c:v>
                </c:pt>
                <c:pt idx="847">
                  <c:v>5.8549781765124189</c:v>
                </c:pt>
                <c:pt idx="848">
                  <c:v>0.91764739982177235</c:v>
                </c:pt>
                <c:pt idx="849">
                  <c:v>0.34870601193227346</c:v>
                </c:pt>
                <c:pt idx="850">
                  <c:v>0.13250828453426389</c:v>
                </c:pt>
                <c:pt idx="851">
                  <c:v>5.0353148123020289E-2</c:v>
                </c:pt>
                <c:pt idx="852">
                  <c:v>1.9134196286747708E-2</c:v>
                </c:pt>
                <c:pt idx="853">
                  <c:v>7.2709945889641277E-3</c:v>
                </c:pt>
                <c:pt idx="854">
                  <c:v>3.3576076694842389</c:v>
                </c:pt>
                <c:pt idx="855">
                  <c:v>1.0499316186464202E-3</c:v>
                </c:pt>
                <c:pt idx="856">
                  <c:v>3.9897401508563963E-4</c:v>
                </c:pt>
                <c:pt idx="857">
                  <c:v>0.14244390908986931</c:v>
                </c:pt>
                <c:pt idx="858">
                  <c:v>5.7611847778366363E-5</c:v>
                </c:pt>
                <c:pt idx="859">
                  <c:v>2.1892502155779222E-5</c:v>
                </c:pt>
                <c:pt idx="860">
                  <c:v>8.3191508191961037E-6</c:v>
                </c:pt>
                <c:pt idx="861">
                  <c:v>3.1612773112945198E-6</c:v>
                </c:pt>
                <c:pt idx="862">
                  <c:v>1.2012853782919178E-6</c:v>
                </c:pt>
                <c:pt idx="863">
                  <c:v>4.5648844375092869E-7</c:v>
                </c:pt>
                <c:pt idx="864">
                  <c:v>1.7346560862535294E-7</c:v>
                </c:pt>
                <c:pt idx="865">
                  <c:v>6.5916931277634102E-8</c:v>
                </c:pt>
                <c:pt idx="866">
                  <c:v>2.7929984141088542</c:v>
                </c:pt>
                <c:pt idx="867">
                  <c:v>28.208957055347984</c:v>
                </c:pt>
                <c:pt idx="868">
                  <c:v>95.42876953122834</c:v>
                </c:pt>
                <c:pt idx="869">
                  <c:v>44.337045837366269</c:v>
                </c:pt>
                <c:pt idx="870">
                  <c:v>17.622597619503544</c:v>
                </c:pt>
                <c:pt idx="871">
                  <c:v>5.8748965411341869</c:v>
                </c:pt>
                <c:pt idx="872">
                  <c:v>2.1134941660128743</c:v>
                </c:pt>
                <c:pt idx="873">
                  <c:v>0.80312778308489219</c:v>
                </c:pt>
                <c:pt idx="874">
                  <c:v>0.30518855757225899</c:v>
                </c:pt>
                <c:pt idx="875">
                  <c:v>0.11597165187745842</c:v>
                </c:pt>
                <c:pt idx="876">
                  <c:v>4.4069227713434203E-2</c:v>
                </c:pt>
                <c:pt idx="877">
                  <c:v>1.6746306531104996E-2</c:v>
                </c:pt>
                <c:pt idx="878">
                  <c:v>6.3635964818198982E-3</c:v>
                </c:pt>
                <c:pt idx="879">
                  <c:v>7.1711109803491428</c:v>
                </c:pt>
                <c:pt idx="880">
                  <c:v>9.1890333197479335E-4</c:v>
                </c:pt>
                <c:pt idx="881">
                  <c:v>3.4918326615042151E-4</c:v>
                </c:pt>
                <c:pt idx="882">
                  <c:v>1.3268964113716017E-4</c:v>
                </c:pt>
                <c:pt idx="883">
                  <c:v>14.531765906044567</c:v>
                </c:pt>
                <c:pt idx="884">
                  <c:v>3.5901591154671335</c:v>
                </c:pt>
                <c:pt idx="885">
                  <c:v>0.4835669852422419</c:v>
                </c:pt>
                <c:pt idx="886">
                  <c:v>0.1837554543920519</c:v>
                </c:pt>
                <c:pt idx="887">
                  <c:v>6.9827072668979723E-2</c:v>
                </c:pt>
                <c:pt idx="888">
                  <c:v>2.6534287614212292E-2</c:v>
                </c:pt>
                <c:pt idx="889">
                  <c:v>1.0083029293400672E-2</c:v>
                </c:pt>
                <c:pt idx="890">
                  <c:v>3.8315511314922549E-3</c:v>
                </c:pt>
                <c:pt idx="891">
                  <c:v>0.31535740699931331</c:v>
                </c:pt>
                <c:pt idx="892">
                  <c:v>2.3100467042970059</c:v>
                </c:pt>
                <c:pt idx="893">
                  <c:v>0.31113475549658159</c:v>
                </c:pt>
                <c:pt idx="894">
                  <c:v>6.9081528437719868</c:v>
                </c:pt>
                <c:pt idx="895">
                  <c:v>3.5900913618037253</c:v>
                </c:pt>
                <c:pt idx="896">
                  <c:v>1.1536556708966401E-5</c:v>
                </c:pt>
                <c:pt idx="897">
                  <c:v>4.3838915494072333E-6</c:v>
                </c:pt>
                <c:pt idx="898">
                  <c:v>1.6658787887747484E-6</c:v>
                </c:pt>
                <c:pt idx="899">
                  <c:v>6.3303393973440435E-7</c:v>
                </c:pt>
                <c:pt idx="900">
                  <c:v>2.4055289709907363E-7</c:v>
                </c:pt>
                <c:pt idx="901">
                  <c:v>9.1410100897647972E-8</c:v>
                </c:pt>
                <c:pt idx="902">
                  <c:v>3.4735838341106232E-8</c:v>
                </c:pt>
                <c:pt idx="903">
                  <c:v>1.3127731744861253</c:v>
                </c:pt>
                <c:pt idx="904">
                  <c:v>5.0158550564557395E-9</c:v>
                </c:pt>
                <c:pt idx="905">
                  <c:v>7.8977096941423452</c:v>
                </c:pt>
                <c:pt idx="906">
                  <c:v>1.2960727726581234</c:v>
                </c:pt>
                <c:pt idx="907">
                  <c:v>2.7522999865783937E-10</c:v>
                </c:pt>
                <c:pt idx="908">
                  <c:v>1.0458739948997898E-10</c:v>
                </c:pt>
                <c:pt idx="909">
                  <c:v>3.0321410695995588</c:v>
                </c:pt>
                <c:pt idx="910">
                  <c:v>1.5102420486352964E-11</c:v>
                </c:pt>
                <c:pt idx="911">
                  <c:v>5.738919784814125E-12</c:v>
                </c:pt>
                <c:pt idx="912">
                  <c:v>2.4200896073700489</c:v>
                </c:pt>
                <c:pt idx="913">
                  <c:v>8.287000169271596E-13</c:v>
                </c:pt>
                <c:pt idx="914">
                  <c:v>3.1490600643232066E-13</c:v>
                </c:pt>
                <c:pt idx="915">
                  <c:v>43.661434097468103</c:v>
                </c:pt>
                <c:pt idx="916">
                  <c:v>11.287010914520827</c:v>
                </c:pt>
                <c:pt idx="917">
                  <c:v>11.917835349647721</c:v>
                </c:pt>
                <c:pt idx="918">
                  <c:v>2.7691686415470058</c:v>
                </c:pt>
                <c:pt idx="919">
                  <c:v>1.0522840837878622</c:v>
                </c:pt>
                <c:pt idx="920">
                  <c:v>0.39986795183938767</c:v>
                </c:pt>
                <c:pt idx="921">
                  <c:v>0.15194982169896731</c:v>
                </c:pt>
                <c:pt idx="922">
                  <c:v>5.7740932245607592E-2</c:v>
                </c:pt>
                <c:pt idx="923">
                  <c:v>2.1941554253330886E-2</c:v>
                </c:pt>
                <c:pt idx="924">
                  <c:v>8.3377906162657358E-3</c:v>
                </c:pt>
                <c:pt idx="925">
                  <c:v>3.1683604341809788E-3</c:v>
                </c:pt>
                <c:pt idx="926">
                  <c:v>0.46547870059819829</c:v>
                </c:pt>
                <c:pt idx="927">
                  <c:v>2.2041407726095108</c:v>
                </c:pt>
                <c:pt idx="928">
                  <c:v>7.9474180267933878</c:v>
                </c:pt>
                <c:pt idx="929">
                  <c:v>17.70356671669245</c:v>
                </c:pt>
                <c:pt idx="930">
                  <c:v>4.5129456435900508</c:v>
                </c:pt>
                <c:pt idx="931">
                  <c:v>1.7149193445642195</c:v>
                </c:pt>
                <c:pt idx="932">
                  <c:v>0.96719400634952513</c:v>
                </c:pt>
                <c:pt idx="933">
                  <c:v>0.24763435335507325</c:v>
                </c:pt>
                <c:pt idx="934">
                  <c:v>9.4101054274927834E-2</c:v>
                </c:pt>
                <c:pt idx="935">
                  <c:v>3.575840062447258E-2</c:v>
                </c:pt>
                <c:pt idx="936">
                  <c:v>1.3588192237299582E-2</c:v>
                </c:pt>
                <c:pt idx="937">
                  <c:v>0.18107001771805342</c:v>
                </c:pt>
                <c:pt idx="938">
                  <c:v>1.9621349590660596E-3</c:v>
                </c:pt>
                <c:pt idx="939">
                  <c:v>7.4561128444510264E-4</c:v>
                </c:pt>
                <c:pt idx="940">
                  <c:v>0.31303557189953091</c:v>
                </c:pt>
                <c:pt idx="941">
                  <c:v>0.40272316132152824</c:v>
                </c:pt>
                <c:pt idx="942">
                  <c:v>4.0913182400071676E-5</c:v>
                </c:pt>
                <c:pt idx="943">
                  <c:v>1.5547009312027239E-5</c:v>
                </c:pt>
                <c:pt idx="944">
                  <c:v>5.9078635385703508E-6</c:v>
                </c:pt>
                <c:pt idx="945">
                  <c:v>2.2449881446567337E-6</c:v>
                </c:pt>
                <c:pt idx="946">
                  <c:v>8.530954949695588E-7</c:v>
                </c:pt>
                <c:pt idx="947">
                  <c:v>3.2417628808843232E-7</c:v>
                </c:pt>
                <c:pt idx="948">
                  <c:v>1.2318698947360425E-7</c:v>
                </c:pt>
                <c:pt idx="949">
                  <c:v>4.6811055999969625E-8</c:v>
                </c:pt>
                <c:pt idx="950">
                  <c:v>1.7788201279988456E-8</c:v>
                </c:pt>
                <c:pt idx="951">
                  <c:v>6.759516486395614E-9</c:v>
                </c:pt>
                <c:pt idx="952">
                  <c:v>6.5547110656684149</c:v>
                </c:pt>
                <c:pt idx="953">
                  <c:v>7.6395822921040279</c:v>
                </c:pt>
                <c:pt idx="954">
                  <c:v>8.2919402736998062</c:v>
                </c:pt>
                <c:pt idx="955">
                  <c:v>3.957920236729815</c:v>
                </c:pt>
                <c:pt idx="956">
                  <c:v>0.48690654681006496</c:v>
                </c:pt>
                <c:pt idx="957">
                  <c:v>0.18502448778782468</c:v>
                </c:pt>
                <c:pt idx="958">
                  <c:v>7.0309305359373367E-2</c:v>
                </c:pt>
                <c:pt idx="959">
                  <c:v>2.6717536036561879E-2</c:v>
                </c:pt>
                <c:pt idx="960">
                  <c:v>1.0152663693893515E-2</c:v>
                </c:pt>
                <c:pt idx="961">
                  <c:v>3.8580122036795356E-3</c:v>
                </c:pt>
                <c:pt idx="962">
                  <c:v>1.4660446373982235E-3</c:v>
                </c:pt>
                <c:pt idx="963">
                  <c:v>8.2249419570302944</c:v>
                </c:pt>
                <c:pt idx="964">
                  <c:v>0.8160040985793463</c:v>
                </c:pt>
                <c:pt idx="965">
                  <c:v>0.31579830522073088</c:v>
                </c:pt>
                <c:pt idx="966">
                  <c:v>3.0569024510459815E-5</c:v>
                </c:pt>
                <c:pt idx="967">
                  <c:v>3.558543924440797</c:v>
                </c:pt>
                <c:pt idx="968">
                  <c:v>4.4141671393103981E-6</c:v>
                </c:pt>
                <c:pt idx="969">
                  <c:v>1.6773835129379517E-6</c:v>
                </c:pt>
                <c:pt idx="970">
                  <c:v>6.3740573491642165E-7</c:v>
                </c:pt>
                <c:pt idx="971">
                  <c:v>2.4221417926824016E-7</c:v>
                </c:pt>
                <c:pt idx="972">
                  <c:v>9.2041388121931281E-8</c:v>
                </c:pt>
                <c:pt idx="973">
                  <c:v>4.6623525984142669</c:v>
                </c:pt>
                <c:pt idx="974">
                  <c:v>1.3290776444806881E-8</c:v>
                </c:pt>
                <c:pt idx="975">
                  <c:v>6.8196965471701185</c:v>
                </c:pt>
                <c:pt idx="976">
                  <c:v>12.33991236782318</c:v>
                </c:pt>
                <c:pt idx="977">
                  <c:v>31.127867382312964</c:v>
                </c:pt>
                <c:pt idx="978">
                  <c:v>8.6216813374273151</c:v>
                </c:pt>
                <c:pt idx="979">
                  <c:v>3.2762389082223806</c:v>
                </c:pt>
                <c:pt idx="980">
                  <c:v>1.5580076631684734</c:v>
                </c:pt>
                <c:pt idx="981">
                  <c:v>0.47308889834731177</c:v>
                </c:pt>
                <c:pt idx="982">
                  <c:v>0.1797737813719785</c:v>
                </c:pt>
                <c:pt idx="983">
                  <c:v>6.8314036921351837E-2</c:v>
                </c:pt>
                <c:pt idx="984">
                  <c:v>2.5959334030113693E-2</c:v>
                </c:pt>
                <c:pt idx="985">
                  <c:v>9.8645469314432039E-3</c:v>
                </c:pt>
                <c:pt idx="986">
                  <c:v>3.7485278339484183E-3</c:v>
                </c:pt>
                <c:pt idx="987">
                  <c:v>1.3582478812829188</c:v>
                </c:pt>
                <c:pt idx="988">
                  <c:v>5.4128741922215167E-4</c:v>
                </c:pt>
                <c:pt idx="989">
                  <c:v>0.31003814533930768</c:v>
                </c:pt>
                <c:pt idx="990">
                  <c:v>1.173633218983926</c:v>
                </c:pt>
                <c:pt idx="991">
                  <c:v>2.9701523267557904E-5</c:v>
                </c:pt>
                <c:pt idx="992">
                  <c:v>1.1286578841672004E-5</c:v>
                </c:pt>
                <c:pt idx="993">
                  <c:v>4.2888999598353618E-6</c:v>
                </c:pt>
                <c:pt idx="994">
                  <c:v>1.6297819847374378E-6</c:v>
                </c:pt>
                <c:pt idx="995">
                  <c:v>6.1931715420022643E-7</c:v>
                </c:pt>
                <c:pt idx="996">
                  <c:v>2.35340518596086E-7</c:v>
                </c:pt>
                <c:pt idx="997">
                  <c:v>8.942939706651269E-8</c:v>
                </c:pt>
                <c:pt idx="998">
                  <c:v>3.3983170885274826E-8</c:v>
                </c:pt>
                <c:pt idx="999">
                  <c:v>0.30678954969528816</c:v>
                </c:pt>
                <c:pt idx="1000">
                  <c:v>14.915645654740324</c:v>
                </c:pt>
                <c:pt idx="1001">
                  <c:v>2.778212628037219</c:v>
                </c:pt>
                <c:pt idx="1002">
                  <c:v>2.9356551865132587</c:v>
                </c:pt>
                <c:pt idx="1003">
                  <c:v>0.60827492561724239</c:v>
                </c:pt>
                <c:pt idx="1004">
                  <c:v>9.0450267216747302E-2</c:v>
                </c:pt>
                <c:pt idx="1005">
                  <c:v>3.4371101542363974E-2</c:v>
                </c:pt>
                <c:pt idx="1006">
                  <c:v>1.3061018586098308E-2</c:v>
                </c:pt>
                <c:pt idx="1007">
                  <c:v>4.9631870627173573E-3</c:v>
                </c:pt>
                <c:pt idx="1008">
                  <c:v>1.8860110838325953E-3</c:v>
                </c:pt>
                <c:pt idx="1009">
                  <c:v>7.1668421185638637E-4</c:v>
                </c:pt>
                <c:pt idx="1010">
                  <c:v>8.0657408719707071</c:v>
                </c:pt>
                <c:pt idx="1011">
                  <c:v>2.2030164188478305</c:v>
                </c:pt>
                <c:pt idx="1012">
                  <c:v>3.932589607298363E-5</c:v>
                </c:pt>
                <c:pt idx="1013">
                  <c:v>1.4943840507733777E-5</c:v>
                </c:pt>
                <c:pt idx="1014">
                  <c:v>3.0897040889167169</c:v>
                </c:pt>
                <c:pt idx="1015">
                  <c:v>6.9978351167576092</c:v>
                </c:pt>
                <c:pt idx="1016">
                  <c:v>8.1999841634036786E-7</c:v>
                </c:pt>
                <c:pt idx="1017">
                  <c:v>3.115993982093398E-7</c:v>
                </c:pt>
                <c:pt idx="1018">
                  <c:v>1.1840777131954914E-7</c:v>
                </c:pt>
                <c:pt idx="1019">
                  <c:v>4.499495310142867E-8</c:v>
                </c:pt>
                <c:pt idx="1020">
                  <c:v>1.709808217854289E-8</c:v>
                </c:pt>
                <c:pt idx="1021">
                  <c:v>0.24778189582818513</c:v>
                </c:pt>
                <c:pt idx="1022">
                  <c:v>2.4689630665815938E-9</c:v>
                </c:pt>
                <c:pt idx="1023">
                  <c:v>4.5868013967224153</c:v>
                </c:pt>
                <c:pt idx="1024">
                  <c:v>22.199964675388468</c:v>
                </c:pt>
                <c:pt idx="1025">
                  <c:v>4.5179487291818585</c:v>
                </c:pt>
                <c:pt idx="1026">
                  <c:v>4.4957499696633185</c:v>
                </c:pt>
                <c:pt idx="1027">
                  <c:v>0.96431173107044899</c:v>
                </c:pt>
                <c:pt idx="1028">
                  <c:v>0.24790888266766692</c:v>
                </c:pt>
                <c:pt idx="1029">
                  <c:v>9.4205375413713432E-2</c:v>
                </c:pt>
                <c:pt idx="1030">
                  <c:v>3.5798042657211107E-2</c:v>
                </c:pt>
                <c:pt idx="1031">
                  <c:v>1.3603256209740221E-2</c:v>
                </c:pt>
                <c:pt idx="1032">
                  <c:v>5.1692373597012845E-3</c:v>
                </c:pt>
                <c:pt idx="1033">
                  <c:v>0.3580554630058832</c:v>
                </c:pt>
                <c:pt idx="1034">
                  <c:v>0.36396167759160108</c:v>
                </c:pt>
                <c:pt idx="1035">
                  <c:v>2.8364639240152883E-4</c:v>
                </c:pt>
                <c:pt idx="1036">
                  <c:v>35.739629834620843</c:v>
                </c:pt>
                <c:pt idx="1037">
                  <c:v>18.100067348475964</c:v>
                </c:pt>
                <c:pt idx="1038">
                  <c:v>5.1280159005742272</c:v>
                </c:pt>
                <c:pt idx="1039">
                  <c:v>2.2554499862934629</c:v>
                </c:pt>
                <c:pt idx="1040">
                  <c:v>0.74048549604291858</c:v>
                </c:pt>
                <c:pt idx="1041">
                  <c:v>0.28138448849630904</c:v>
                </c:pt>
                <c:pt idx="1042">
                  <c:v>0.10692610562859745</c:v>
                </c:pt>
                <c:pt idx="1043">
                  <c:v>4.0631920138867031E-2</c:v>
                </c:pt>
                <c:pt idx="1044">
                  <c:v>1.5440129652769473E-2</c:v>
                </c:pt>
                <c:pt idx="1045">
                  <c:v>5.8672492680523994E-3</c:v>
                </c:pt>
                <c:pt idx="1046">
                  <c:v>6.8633076304756937</c:v>
                </c:pt>
                <c:pt idx="1047">
                  <c:v>11.718930837047036</c:v>
                </c:pt>
                <c:pt idx="1048">
                  <c:v>3.9701624520382328</c:v>
                </c:pt>
                <c:pt idx="1049">
                  <c:v>0.73708182234798358</c:v>
                </c:pt>
                <c:pt idx="1050">
                  <c:v>5.566239288556619</c:v>
                </c:pt>
                <c:pt idx="1051">
                  <c:v>0.10643461514704883</c:v>
                </c:pt>
                <c:pt idx="1052">
                  <c:v>4.0445153755878552E-2</c:v>
                </c:pt>
                <c:pt idx="1053">
                  <c:v>1.5369158427233846E-2</c:v>
                </c:pt>
                <c:pt idx="1054">
                  <c:v>5.8402802023488623E-3</c:v>
                </c:pt>
                <c:pt idx="1055">
                  <c:v>2.2193064768925674E-3</c:v>
                </c:pt>
                <c:pt idx="1056">
                  <c:v>8.4333646121917578E-4</c:v>
                </c:pt>
                <c:pt idx="1057">
                  <c:v>3.2046785526328679E-4</c:v>
                </c:pt>
                <c:pt idx="1058">
                  <c:v>4.6985896852878399</c:v>
                </c:pt>
                <c:pt idx="1059">
                  <c:v>4.6275558300018609E-5</c:v>
                </c:pt>
                <c:pt idx="1060">
                  <c:v>48.365662348788064</c:v>
                </c:pt>
                <c:pt idx="1061">
                  <c:v>14.556256090967249</c:v>
                </c:pt>
                <c:pt idx="1062">
                  <c:v>11.362140829438754</c:v>
                </c:pt>
                <c:pt idx="1063">
                  <c:v>2.4747476405125206</c:v>
                </c:pt>
                <c:pt idx="1064">
                  <c:v>0.940404103394758</c:v>
                </c:pt>
                <c:pt idx="1065">
                  <c:v>0.357353559290008</c:v>
                </c:pt>
                <c:pt idx="1066">
                  <c:v>0.13579435253020303</c:v>
                </c:pt>
                <c:pt idx="1067">
                  <c:v>5.1601853961477158E-2</c:v>
                </c:pt>
                <c:pt idx="1068">
                  <c:v>1.960870450536132E-2</c:v>
                </c:pt>
                <c:pt idx="1069">
                  <c:v>7.4513077120373023E-3</c:v>
                </c:pt>
                <c:pt idx="1070">
                  <c:v>6.3042045026817526</c:v>
                </c:pt>
                <c:pt idx="1071">
                  <c:v>2.8502383436123857</c:v>
                </c:pt>
                <c:pt idx="1072">
                  <c:v>4.0886815677491087E-4</c:v>
                </c:pt>
                <c:pt idx="1073">
                  <c:v>1.5536989957446612E-4</c:v>
                </c:pt>
                <c:pt idx="1074">
                  <c:v>2.0397312330864166</c:v>
                </c:pt>
                <c:pt idx="1075">
                  <c:v>2.8029124505149841</c:v>
                </c:pt>
                <c:pt idx="1076">
                  <c:v>8.5254571294501046E-6</c:v>
                </c:pt>
                <c:pt idx="1077">
                  <c:v>3.2396737091910393E-6</c:v>
                </c:pt>
                <c:pt idx="1078">
                  <c:v>1.231076009492595E-6</c:v>
                </c:pt>
                <c:pt idx="1079">
                  <c:v>4.6780888360718612E-7</c:v>
                </c:pt>
                <c:pt idx="1080">
                  <c:v>1.7776737577073073E-7</c:v>
                </c:pt>
                <c:pt idx="1081">
                  <c:v>2.7991441761187028</c:v>
                </c:pt>
                <c:pt idx="1082">
                  <c:v>4.6632565282487759</c:v>
                </c:pt>
                <c:pt idx="1083">
                  <c:v>10.669763099122429</c:v>
                </c:pt>
                <c:pt idx="1084">
                  <c:v>86.813928319701972</c:v>
                </c:pt>
                <c:pt idx="1085">
                  <c:v>25.417295560508528</c:v>
                </c:pt>
                <c:pt idx="1086">
                  <c:v>9.422880969891434</c:v>
                </c:pt>
                <c:pt idx="1087">
                  <c:v>3.5806947685587445</c:v>
                </c:pt>
                <c:pt idx="1088">
                  <c:v>1.3606640120523228</c:v>
                </c:pt>
                <c:pt idx="1089">
                  <c:v>0.51705232457988271</c:v>
                </c:pt>
                <c:pt idx="1090">
                  <c:v>0.19647988334035543</c:v>
                </c:pt>
                <c:pt idx="1091">
                  <c:v>7.4662355669335073E-2</c:v>
                </c:pt>
                <c:pt idx="1092">
                  <c:v>2.8371695154347322E-2</c:v>
                </c:pt>
                <c:pt idx="1093">
                  <c:v>2.0397320388220592</c:v>
                </c:pt>
                <c:pt idx="1094">
                  <c:v>1.3029484494281565</c:v>
                </c:pt>
                <c:pt idx="1095">
                  <c:v>2.7883546526260745</c:v>
                </c:pt>
                <c:pt idx="1096">
                  <c:v>12.000413007158029</c:v>
                </c:pt>
                <c:pt idx="1097">
                  <c:v>5.5272785259818331</c:v>
                </c:pt>
                <c:pt idx="1098">
                  <c:v>17.67988862755821</c:v>
                </c:pt>
                <c:pt idx="1099">
                  <c:v>4.2031863202415662</c:v>
                </c:pt>
                <c:pt idx="1100">
                  <c:v>1.597210801691795</c:v>
                </c:pt>
                <c:pt idx="1101">
                  <c:v>0.60694010464288206</c:v>
                </c:pt>
                <c:pt idx="1102">
                  <c:v>0.23063723976429523</c:v>
                </c:pt>
                <c:pt idx="1103">
                  <c:v>8.7642151110432193E-2</c:v>
                </c:pt>
                <c:pt idx="1104">
                  <c:v>3.3304017421964233E-2</c:v>
                </c:pt>
                <c:pt idx="1105">
                  <c:v>1.2655526620346408E-2</c:v>
                </c:pt>
                <c:pt idx="1106">
                  <c:v>6.1065506943267112</c:v>
                </c:pt>
                <c:pt idx="1107">
                  <c:v>2.9781247699451714</c:v>
                </c:pt>
                <c:pt idx="1108">
                  <c:v>6.9443405671164814E-4</c:v>
                </c:pt>
                <c:pt idx="1109">
                  <c:v>2.6388494155042626E-4</c:v>
                </c:pt>
                <c:pt idx="1110">
                  <c:v>2.3466037353154547</c:v>
                </c:pt>
                <c:pt idx="1111">
                  <c:v>3.8104985559881556E-5</c:v>
                </c:pt>
                <c:pt idx="1112">
                  <c:v>1.447989451275499E-5</c:v>
                </c:pt>
                <c:pt idx="1113">
                  <c:v>5.5023599148468967E-6</c:v>
                </c:pt>
                <c:pt idx="1114">
                  <c:v>2.0908967676418206E-6</c:v>
                </c:pt>
                <c:pt idx="1115">
                  <c:v>7.9454077170389196E-7</c:v>
                </c:pt>
                <c:pt idx="1116">
                  <c:v>3.0192549324747895E-7</c:v>
                </c:pt>
                <c:pt idx="1117">
                  <c:v>1.1473168743404198E-7</c:v>
                </c:pt>
                <c:pt idx="1118">
                  <c:v>0.3074187974473131</c:v>
                </c:pt>
                <c:pt idx="1119">
                  <c:v>1.6567255665475664E-8</c:v>
                </c:pt>
                <c:pt idx="1120">
                  <c:v>0.36369349105135024</c:v>
                </c:pt>
                <c:pt idx="1121">
                  <c:v>2.3923117180946864E-9</c:v>
                </c:pt>
                <c:pt idx="1122">
                  <c:v>3.586117331014214</c:v>
                </c:pt>
                <c:pt idx="1123">
                  <c:v>3.4544981209287269E-10</c:v>
                </c:pt>
                <c:pt idx="1124">
                  <c:v>1.3127092859529161E-10</c:v>
                </c:pt>
                <c:pt idx="1125">
                  <c:v>4.9882952866210824E-11</c:v>
                </c:pt>
                <c:pt idx="1126">
                  <c:v>1.8955522089160113E-11</c:v>
                </c:pt>
                <c:pt idx="1127">
                  <c:v>7.2030983938808419E-12</c:v>
                </c:pt>
                <c:pt idx="1128">
                  <c:v>2.7371773896747204E-12</c:v>
                </c:pt>
                <c:pt idx="1129">
                  <c:v>0.14075510685673367</c:v>
                </c:pt>
                <c:pt idx="1130">
                  <c:v>0.12511656014869629</c:v>
                </c:pt>
                <c:pt idx="1131">
                  <c:v>5.8785861303035238</c:v>
                </c:pt>
                <c:pt idx="1132">
                  <c:v>5.707387113596787E-14</c:v>
                </c:pt>
                <c:pt idx="1133">
                  <c:v>0.31147876267584529</c:v>
                </c:pt>
                <c:pt idx="1134">
                  <c:v>0.3124738893306484</c:v>
                </c:pt>
                <c:pt idx="1135">
                  <c:v>3.1317574569728294E-15</c:v>
                </c:pt>
                <c:pt idx="1136">
                  <c:v>1.1900678336496755E-15</c:v>
                </c:pt>
                <c:pt idx="1137">
                  <c:v>4.5222577678687657E-16</c:v>
                </c:pt>
                <c:pt idx="1138">
                  <c:v>1.7184579517901311E-16</c:v>
                </c:pt>
                <c:pt idx="1139">
                  <c:v>6.5301402168024987E-17</c:v>
                </c:pt>
                <c:pt idx="1140">
                  <c:v>2.4814532823849499E-17</c:v>
                </c:pt>
                <c:pt idx="1141">
                  <c:v>9.4295224730628094E-18</c:v>
                </c:pt>
                <c:pt idx="1142">
                  <c:v>6.9091845705241441</c:v>
                </c:pt>
                <c:pt idx="1143">
                  <c:v>1.3616230451102693E-18</c:v>
                </c:pt>
                <c:pt idx="1144">
                  <c:v>2.4176781017297686</c:v>
                </c:pt>
                <c:pt idx="1145">
                  <c:v>1.170857765071375</c:v>
                </c:pt>
                <c:pt idx="1146">
                  <c:v>7.471497973129072E-20</c:v>
                </c:pt>
                <c:pt idx="1147">
                  <c:v>3.1727133107914565</c:v>
                </c:pt>
                <c:pt idx="1148">
                  <c:v>1.0788843073198381E-20</c:v>
                </c:pt>
                <c:pt idx="1149">
                  <c:v>4.0997603678153845E-21</c:v>
                </c:pt>
                <c:pt idx="1150">
                  <c:v>1.5579089397698465E-21</c:v>
                </c:pt>
                <c:pt idx="1151">
                  <c:v>5.9200539711254159E-22</c:v>
                </c:pt>
                <c:pt idx="1152">
                  <c:v>2.2496205090276581E-22</c:v>
                </c:pt>
                <c:pt idx="1153">
                  <c:v>8.5485579343051018E-23</c:v>
                </c:pt>
                <c:pt idx="1154">
                  <c:v>4.4622809665494678</c:v>
                </c:pt>
                <c:pt idx="1155">
                  <c:v>2.4390987311861778</c:v>
                </c:pt>
                <c:pt idx="1156">
                  <c:v>11.519787634578506</c:v>
                </c:pt>
                <c:pt idx="1157">
                  <c:v>1.6447956490683751</c:v>
                </c:pt>
                <c:pt idx="1158">
                  <c:v>6.9353168934190919</c:v>
                </c:pt>
                <c:pt idx="1159">
                  <c:v>4.8590659402424095</c:v>
                </c:pt>
                <c:pt idx="1160">
                  <c:v>9.025322685567988E-2</c:v>
                </c:pt>
                <c:pt idx="1161">
                  <c:v>3.4296226205158355E-2</c:v>
                </c:pt>
                <c:pt idx="1162">
                  <c:v>1.3032565957960172E-2</c:v>
                </c:pt>
                <c:pt idx="1163">
                  <c:v>4.9523750640248655E-3</c:v>
                </c:pt>
                <c:pt idx="1164">
                  <c:v>1.8819025243294487E-3</c:v>
                </c:pt>
                <c:pt idx="1165">
                  <c:v>7.1512295924519055E-4</c:v>
                </c:pt>
                <c:pt idx="1166">
                  <c:v>2.7174672451317245E-4</c:v>
                </c:pt>
                <c:pt idx="1167">
                  <c:v>1.2938717868040599</c:v>
                </c:pt>
                <c:pt idx="1168">
                  <c:v>2.7898644366235392</c:v>
                </c:pt>
                <c:pt idx="1169">
                  <c:v>1.4911286267486798E-5</c:v>
                </c:pt>
                <c:pt idx="1170">
                  <c:v>5.6662887816449835E-6</c:v>
                </c:pt>
                <c:pt idx="1171">
                  <c:v>2.1531897370250941E-6</c:v>
                </c:pt>
                <c:pt idx="1172">
                  <c:v>8.182121000695356E-7</c:v>
                </c:pt>
                <c:pt idx="1173">
                  <c:v>3.1092059802642354E-7</c:v>
                </c:pt>
                <c:pt idx="1174">
                  <c:v>1.1814982725004093E-7</c:v>
                </c:pt>
                <c:pt idx="1175">
                  <c:v>4.4896934355015556E-8</c:v>
                </c:pt>
                <c:pt idx="1176">
                  <c:v>1.706083505490591E-8</c:v>
                </c:pt>
                <c:pt idx="1177">
                  <c:v>0.31646584002567613</c:v>
                </c:pt>
                <c:pt idx="1178">
                  <c:v>2.966154981228196</c:v>
                </c:pt>
                <c:pt idx="1179">
                  <c:v>1.1975522984796321</c:v>
                </c:pt>
                <c:pt idx="1180">
                  <c:v>9.3198219381952381</c:v>
                </c:pt>
                <c:pt idx="1181">
                  <c:v>0.6674562803949341</c:v>
                </c:pt>
                <c:pt idx="1182">
                  <c:v>7.2833771463954555</c:v>
                </c:pt>
                <c:pt idx="1183">
                  <c:v>9.6380686889028511E-2</c:v>
                </c:pt>
                <c:pt idx="1184">
                  <c:v>3.662466101783083E-2</c:v>
                </c:pt>
                <c:pt idx="1185">
                  <c:v>1.3917371186775718E-2</c:v>
                </c:pt>
                <c:pt idx="1186">
                  <c:v>5.2886010509747734E-3</c:v>
                </c:pt>
                <c:pt idx="1187">
                  <c:v>2.009668399370414E-3</c:v>
                </c:pt>
                <c:pt idx="1188">
                  <c:v>7.6367399176075726E-4</c:v>
                </c:pt>
                <c:pt idx="1189">
                  <c:v>2.9019611686908776E-4</c:v>
                </c:pt>
                <c:pt idx="1190">
                  <c:v>1.1027452441025334E-4</c:v>
                </c:pt>
                <c:pt idx="1191">
                  <c:v>2.4310263496592608</c:v>
                </c:pt>
                <c:pt idx="1192">
                  <c:v>25.566609051121183</c:v>
                </c:pt>
                <c:pt idx="1193">
                  <c:v>12.306736766635959</c:v>
                </c:pt>
                <c:pt idx="1194">
                  <c:v>5.5497842689292156</c:v>
                </c:pt>
                <c:pt idx="1195">
                  <c:v>1.1791174770240607</c:v>
                </c:pt>
                <c:pt idx="1196">
                  <c:v>0.44806464126914297</c:v>
                </c:pt>
                <c:pt idx="1197">
                  <c:v>0.17026456368227433</c:v>
                </c:pt>
                <c:pt idx="1198">
                  <c:v>6.4700534199264262E-2</c:v>
                </c:pt>
                <c:pt idx="1199">
                  <c:v>2.4586202995720414E-2</c:v>
                </c:pt>
                <c:pt idx="1200">
                  <c:v>9.342757138373757E-3</c:v>
                </c:pt>
                <c:pt idx="1201">
                  <c:v>3.5502477125820284E-3</c:v>
                </c:pt>
                <c:pt idx="1202">
                  <c:v>1.3490941307811709E-3</c:v>
                </c:pt>
                <c:pt idx="1203">
                  <c:v>5.1265576969684499E-4</c:v>
                </c:pt>
                <c:pt idx="1204">
                  <c:v>34.086860153236486</c:v>
                </c:pt>
                <c:pt idx="1205">
                  <c:v>62.461105598391491</c:v>
                </c:pt>
                <c:pt idx="1206">
                  <c:v>20.70665880663551</c:v>
                </c:pt>
                <c:pt idx="1207">
                  <c:v>6.8568621149848683</c:v>
                </c:pt>
                <c:pt idx="1208">
                  <c:v>2.6056076036942502</c:v>
                </c:pt>
                <c:pt idx="1209">
                  <c:v>0.99013088940381522</c:v>
                </c:pt>
                <c:pt idx="1210">
                  <c:v>0.37624973797344974</c:v>
                </c:pt>
                <c:pt idx="1211">
                  <c:v>0.1429749004299109</c:v>
                </c:pt>
                <c:pt idx="1212">
                  <c:v>5.433046216336615E-2</c:v>
                </c:pt>
                <c:pt idx="1213">
                  <c:v>2.0645575622079138E-2</c:v>
                </c:pt>
                <c:pt idx="1214">
                  <c:v>7.8453187363900726E-3</c:v>
                </c:pt>
                <c:pt idx="1215">
                  <c:v>0.65706709332183899</c:v>
                </c:pt>
                <c:pt idx="1216">
                  <c:v>35.261073514403058</c:v>
                </c:pt>
                <c:pt idx="1217">
                  <c:v>7.8897971485138996</c:v>
                </c:pt>
                <c:pt idx="1218">
                  <c:v>2.9981229164352814</c:v>
                </c:pt>
                <c:pt idx="1219">
                  <c:v>4.618459928686482</c:v>
                </c:pt>
                <c:pt idx="1220">
                  <c:v>0.43292894913325469</c:v>
                </c:pt>
                <c:pt idx="1221">
                  <c:v>0.16451300067063676</c:v>
                </c:pt>
                <c:pt idx="1222">
                  <c:v>6.2514940254841972E-2</c:v>
                </c:pt>
                <c:pt idx="1223">
                  <c:v>2.3755677296839955E-2</c:v>
                </c:pt>
                <c:pt idx="1224">
                  <c:v>9.0271573727991813E-3</c:v>
                </c:pt>
                <c:pt idx="1225">
                  <c:v>4.139040415110613</c:v>
                </c:pt>
                <c:pt idx="1226">
                  <c:v>1.3038233962916428</c:v>
                </c:pt>
                <c:pt idx="1227">
                  <c:v>5.9104537200235425</c:v>
                </c:pt>
                <c:pt idx="1228">
                  <c:v>10.856515665638353</c:v>
                </c:pt>
                <c:pt idx="1229">
                  <c:v>1.6102857273666198</c:v>
                </c:pt>
                <c:pt idx="1230">
                  <c:v>42.872571980425732</c:v>
                </c:pt>
                <c:pt idx="1231">
                  <c:v>10.608073681286918</c:v>
                </c:pt>
                <c:pt idx="1232">
                  <c:v>4.0310679988890286</c:v>
                </c:pt>
                <c:pt idx="1233">
                  <c:v>1.5318058395778309</c:v>
                </c:pt>
                <c:pt idx="1234">
                  <c:v>0.5820862190395758</c:v>
                </c:pt>
                <c:pt idx="1235">
                  <c:v>0.22119276323503878</c:v>
                </c:pt>
                <c:pt idx="1236">
                  <c:v>8.4053250029314727E-2</c:v>
                </c:pt>
                <c:pt idx="1237">
                  <c:v>3.1940235011139594E-2</c:v>
                </c:pt>
                <c:pt idx="1238">
                  <c:v>1.2137289304233046E-2</c:v>
                </c:pt>
                <c:pt idx="1239">
                  <c:v>1.2996670950781684</c:v>
                </c:pt>
                <c:pt idx="1240">
                  <c:v>1.2939031574131135</c:v>
                </c:pt>
                <c:pt idx="1241">
                  <c:v>6.6599733870187567E-4</c:v>
                </c:pt>
                <c:pt idx="1242">
                  <c:v>4.8665517712404158</c:v>
                </c:pt>
                <c:pt idx="1243">
                  <c:v>9.6170015708550857E-5</c:v>
                </c:pt>
                <c:pt idx="1244">
                  <c:v>3.6544605969249328E-5</c:v>
                </c:pt>
                <c:pt idx="1245">
                  <c:v>1.3886950268314748E-5</c:v>
                </c:pt>
                <c:pt idx="1246">
                  <c:v>5.277041101959604E-6</c:v>
                </c:pt>
                <c:pt idx="1247">
                  <c:v>2.0052756187446491E-6</c:v>
                </c:pt>
                <c:pt idx="1248">
                  <c:v>7.6200473512296683E-7</c:v>
                </c:pt>
                <c:pt idx="1249">
                  <c:v>2.895617993467274E-7</c:v>
                </c:pt>
                <c:pt idx="1250">
                  <c:v>1.100334837517564E-7</c:v>
                </c:pt>
                <c:pt idx="1251">
                  <c:v>4.1812723825667434E-8</c:v>
                </c:pt>
                <c:pt idx="1252">
                  <c:v>1.5888835053753629E-8</c:v>
                </c:pt>
                <c:pt idx="1253">
                  <c:v>6.0377573204263786E-9</c:v>
                </c:pt>
                <c:pt idx="1254">
                  <c:v>2.2943477817620238E-9</c:v>
                </c:pt>
                <c:pt idx="1255">
                  <c:v>1.206877941204636</c:v>
                </c:pt>
                <c:pt idx="1256">
                  <c:v>3.3130381968643619E-10</c:v>
                </c:pt>
                <c:pt idx="1257">
                  <c:v>1.2589545148084577E-10</c:v>
                </c:pt>
                <c:pt idx="1258">
                  <c:v>4.7840271562721401E-11</c:v>
                </c:pt>
                <c:pt idx="1259">
                  <c:v>1.8179303193834135E-11</c:v>
                </c:pt>
                <c:pt idx="1260">
                  <c:v>6.9081352136569706E-12</c:v>
                </c:pt>
                <c:pt idx="1261">
                  <c:v>1.2067355957198054</c:v>
                </c:pt>
                <c:pt idx="1262">
                  <c:v>0.19453709072440217</c:v>
                </c:pt>
                <c:pt idx="1263">
                  <c:v>1.2956735242705208</c:v>
                </c:pt>
                <c:pt idx="1264">
                  <c:v>1.4404401426863842E-13</c:v>
                </c:pt>
                <c:pt idx="1265">
                  <c:v>5.4736725422082601E-14</c:v>
                </c:pt>
                <c:pt idx="1266">
                  <c:v>6.6108769502177207</c:v>
                </c:pt>
                <c:pt idx="1267">
                  <c:v>7.9039831509487272E-15</c:v>
                </c:pt>
                <c:pt idx="1268">
                  <c:v>3.0035135973605159E-15</c:v>
                </c:pt>
                <c:pt idx="1269">
                  <c:v>1.1413351669969961E-15</c:v>
                </c:pt>
                <c:pt idx="1270">
                  <c:v>4.3370736345885844E-16</c:v>
                </c:pt>
                <c:pt idx="1271">
                  <c:v>1.6480879811436621E-16</c:v>
                </c:pt>
                <c:pt idx="1272">
                  <c:v>6.2627343283459147E-17</c:v>
                </c:pt>
                <c:pt idx="1273">
                  <c:v>6.9128667640866439</c:v>
                </c:pt>
                <c:pt idx="1274">
                  <c:v>59.09552294925561</c:v>
                </c:pt>
                <c:pt idx="1275">
                  <c:v>14.551147386842034</c:v>
                </c:pt>
                <c:pt idx="1276">
                  <c:v>9.5429684860041082</c:v>
                </c:pt>
                <c:pt idx="1277">
                  <c:v>3.4035900427940069</c:v>
                </c:pt>
                <c:pt idx="1278">
                  <c:v>1.4528622286481925</c:v>
                </c:pt>
                <c:pt idx="1279">
                  <c:v>2.5100538472028511</c:v>
                </c:pt>
                <c:pt idx="1280">
                  <c:v>0.115296260778919</c:v>
                </c:pt>
                <c:pt idx="1281">
                  <c:v>4.3812579095989214E-2</c:v>
                </c:pt>
                <c:pt idx="1282">
                  <c:v>1.6648780056475902E-2</c:v>
                </c:pt>
                <c:pt idx="1283">
                  <c:v>6.3265364214608417E-3</c:v>
                </c:pt>
                <c:pt idx="1284">
                  <c:v>2.4040838401551204E-3</c:v>
                </c:pt>
                <c:pt idx="1285">
                  <c:v>9.1355185925894565E-4</c:v>
                </c:pt>
                <c:pt idx="1286">
                  <c:v>0.16826004690698496</c:v>
                </c:pt>
                <c:pt idx="1287">
                  <c:v>26.932909162298131</c:v>
                </c:pt>
                <c:pt idx="1288">
                  <c:v>19.093504465903475</c:v>
                </c:pt>
                <c:pt idx="1289">
                  <c:v>5.5637256574701555</c:v>
                </c:pt>
                <c:pt idx="1290">
                  <c:v>2.4434036970158379</c:v>
                </c:pt>
                <c:pt idx="1291">
                  <c:v>0.7587387406148125</c:v>
                </c:pt>
                <c:pt idx="1292">
                  <c:v>0.2883207214336288</c:v>
                </c:pt>
                <c:pt idx="1293">
                  <c:v>0.10956187414477894</c:v>
                </c:pt>
                <c:pt idx="1294">
                  <c:v>4.1633512175015999E-2</c:v>
                </c:pt>
                <c:pt idx="1295">
                  <c:v>1.5820734626506083E-2</c:v>
                </c:pt>
                <c:pt idx="1296">
                  <c:v>0.3522478560102118</c:v>
                </c:pt>
                <c:pt idx="1297">
                  <c:v>2.2845140800674788E-3</c:v>
                </c:pt>
                <c:pt idx="1298">
                  <c:v>7.562790930739836</c:v>
                </c:pt>
                <c:pt idx="1299">
                  <c:v>4.9116785147297524</c:v>
                </c:pt>
                <c:pt idx="1300">
                  <c:v>1.2535585660146265E-4</c:v>
                </c:pt>
                <c:pt idx="1301">
                  <c:v>4.7635225508555806E-5</c:v>
                </c:pt>
                <c:pt idx="1302">
                  <c:v>5.1475720763814667</c:v>
                </c:pt>
                <c:pt idx="1303">
                  <c:v>6.878526563435459E-6</c:v>
                </c:pt>
                <c:pt idx="1304">
                  <c:v>2.6138400941054741E-6</c:v>
                </c:pt>
                <c:pt idx="1305">
                  <c:v>9.9325923576008027E-7</c:v>
                </c:pt>
                <c:pt idx="1306">
                  <c:v>2.7828805735957869</c:v>
                </c:pt>
                <c:pt idx="1307">
                  <c:v>1.4342663364375562E-7</c:v>
                </c:pt>
                <c:pt idx="1308">
                  <c:v>5.4502120784627145E-8</c:v>
                </c:pt>
                <c:pt idx="1309">
                  <c:v>2.0710805898158314E-8</c:v>
                </c:pt>
                <c:pt idx="1310">
                  <c:v>5.4242828199827082</c:v>
                </c:pt>
                <c:pt idx="1311">
                  <c:v>2.9906403716940606E-9</c:v>
                </c:pt>
                <c:pt idx="1312">
                  <c:v>2.5904993576611566</c:v>
                </c:pt>
                <c:pt idx="1313">
                  <c:v>32.953717870959821</c:v>
                </c:pt>
                <c:pt idx="1314">
                  <c:v>60.001071544761281</c:v>
                </c:pt>
                <c:pt idx="1315">
                  <c:v>17.164973174342602</c:v>
                </c:pt>
                <c:pt idx="1316">
                  <c:v>6.5226898062501872</c:v>
                </c:pt>
                <c:pt idx="1317">
                  <c:v>2.4786221263750714</c:v>
                </c:pt>
                <c:pt idx="1318">
                  <c:v>0.94187640802252726</c:v>
                </c:pt>
                <c:pt idx="1319">
                  <c:v>0.35791303504856037</c:v>
                </c:pt>
                <c:pt idx="1320">
                  <c:v>0.13600695331845294</c:v>
                </c:pt>
                <c:pt idx="1321">
                  <c:v>2.7423602308542994</c:v>
                </c:pt>
                <c:pt idx="1322">
                  <c:v>1.9639404059184604E-2</c:v>
                </c:pt>
                <c:pt idx="1323">
                  <c:v>5.162409839976938</c:v>
                </c:pt>
                <c:pt idx="1324">
                  <c:v>2.8359299461462573E-3</c:v>
                </c:pt>
                <c:pt idx="1325">
                  <c:v>2.8573800157389146</c:v>
                </c:pt>
                <c:pt idx="1326">
                  <c:v>4.0950828422351955E-4</c:v>
                </c:pt>
                <c:pt idx="1327">
                  <c:v>1.5561314800493741E-4</c:v>
                </c:pt>
                <c:pt idx="1328">
                  <c:v>5.9132996241876221E-5</c:v>
                </c:pt>
                <c:pt idx="1329">
                  <c:v>2.2470538571912965E-5</c:v>
                </c:pt>
                <c:pt idx="1330">
                  <c:v>8.5388046573269282E-6</c:v>
                </c:pt>
                <c:pt idx="1331">
                  <c:v>3.2447457697842322E-6</c:v>
                </c:pt>
                <c:pt idx="1332">
                  <c:v>1.2330033925180084E-6</c:v>
                </c:pt>
                <c:pt idx="1333">
                  <c:v>4.6854128915684319E-7</c:v>
                </c:pt>
                <c:pt idx="1334">
                  <c:v>0.31634690973146828</c:v>
                </c:pt>
                <c:pt idx="1335">
                  <c:v>45.597775050008849</c:v>
                </c:pt>
                <c:pt idx="1336">
                  <c:v>20.373461921751598</c:v>
                </c:pt>
                <c:pt idx="1337">
                  <c:v>6.3273344668985967</c:v>
                </c:pt>
                <c:pt idx="1338">
                  <c:v>2.4043870974214667</c:v>
                </c:pt>
                <c:pt idx="1339">
                  <c:v>5.5149697845996011</c:v>
                </c:pt>
                <c:pt idx="1340">
                  <c:v>1.5347892238181635</c:v>
                </c:pt>
                <c:pt idx="1341">
                  <c:v>0.13193352880971077</c:v>
                </c:pt>
                <c:pt idx="1342">
                  <c:v>5.0134740947690083E-2</c:v>
                </c:pt>
                <c:pt idx="1343">
                  <c:v>1.9051201560122234E-2</c:v>
                </c:pt>
                <c:pt idx="1344">
                  <c:v>7.2394565928464499E-3</c:v>
                </c:pt>
                <c:pt idx="1345">
                  <c:v>2.7509935052816509E-3</c:v>
                </c:pt>
                <c:pt idx="1346">
                  <c:v>2.4458180369838214</c:v>
                </c:pt>
                <c:pt idx="1347">
                  <c:v>6.6193263328125447</c:v>
                </c:pt>
                <c:pt idx="1348">
                  <c:v>0.34187081491289856</c:v>
                </c:pt>
                <c:pt idx="1349">
                  <c:v>5.7361955936289621E-5</c:v>
                </c:pt>
                <c:pt idx="1350">
                  <c:v>2.1797543255790059E-5</c:v>
                </c:pt>
                <c:pt idx="1351">
                  <c:v>8.2830664372002221E-6</c:v>
                </c:pt>
                <c:pt idx="1352">
                  <c:v>0.40693027476523147</c:v>
                </c:pt>
                <c:pt idx="1353">
                  <c:v>1.1960747935317125E-6</c:v>
                </c:pt>
                <c:pt idx="1354">
                  <c:v>4.5450842154205064E-7</c:v>
                </c:pt>
                <c:pt idx="1355">
                  <c:v>1.7271320018597924E-7</c:v>
                </c:pt>
                <c:pt idx="1356">
                  <c:v>0.31006066498276474</c:v>
                </c:pt>
                <c:pt idx="1357">
                  <c:v>2.4939786106855408E-8</c:v>
                </c:pt>
                <c:pt idx="1358">
                  <c:v>9.4771187206050534E-9</c:v>
                </c:pt>
                <c:pt idx="1359">
                  <c:v>2.3091659954901314</c:v>
                </c:pt>
                <c:pt idx="1360">
                  <c:v>1.3684959432553702E-9</c:v>
                </c:pt>
                <c:pt idx="1361">
                  <c:v>5.1561417228952333</c:v>
                </c:pt>
                <c:pt idx="1362">
                  <c:v>1.9761081420607547E-10</c:v>
                </c:pt>
                <c:pt idx="1363">
                  <c:v>7.5092109398308667E-11</c:v>
                </c:pt>
                <c:pt idx="1364">
                  <c:v>2.8535001571357297E-11</c:v>
                </c:pt>
                <c:pt idx="1365">
                  <c:v>1.0843300597115773E-11</c:v>
                </c:pt>
                <c:pt idx="1366">
                  <c:v>4.1204542269039936E-12</c:v>
                </c:pt>
                <c:pt idx="1367">
                  <c:v>1.5657726062235173E-12</c:v>
                </c:pt>
                <c:pt idx="1368">
                  <c:v>5.9499359036493654E-13</c:v>
                </c:pt>
                <c:pt idx="1369">
                  <c:v>2.2609756433867588E-13</c:v>
                </c:pt>
                <c:pt idx="1370">
                  <c:v>8.5917074448696836E-14</c:v>
                </c:pt>
                <c:pt idx="1371">
                  <c:v>3.2648488290504806E-14</c:v>
                </c:pt>
                <c:pt idx="1372">
                  <c:v>1.2406425550391823E-14</c:v>
                </c:pt>
                <c:pt idx="1373">
                  <c:v>4.7144417091488931E-15</c:v>
                </c:pt>
                <c:pt idx="1374">
                  <c:v>1.7914878494765792E-15</c:v>
                </c:pt>
                <c:pt idx="1375">
                  <c:v>4.6521692889853794</c:v>
                </c:pt>
                <c:pt idx="1376">
                  <c:v>2.5869084546441801E-16</c:v>
                </c:pt>
                <c:pt idx="1377">
                  <c:v>9.830252127647886E-17</c:v>
                </c:pt>
                <c:pt idx="1378">
                  <c:v>3.7354958085061969E-17</c:v>
                </c:pt>
                <c:pt idx="1379">
                  <c:v>0.30902870299618135</c:v>
                </c:pt>
                <c:pt idx="1380">
                  <c:v>5.3940559474829491E-18</c:v>
                </c:pt>
                <c:pt idx="1381">
                  <c:v>6.6186949789374276</c:v>
                </c:pt>
                <c:pt idx="1382">
                  <c:v>7.5812395309252514</c:v>
                </c:pt>
                <c:pt idx="1383">
                  <c:v>81.506492119453497</c:v>
                </c:pt>
                <c:pt idx="1384">
                  <c:v>22.503467215273375</c:v>
                </c:pt>
                <c:pt idx="1385">
                  <c:v>8.5513175418038809</c:v>
                </c:pt>
                <c:pt idx="1386">
                  <c:v>7.2568852022312935</c:v>
                </c:pt>
                <c:pt idx="1387">
                  <c:v>1.2348102530364806</c:v>
                </c:pt>
                <c:pt idx="1388">
                  <c:v>0.46922789615386262</c:v>
                </c:pt>
                <c:pt idx="1389">
                  <c:v>0.17830660053846778</c:v>
                </c:pt>
                <c:pt idx="1390">
                  <c:v>6.775650820461776E-2</c:v>
                </c:pt>
                <c:pt idx="1391">
                  <c:v>2.5747473117754747E-2</c:v>
                </c:pt>
                <c:pt idx="1392">
                  <c:v>9.7840397847468053E-3</c:v>
                </c:pt>
                <c:pt idx="1393">
                  <c:v>6.9397612571324139</c:v>
                </c:pt>
                <c:pt idx="1394">
                  <c:v>2.7585111142361525</c:v>
                </c:pt>
                <c:pt idx="1395">
                  <c:v>78.980253577818729</c:v>
                </c:pt>
                <c:pt idx="1396">
                  <c:v>35.006968988904319</c:v>
                </c:pt>
                <c:pt idx="1397">
                  <c:v>11.342635277362875</c:v>
                </c:pt>
                <c:pt idx="1398">
                  <c:v>4.3102014053978932</c:v>
                </c:pt>
                <c:pt idx="1399">
                  <c:v>1.6378765340511994</c:v>
                </c:pt>
                <c:pt idx="1400">
                  <c:v>0.62239308293945561</c:v>
                </c:pt>
                <c:pt idx="1401">
                  <c:v>0.23650937151699319</c:v>
                </c:pt>
                <c:pt idx="1402">
                  <c:v>8.9873561176457409E-2</c:v>
                </c:pt>
                <c:pt idx="1403">
                  <c:v>3.4151953247053814E-2</c:v>
                </c:pt>
                <c:pt idx="1404">
                  <c:v>1.2977742233880447E-2</c:v>
                </c:pt>
                <c:pt idx="1405">
                  <c:v>1.8222496455137289</c:v>
                </c:pt>
                <c:pt idx="1406">
                  <c:v>7.0983579883666588</c:v>
                </c:pt>
                <c:pt idx="1407">
                  <c:v>0.43086907573608668</c:v>
                </c:pt>
                <c:pt idx="1408">
                  <c:v>2.7060357530584545E-4</c:v>
                </c:pt>
                <c:pt idx="1409">
                  <c:v>1.0282935861622125E-4</c:v>
                </c:pt>
                <c:pt idx="1410">
                  <c:v>3.9075156274164082E-5</c:v>
                </c:pt>
                <c:pt idx="1411">
                  <c:v>1.18853475674972</c:v>
                </c:pt>
                <c:pt idx="1412">
                  <c:v>5.6424525659892934E-6</c:v>
                </c:pt>
                <c:pt idx="1413">
                  <c:v>2.1441319750759314E-6</c:v>
                </c:pt>
                <c:pt idx="1414">
                  <c:v>8.1477015052885397E-7</c:v>
                </c:pt>
                <c:pt idx="1415">
                  <c:v>3.0961265720096453E-7</c:v>
                </c:pt>
                <c:pt idx="1416">
                  <c:v>1.176528097363665E-7</c:v>
                </c:pt>
                <c:pt idx="1417">
                  <c:v>4.4708067699819273E-8</c:v>
                </c:pt>
                <c:pt idx="1418">
                  <c:v>1.6989065725931322E-8</c:v>
                </c:pt>
                <c:pt idx="1419">
                  <c:v>6.4558449758539025E-9</c:v>
                </c:pt>
                <c:pt idx="1420">
                  <c:v>4.1392803823238351</c:v>
                </c:pt>
                <c:pt idx="1421">
                  <c:v>2.7093642343971154</c:v>
                </c:pt>
                <c:pt idx="1422">
                  <c:v>3.5424512551505537E-10</c:v>
                </c:pt>
                <c:pt idx="1423">
                  <c:v>1.946637665598143</c:v>
                </c:pt>
                <c:pt idx="1424">
                  <c:v>5.1152996124374001E-11</c:v>
                </c:pt>
                <c:pt idx="1425">
                  <c:v>1.9438138527262119E-11</c:v>
                </c:pt>
                <c:pt idx="1426">
                  <c:v>7.3864926403596069E-12</c:v>
                </c:pt>
                <c:pt idx="1427">
                  <c:v>2.80686720333665E-12</c:v>
                </c:pt>
                <c:pt idx="1428">
                  <c:v>1.0666095372679269E-12</c:v>
                </c:pt>
                <c:pt idx="1429">
                  <c:v>4.0531162416181219E-13</c:v>
                </c:pt>
                <c:pt idx="1430">
                  <c:v>31.435216451628925</c:v>
                </c:pt>
                <c:pt idx="1431">
                  <c:v>27.587309023328324</c:v>
                </c:pt>
                <c:pt idx="1432">
                  <c:v>35.681035266153316</c:v>
                </c:pt>
                <c:pt idx="1433">
                  <c:v>10.740821903387923</c:v>
                </c:pt>
                <c:pt idx="1434">
                  <c:v>3.9501465408916969</c:v>
                </c:pt>
                <c:pt idx="1435">
                  <c:v>1.5010556855388451</c:v>
                </c:pt>
                <c:pt idx="1436">
                  <c:v>0.57040116050476108</c:v>
                </c:pt>
                <c:pt idx="1437">
                  <c:v>0.21675244099180924</c:v>
                </c:pt>
                <c:pt idx="1438">
                  <c:v>8.2365927576887515E-2</c:v>
                </c:pt>
                <c:pt idx="1439">
                  <c:v>3.129905247921725E-2</c:v>
                </c:pt>
                <c:pt idx="1440">
                  <c:v>1.1893639942102557E-2</c:v>
                </c:pt>
                <c:pt idx="1441">
                  <c:v>4.4852161785227089</c:v>
                </c:pt>
                <c:pt idx="1442">
                  <c:v>1.7174416076396097E-3</c:v>
                </c:pt>
                <c:pt idx="1443">
                  <c:v>40.030938098539323</c:v>
                </c:pt>
                <c:pt idx="1444">
                  <c:v>12.452327272874044</c:v>
                </c:pt>
                <c:pt idx="1445">
                  <c:v>5.9941876411177439</c:v>
                </c:pt>
                <c:pt idx="1446">
                  <c:v>6.5890134383504311</c:v>
                </c:pt>
                <c:pt idx="1447">
                  <c:v>2.9746092800138486</c:v>
                </c:pt>
                <c:pt idx="1448">
                  <c:v>0.19952104440322946</c:v>
                </c:pt>
                <c:pt idx="1449">
                  <c:v>7.5817996873227211E-2</c:v>
                </c:pt>
                <c:pt idx="1450">
                  <c:v>2.8810838811826337E-2</c:v>
                </c:pt>
                <c:pt idx="1451">
                  <c:v>1.0948118748494008E-2</c:v>
                </c:pt>
                <c:pt idx="1452">
                  <c:v>4.1602851244277239E-3</c:v>
                </c:pt>
                <c:pt idx="1453">
                  <c:v>1.5809083472825348E-3</c:v>
                </c:pt>
                <c:pt idx="1454">
                  <c:v>6.0074517196736328E-4</c:v>
                </c:pt>
                <c:pt idx="1455">
                  <c:v>2.2828316534759808E-4</c:v>
                </c:pt>
                <c:pt idx="1456">
                  <c:v>8.6747602832087269E-5</c:v>
                </c:pt>
                <c:pt idx="1457">
                  <c:v>3.2964089076193163E-5</c:v>
                </c:pt>
                <c:pt idx="1458">
                  <c:v>1.25263538489534E-5</c:v>
                </c:pt>
                <c:pt idx="1459">
                  <c:v>4.7600144626022916E-6</c:v>
                </c:pt>
                <c:pt idx="1460">
                  <c:v>1.8088054957888711E-6</c:v>
                </c:pt>
                <c:pt idx="1461">
                  <c:v>6.8734608839977104E-7</c:v>
                </c:pt>
                <c:pt idx="1462">
                  <c:v>2.6119151359191304E-7</c:v>
                </c:pt>
                <c:pt idx="1463">
                  <c:v>9.9252775164926936E-8</c:v>
                </c:pt>
                <c:pt idx="1464">
                  <c:v>3.7716054562672237E-8</c:v>
                </c:pt>
                <c:pt idx="1465">
                  <c:v>1.4332100733815449E-8</c:v>
                </c:pt>
                <c:pt idx="1466">
                  <c:v>28.389859126442047</c:v>
                </c:pt>
                <c:pt idx="1467">
                  <c:v>4.408735157187186</c:v>
                </c:pt>
                <c:pt idx="1468">
                  <c:v>2.9776326534961886</c:v>
                </c:pt>
                <c:pt idx="1469">
                  <c:v>0.63662135669782971</c:v>
                </c:pt>
                <c:pt idx="1470">
                  <c:v>0.24191611554517528</c:v>
                </c:pt>
                <c:pt idx="1471">
                  <c:v>9.1928123907166606E-2</c:v>
                </c:pt>
                <c:pt idx="1472">
                  <c:v>3.4932687084723316E-2</c:v>
                </c:pt>
                <c:pt idx="1473">
                  <c:v>1.3274421092194859E-2</c:v>
                </c:pt>
                <c:pt idx="1474">
                  <c:v>5.0442800150340469E-3</c:v>
                </c:pt>
                <c:pt idx="1475">
                  <c:v>1.9168264057129378E-3</c:v>
                </c:pt>
                <c:pt idx="1476">
                  <c:v>7.2839403417091647E-4</c:v>
                </c:pt>
                <c:pt idx="1477">
                  <c:v>2.7678973298494829E-4</c:v>
                </c:pt>
                <c:pt idx="1478">
                  <c:v>0.36957443189945882</c:v>
                </c:pt>
                <c:pt idx="1479">
                  <c:v>55.683744724080867</c:v>
                </c:pt>
                <c:pt idx="1480">
                  <c:v>16.51998066485125</c:v>
                </c:pt>
                <c:pt idx="1481">
                  <c:v>5.2344319529464194</c:v>
                </c:pt>
                <c:pt idx="1482">
                  <c:v>1.9890841421196397</c:v>
                </c:pt>
                <c:pt idx="1483">
                  <c:v>0.755851974005463</c:v>
                </c:pt>
                <c:pt idx="1484">
                  <c:v>0.28722375012207596</c:v>
                </c:pt>
                <c:pt idx="1485">
                  <c:v>0.10914502504638886</c:v>
                </c:pt>
                <c:pt idx="1486">
                  <c:v>4.1475109517627763E-2</c:v>
                </c:pt>
                <c:pt idx="1487">
                  <c:v>1.5760541616698549E-2</c:v>
                </c:pt>
                <c:pt idx="1488">
                  <c:v>5.9890058143454482E-3</c:v>
                </c:pt>
                <c:pt idx="1489">
                  <c:v>2.2758222094512704E-3</c:v>
                </c:pt>
                <c:pt idx="1490">
                  <c:v>8.6481243959148275E-4</c:v>
                </c:pt>
                <c:pt idx="1491">
                  <c:v>2.5883330415936583</c:v>
                </c:pt>
                <c:pt idx="1492">
                  <c:v>7.515274258244613</c:v>
                </c:pt>
                <c:pt idx="1493">
                  <c:v>5.001687284852907</c:v>
                </c:pt>
                <c:pt idx="1494">
                  <c:v>2.9096898629401728</c:v>
                </c:pt>
                <c:pt idx="1495">
                  <c:v>0.11940212394461444</c:v>
                </c:pt>
                <c:pt idx="1496">
                  <c:v>4.5372807098953492E-2</c:v>
                </c:pt>
                <c:pt idx="1497">
                  <c:v>1.7241666697602326E-2</c:v>
                </c:pt>
                <c:pt idx="1498">
                  <c:v>6.5518333450888845E-3</c:v>
                </c:pt>
                <c:pt idx="1499">
                  <c:v>2.4896966711337762E-3</c:v>
                </c:pt>
                <c:pt idx="1500">
                  <c:v>9.4608473503083516E-4</c:v>
                </c:pt>
                <c:pt idx="1501">
                  <c:v>7.5640206070515994</c:v>
                </c:pt>
                <c:pt idx="1502">
                  <c:v>20.270405679505917</c:v>
                </c:pt>
                <c:pt idx="1503">
                  <c:v>25.16634992986539</c:v>
                </c:pt>
                <c:pt idx="1504">
                  <c:v>24.26941451507178</c:v>
                </c:pt>
                <c:pt idx="1505">
                  <c:v>48.702174100045013</c:v>
                </c:pt>
                <c:pt idx="1506">
                  <c:v>14.300340668456723</c:v>
                </c:pt>
                <c:pt idx="1507">
                  <c:v>5.4341294540135552</c:v>
                </c:pt>
                <c:pt idx="1508">
                  <c:v>2.064969192525151</c:v>
                </c:pt>
                <c:pt idx="1509">
                  <c:v>0.78468829315955724</c:v>
                </c:pt>
                <c:pt idx="1510">
                  <c:v>0.29818155140063174</c:v>
                </c:pt>
                <c:pt idx="1511">
                  <c:v>0.11330898953224008</c:v>
                </c:pt>
                <c:pt idx="1512">
                  <c:v>4.305741602225123E-2</c:v>
                </c:pt>
                <c:pt idx="1513">
                  <c:v>1.6361818088455469E-2</c:v>
                </c:pt>
                <c:pt idx="1514">
                  <c:v>0.31757760325038475</c:v>
                </c:pt>
                <c:pt idx="1515">
                  <c:v>2.3626465319729699E-3</c:v>
                </c:pt>
                <c:pt idx="1516">
                  <c:v>4.1383592515099501</c:v>
                </c:pt>
                <c:pt idx="1517">
                  <c:v>3.4116615921689694E-4</c:v>
                </c:pt>
                <c:pt idx="1518">
                  <c:v>1.2964314050242082E-4</c:v>
                </c:pt>
                <c:pt idx="1519">
                  <c:v>2.7364437408010791</c:v>
                </c:pt>
                <c:pt idx="1520">
                  <c:v>1.8720469488549566E-5</c:v>
                </c:pt>
                <c:pt idx="1521">
                  <c:v>7.1137784056488347E-6</c:v>
                </c:pt>
                <c:pt idx="1522">
                  <c:v>2.7032357941465569E-6</c:v>
                </c:pt>
                <c:pt idx="1523">
                  <c:v>1.0272296017756916E-6</c:v>
                </c:pt>
                <c:pt idx="1524">
                  <c:v>3.9034724867476282E-7</c:v>
                </c:pt>
                <c:pt idx="1525">
                  <c:v>1.2004281129751233</c:v>
                </c:pt>
                <c:pt idx="1526">
                  <c:v>5.6366142708635753E-8</c:v>
                </c:pt>
                <c:pt idx="1527">
                  <c:v>2.1419134229281589E-8</c:v>
                </c:pt>
                <c:pt idx="1528">
                  <c:v>0.3074520061733651</c:v>
                </c:pt>
                <c:pt idx="1529">
                  <c:v>3.0929229827082614E-9</c:v>
                </c:pt>
                <c:pt idx="1530">
                  <c:v>0.25191448080878859</c:v>
                </c:pt>
                <c:pt idx="1531">
                  <c:v>0.65285362418414628</c:v>
                </c:pt>
                <c:pt idx="1532">
                  <c:v>1.1626727781667039</c:v>
                </c:pt>
                <c:pt idx="1533">
                  <c:v>6.449165056472375E-11</c:v>
                </c:pt>
                <c:pt idx="1534">
                  <c:v>2.4506827214595025E-11</c:v>
                </c:pt>
                <c:pt idx="1535">
                  <c:v>9.3125943415461104E-12</c:v>
                </c:pt>
                <c:pt idx="1536">
                  <c:v>3.5387858497875226E-12</c:v>
                </c:pt>
                <c:pt idx="1537">
                  <c:v>1.3447386229192585E-12</c:v>
                </c:pt>
                <c:pt idx="1538">
                  <c:v>5.1100067670931818E-13</c:v>
                </c:pt>
                <c:pt idx="1539">
                  <c:v>1.941802571495409E-13</c:v>
                </c:pt>
                <c:pt idx="1540">
                  <c:v>1.0900887663353611</c:v>
                </c:pt>
                <c:pt idx="1541">
                  <c:v>0.24791636023461883</c:v>
                </c:pt>
                <c:pt idx="1542">
                  <c:v>6.9062523628349277</c:v>
                </c:pt>
                <c:pt idx="1543">
                  <c:v>4.0489224467176506E-15</c:v>
                </c:pt>
                <c:pt idx="1544">
                  <c:v>1.5385905297527074E-15</c:v>
                </c:pt>
                <c:pt idx="1545">
                  <c:v>5.8466440130602876E-16</c:v>
                </c:pt>
                <c:pt idx="1546">
                  <c:v>2.2217247249629099E-16</c:v>
                </c:pt>
                <c:pt idx="1547">
                  <c:v>8.4425539548590556E-17</c:v>
                </c:pt>
                <c:pt idx="1548">
                  <c:v>3.2081705028464409E-17</c:v>
                </c:pt>
                <c:pt idx="1549">
                  <c:v>1.2191047910816476E-17</c:v>
                </c:pt>
                <c:pt idx="1550">
                  <c:v>2.4151051113391238</c:v>
                </c:pt>
                <c:pt idx="1551">
                  <c:v>1.7603873183218994E-18</c:v>
                </c:pt>
                <c:pt idx="1552">
                  <c:v>2.3336046589537589</c:v>
                </c:pt>
                <c:pt idx="1553">
                  <c:v>2.5419992876568227E-19</c:v>
                </c:pt>
                <c:pt idx="1554">
                  <c:v>9.6595972930959258E-20</c:v>
                </c:pt>
                <c:pt idx="1555">
                  <c:v>3.6706469713764514E-20</c:v>
                </c:pt>
                <c:pt idx="1556">
                  <c:v>1.3948458491230514E-20</c:v>
                </c:pt>
                <c:pt idx="1557">
                  <c:v>5.3004142266675964E-21</c:v>
                </c:pt>
                <c:pt idx="1558">
                  <c:v>2.0141574061336866E-21</c:v>
                </c:pt>
                <c:pt idx="1559">
                  <c:v>7.6537981433080089E-22</c:v>
                </c:pt>
                <c:pt idx="1560">
                  <c:v>2.9084432944570439E-22</c:v>
                </c:pt>
                <c:pt idx="1561">
                  <c:v>1.1052084518936765E-22</c:v>
                </c:pt>
                <c:pt idx="1562">
                  <c:v>4.1997921171959704E-23</c:v>
                </c:pt>
                <c:pt idx="1563">
                  <c:v>0.31570758677988708</c:v>
                </c:pt>
                <c:pt idx="1564">
                  <c:v>0.47973556448544674</c:v>
                </c:pt>
                <c:pt idx="1565">
                  <c:v>4.6828319326386891</c:v>
                </c:pt>
                <c:pt idx="1566">
                  <c:v>8.7571377360815346E-25</c:v>
                </c:pt>
                <c:pt idx="1567">
                  <c:v>3.3277123397109835E-25</c:v>
                </c:pt>
                <c:pt idx="1568">
                  <c:v>1.2645306890901736E-25</c:v>
                </c:pt>
                <c:pt idx="1569">
                  <c:v>4.8052166185426605E-26</c:v>
                </c:pt>
                <c:pt idx="1570">
                  <c:v>1.825982315046211E-26</c:v>
                </c:pt>
                <c:pt idx="1571">
                  <c:v>6.9387327971756021E-27</c:v>
                </c:pt>
                <c:pt idx="1572">
                  <c:v>2.6367184629267286E-27</c:v>
                </c:pt>
                <c:pt idx="1573">
                  <c:v>1.0019530159121568E-27</c:v>
                </c:pt>
                <c:pt idx="1574">
                  <c:v>0.13136608966488128</c:v>
                </c:pt>
                <c:pt idx="1575">
                  <c:v>1.0710085419733744</c:v>
                </c:pt>
                <c:pt idx="1576">
                  <c:v>4.8586718698280293</c:v>
                </c:pt>
                <c:pt idx="1577">
                  <c:v>2.0892083037870102E-29</c:v>
                </c:pt>
                <c:pt idx="1578">
                  <c:v>4.4678937824788836</c:v>
                </c:pt>
                <c:pt idx="1579">
                  <c:v>1.2928045751188895</c:v>
                </c:pt>
                <c:pt idx="1580">
                  <c:v>1.1463903804540084E-30</c:v>
                </c:pt>
                <c:pt idx="1581">
                  <c:v>4.3562834457252313E-31</c:v>
                </c:pt>
                <c:pt idx="1582">
                  <c:v>1.6553877093755883E-31</c:v>
                </c:pt>
                <c:pt idx="1583">
                  <c:v>6.290473295627235E-32</c:v>
                </c:pt>
                <c:pt idx="1584">
                  <c:v>2.3903798523383491E-32</c:v>
                </c:pt>
                <c:pt idx="1585">
                  <c:v>9.0834434388857274E-33</c:v>
                </c:pt>
                <c:pt idx="1586">
                  <c:v>3.4517085067765768E-33</c:v>
                </c:pt>
                <c:pt idx="1587">
                  <c:v>3.0412590660134144</c:v>
                </c:pt>
                <c:pt idx="1588">
                  <c:v>3.0619795103850334</c:v>
                </c:pt>
                <c:pt idx="1589">
                  <c:v>1.8940214918384434E-34</c:v>
                </c:pt>
                <c:pt idx="1590">
                  <c:v>1.1749991723577278</c:v>
                </c:pt>
                <c:pt idx="1591">
                  <c:v>2.7349670342147126E-35</c:v>
                </c:pt>
                <c:pt idx="1592">
                  <c:v>1.0392874730015908E-35</c:v>
                </c:pt>
                <c:pt idx="1593">
                  <c:v>3.9492923974060445E-36</c:v>
                </c:pt>
                <c:pt idx="1594">
                  <c:v>1.500731111014297E-36</c:v>
                </c:pt>
                <c:pt idx="1595">
                  <c:v>5.7027782218543283E-37</c:v>
                </c:pt>
                <c:pt idx="1596">
                  <c:v>2.1670557243046449E-37</c:v>
                </c:pt>
                <c:pt idx="1597">
                  <c:v>8.2348117523576502E-38</c:v>
                </c:pt>
                <c:pt idx="1598">
                  <c:v>5.8205840511794271</c:v>
                </c:pt>
                <c:pt idx="1599">
                  <c:v>1.1891068170404448E-38</c:v>
                </c:pt>
                <c:pt idx="1600">
                  <c:v>20.226038323184838</c:v>
                </c:pt>
                <c:pt idx="1601">
                  <c:v>5.9714569815657477</c:v>
                </c:pt>
                <c:pt idx="1602">
                  <c:v>1.2530124441716683</c:v>
                </c:pt>
                <c:pt idx="1603">
                  <c:v>0.47614472878523395</c:v>
                </c:pt>
                <c:pt idx="1604">
                  <c:v>0.18093499693838891</c:v>
                </c:pt>
                <c:pt idx="1605">
                  <c:v>6.8755298836587792E-2</c:v>
                </c:pt>
                <c:pt idx="1606">
                  <c:v>2.612701355790336E-2</c:v>
                </c:pt>
                <c:pt idx="1607">
                  <c:v>9.9282651520032766E-3</c:v>
                </c:pt>
                <c:pt idx="1608">
                  <c:v>3.7727407577612454E-3</c:v>
                </c:pt>
                <c:pt idx="1609">
                  <c:v>1.4336414879492735E-3</c:v>
                </c:pt>
                <c:pt idx="1610">
                  <c:v>30.442604076924379</c:v>
                </c:pt>
                <c:pt idx="1611">
                  <c:v>23.787567382906076</c:v>
                </c:pt>
                <c:pt idx="1612">
                  <c:v>6.4269068045925914</c:v>
                </c:pt>
                <c:pt idx="1613">
                  <c:v>2.4422245857451852</c:v>
                </c:pt>
                <c:pt idx="1614">
                  <c:v>8.6467811554261722</c:v>
                </c:pt>
                <c:pt idx="1615">
                  <c:v>0.35265723018160466</c:v>
                </c:pt>
                <c:pt idx="1616">
                  <c:v>2.4432445325659331</c:v>
                </c:pt>
                <c:pt idx="1617">
                  <c:v>5.0923704038223709E-2</c:v>
                </c:pt>
                <c:pt idx="1618">
                  <c:v>1.9351007534525014E-2</c:v>
                </c:pt>
                <c:pt idx="1619">
                  <c:v>7.3533828631195041E-3</c:v>
                </c:pt>
                <c:pt idx="1620">
                  <c:v>2.7942854879854117E-3</c:v>
                </c:pt>
                <c:pt idx="1621">
                  <c:v>1.0618284854344562E-3</c:v>
                </c:pt>
                <c:pt idx="1622">
                  <c:v>6.300135076577539</c:v>
                </c:pt>
                <c:pt idx="1623">
                  <c:v>1.5332803329673551E-4</c:v>
                </c:pt>
                <c:pt idx="1624">
                  <c:v>5.826465265275949E-5</c:v>
                </c:pt>
                <c:pt idx="1625">
                  <c:v>5.0004206389355899</c:v>
                </c:pt>
                <c:pt idx="1626">
                  <c:v>8.4134158430584713E-6</c:v>
                </c:pt>
                <c:pt idx="1627">
                  <c:v>3.1970980203622187E-6</c:v>
                </c:pt>
                <c:pt idx="1628">
                  <c:v>1.2148972477376432E-6</c:v>
                </c:pt>
                <c:pt idx="1629">
                  <c:v>4.6166095414030438E-7</c:v>
                </c:pt>
                <c:pt idx="1630">
                  <c:v>1.7543116257331569E-7</c:v>
                </c:pt>
                <c:pt idx="1631">
                  <c:v>6.6663841777859961E-8</c:v>
                </c:pt>
                <c:pt idx="1632">
                  <c:v>2.5332259875586787E-8</c:v>
                </c:pt>
                <c:pt idx="1633">
                  <c:v>9.6262587527229795E-9</c:v>
                </c:pt>
                <c:pt idx="1634">
                  <c:v>2.6694168801886677</c:v>
                </c:pt>
                <c:pt idx="1635">
                  <c:v>5.9644866605231721</c:v>
                </c:pt>
                <c:pt idx="1636">
                  <c:v>2.7856962097061939</c:v>
                </c:pt>
                <c:pt idx="1637">
                  <c:v>2.0072058670617786E-10</c:v>
                </c:pt>
                <c:pt idx="1638">
                  <c:v>5.3123698788061873</c:v>
                </c:pt>
                <c:pt idx="1639">
                  <c:v>2.8984052720372082E-11</c:v>
                </c:pt>
                <c:pt idx="1640">
                  <c:v>1.1013940033741391E-11</c:v>
                </c:pt>
                <c:pt idx="1641">
                  <c:v>4.1852972128217276E-12</c:v>
                </c:pt>
                <c:pt idx="1642">
                  <c:v>1.5904129408722568E-12</c:v>
                </c:pt>
                <c:pt idx="1643">
                  <c:v>6.0435691753145754E-13</c:v>
                </c:pt>
                <c:pt idx="1644">
                  <c:v>2.2965562866195387E-13</c:v>
                </c:pt>
                <c:pt idx="1645">
                  <c:v>8.7269138891542456E-14</c:v>
                </c:pt>
                <c:pt idx="1646">
                  <c:v>3.3162272778786131E-14</c:v>
                </c:pt>
                <c:pt idx="1647">
                  <c:v>2.4336310727778097</c:v>
                </c:pt>
                <c:pt idx="1648">
                  <c:v>6.2942932212430396</c:v>
                </c:pt>
                <c:pt idx="1649">
                  <c:v>27.721396132510584</c:v>
                </c:pt>
                <c:pt idx="1650">
                  <c:v>7.3858301102397874</c:v>
                </c:pt>
                <c:pt idx="1651">
                  <c:v>2.7126803234890016</c:v>
                </c:pt>
                <c:pt idx="1652">
                  <c:v>3.3421191602816833</c:v>
                </c:pt>
                <c:pt idx="1653">
                  <c:v>0.3917110387118119</c:v>
                </c:pt>
                <c:pt idx="1654">
                  <c:v>0.14885019471048852</c:v>
                </c:pt>
                <c:pt idx="1655">
                  <c:v>5.6563073989985634E-2</c:v>
                </c:pt>
                <c:pt idx="1656">
                  <c:v>2.1493968116194542E-2</c:v>
                </c:pt>
                <c:pt idx="1657">
                  <c:v>8.1677078841539252E-3</c:v>
                </c:pt>
                <c:pt idx="1658">
                  <c:v>3.1037289959784916E-3</c:v>
                </c:pt>
                <c:pt idx="1659">
                  <c:v>1.179417018471827E-3</c:v>
                </c:pt>
                <c:pt idx="1660">
                  <c:v>4.4817846701929425E-4</c:v>
                </c:pt>
                <c:pt idx="1661">
                  <c:v>0.31030976148932382</c:v>
                </c:pt>
                <c:pt idx="1662">
                  <c:v>6.4716970637586089E-5</c:v>
                </c:pt>
                <c:pt idx="1663">
                  <c:v>2.4592448842282715E-5</c:v>
                </c:pt>
                <c:pt idx="1664">
                  <c:v>9.345130560067431E-6</c:v>
                </c:pt>
                <c:pt idx="1665">
                  <c:v>3.5511496128256235E-6</c:v>
                </c:pt>
                <c:pt idx="1666">
                  <c:v>1.3494368528737372E-6</c:v>
                </c:pt>
                <c:pt idx="1667">
                  <c:v>5.1278600409202011E-7</c:v>
                </c:pt>
                <c:pt idx="1668">
                  <c:v>1.9485868155496764E-7</c:v>
                </c:pt>
                <c:pt idx="1669">
                  <c:v>7.4046298990887712E-8</c:v>
                </c:pt>
                <c:pt idx="1670">
                  <c:v>2.8137593616537332E-8</c:v>
                </c:pt>
                <c:pt idx="1671">
                  <c:v>1.0692285574284185E-8</c:v>
                </c:pt>
                <c:pt idx="1672">
                  <c:v>4.0630685182279903E-9</c:v>
                </c:pt>
                <c:pt idx="1673">
                  <c:v>1.5439660369266366E-9</c:v>
                </c:pt>
                <c:pt idx="1674">
                  <c:v>5.8670709403212188E-10</c:v>
                </c:pt>
                <c:pt idx="1675">
                  <c:v>2.2294869573220636E-10</c:v>
                </c:pt>
                <c:pt idx="1676">
                  <c:v>0.24531096023912952</c:v>
                </c:pt>
                <c:pt idx="1677">
                  <c:v>3.2193791663730601E-11</c:v>
                </c:pt>
                <c:pt idx="1678">
                  <c:v>1.2233640832217627E-11</c:v>
                </c:pt>
                <c:pt idx="1679">
                  <c:v>4.6487835162426973E-12</c:v>
                </c:pt>
                <c:pt idx="1680">
                  <c:v>1.7665377361722254E-12</c:v>
                </c:pt>
                <c:pt idx="1681">
                  <c:v>0.31229838202435545</c:v>
                </c:pt>
                <c:pt idx="1682">
                  <c:v>2.5508804910326933E-13</c:v>
                </c:pt>
                <c:pt idx="1683">
                  <c:v>9.6933458659242342E-14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8-4860-8546-D0BBDC21687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8-4860-8546-D0BBDC21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2.5180678769540208</v>
      </c>
      <c r="G6" s="13">
        <f t="shared" ref="G6:G69" si="0">IF((F6-$J$2)&gt;0,$I$2*(F6-$J$2),0)</f>
        <v>0</v>
      </c>
      <c r="H6" s="13">
        <f t="shared" ref="H6:H69" si="1">F6-G6</f>
        <v>2.5180678769540208</v>
      </c>
      <c r="I6" s="15">
        <f>H6+$H$3-$J$3</f>
        <v>-1.4819321230459792</v>
      </c>
      <c r="J6" s="13">
        <f t="shared" ref="J6:J69" si="2">I6/SQRT(1+(I6/($K$2*(300+(25*Q6)+0.05*(Q6)^3)))^2)</f>
        <v>-1.4818029254843503</v>
      </c>
      <c r="K6" s="13">
        <f t="shared" ref="K6:K69" si="3">I6-J6</f>
        <v>-1.2919756162887985E-4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21.461800152560048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83.245528729111811</v>
      </c>
      <c r="G7" s="13">
        <f t="shared" si="0"/>
        <v>7.0820146767529755</v>
      </c>
      <c r="H7" s="13">
        <f t="shared" si="1"/>
        <v>76.163514052358835</v>
      </c>
      <c r="I7" s="16">
        <f t="shared" ref="I7:I70" si="8">H7+K6-L6</f>
        <v>76.163384854797201</v>
      </c>
      <c r="J7" s="13">
        <f t="shared" si="2"/>
        <v>58.045851570385572</v>
      </c>
      <c r="K7" s="13">
        <f t="shared" si="3"/>
        <v>18.117533284411628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7.0820146767529755</v>
      </c>
      <c r="Q7" s="41">
        <v>18.290663330015171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45.325590959449727</v>
      </c>
      <c r="G8" s="13">
        <f t="shared" si="0"/>
        <v>1.6082297471488607</v>
      </c>
      <c r="H8" s="13">
        <f t="shared" si="1"/>
        <v>43.717361212300865</v>
      </c>
      <c r="I8" s="16">
        <f t="shared" si="8"/>
        <v>61.834894496712494</v>
      </c>
      <c r="J8" s="13">
        <f t="shared" si="2"/>
        <v>44.656228507582867</v>
      </c>
      <c r="K8" s="13">
        <f t="shared" si="3"/>
        <v>17.178665989129627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1.6082297471488607</v>
      </c>
      <c r="Q8" s="41">
        <v>13.59704605496902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81.357159141132783</v>
      </c>
      <c r="G9" s="13">
        <f t="shared" si="0"/>
        <v>6.8094264395309176</v>
      </c>
      <c r="H9" s="13">
        <f t="shared" si="1"/>
        <v>74.547732701601859</v>
      </c>
      <c r="I9" s="16">
        <f t="shared" si="8"/>
        <v>91.726398690731486</v>
      </c>
      <c r="J9" s="13">
        <f t="shared" si="2"/>
        <v>51.335752964932389</v>
      </c>
      <c r="K9" s="13">
        <f t="shared" si="3"/>
        <v>40.390645725799097</v>
      </c>
      <c r="L9" s="13">
        <f t="shared" si="4"/>
        <v>3.1884377827294283</v>
      </c>
      <c r="M9" s="13">
        <f t="shared" si="9"/>
        <v>3.1884377827294283</v>
      </c>
      <c r="N9" s="13">
        <f t="shared" si="5"/>
        <v>1.9768314252922456</v>
      </c>
      <c r="O9" s="13">
        <f t="shared" si="6"/>
        <v>8.7862578648231633</v>
      </c>
      <c r="Q9" s="41">
        <v>12.995299737456101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134.7183274101248</v>
      </c>
      <c r="G10" s="13">
        <f t="shared" si="0"/>
        <v>14.512170058761299</v>
      </c>
      <c r="H10" s="13">
        <f t="shared" si="1"/>
        <v>120.2061573513635</v>
      </c>
      <c r="I10" s="16">
        <f t="shared" si="8"/>
        <v>157.40836529443317</v>
      </c>
      <c r="J10" s="13">
        <f t="shared" si="2"/>
        <v>50.010190757172055</v>
      </c>
      <c r="K10" s="13">
        <f t="shared" si="3"/>
        <v>107.39817453726111</v>
      </c>
      <c r="L10" s="13">
        <f t="shared" si="4"/>
        <v>67.478104056265508</v>
      </c>
      <c r="M10" s="13">
        <f t="shared" si="9"/>
        <v>68.689710413702684</v>
      </c>
      <c r="N10" s="13">
        <f t="shared" si="5"/>
        <v>42.587620456495664</v>
      </c>
      <c r="O10" s="13">
        <f t="shared" si="6"/>
        <v>57.099790515256963</v>
      </c>
      <c r="Q10" s="41">
        <v>10.62211259354839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86.715211381572402</v>
      </c>
      <c r="G11" s="13">
        <f t="shared" si="0"/>
        <v>7.5828672026435227</v>
      </c>
      <c r="H11" s="13">
        <f t="shared" si="1"/>
        <v>79.132344178928875</v>
      </c>
      <c r="I11" s="16">
        <f t="shared" si="8"/>
        <v>119.05241465992448</v>
      </c>
      <c r="J11" s="13">
        <f t="shared" si="2"/>
        <v>54.585349614080769</v>
      </c>
      <c r="K11" s="13">
        <f t="shared" si="3"/>
        <v>64.467065045843711</v>
      </c>
      <c r="L11" s="13">
        <f t="shared" si="4"/>
        <v>26.288304179870963</v>
      </c>
      <c r="M11" s="13">
        <f t="shared" si="9"/>
        <v>52.390394137077983</v>
      </c>
      <c r="N11" s="13">
        <f t="shared" si="5"/>
        <v>32.482044364988347</v>
      </c>
      <c r="O11" s="13">
        <f t="shared" si="6"/>
        <v>40.064911567631867</v>
      </c>
      <c r="Q11" s="41">
        <v>12.871279046174809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102.3221621291525</v>
      </c>
      <c r="G12" s="13">
        <f t="shared" si="0"/>
        <v>9.8357477932737449</v>
      </c>
      <c r="H12" s="13">
        <f t="shared" si="1"/>
        <v>92.486414335878763</v>
      </c>
      <c r="I12" s="16">
        <f t="shared" si="8"/>
        <v>130.66517520185153</v>
      </c>
      <c r="J12" s="13">
        <f t="shared" si="2"/>
        <v>51.485433165160757</v>
      </c>
      <c r="K12" s="13">
        <f t="shared" si="3"/>
        <v>79.179742036690769</v>
      </c>
      <c r="L12" s="13">
        <f t="shared" si="4"/>
        <v>40.404226830790954</v>
      </c>
      <c r="M12" s="13">
        <f t="shared" si="9"/>
        <v>60.31257660288059</v>
      </c>
      <c r="N12" s="13">
        <f t="shared" si="5"/>
        <v>37.393797493785968</v>
      </c>
      <c r="O12" s="13">
        <f t="shared" si="6"/>
        <v>47.229545287059715</v>
      </c>
      <c r="Q12" s="41">
        <v>11.51702422834763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82.27981315382101</v>
      </c>
      <c r="G13" s="13">
        <f t="shared" si="0"/>
        <v>6.9426125660633335</v>
      </c>
      <c r="H13" s="13">
        <f t="shared" si="1"/>
        <v>75.337200587757678</v>
      </c>
      <c r="I13" s="16">
        <f t="shared" si="8"/>
        <v>114.11271579365751</v>
      </c>
      <c r="J13" s="13">
        <f t="shared" si="2"/>
        <v>57.203310134440763</v>
      </c>
      <c r="K13" s="13">
        <f t="shared" si="3"/>
        <v>56.909405659216752</v>
      </c>
      <c r="L13" s="13">
        <f t="shared" si="4"/>
        <v>19.037187650228219</v>
      </c>
      <c r="M13" s="13">
        <f t="shared" si="9"/>
        <v>41.955966759322848</v>
      </c>
      <c r="N13" s="13">
        <f t="shared" si="5"/>
        <v>26.012699390780167</v>
      </c>
      <c r="O13" s="13">
        <f t="shared" si="6"/>
        <v>32.955311956843502</v>
      </c>
      <c r="Q13" s="41">
        <v>13.94089082082029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13.740464395438361</v>
      </c>
      <c r="G14" s="13">
        <f t="shared" si="0"/>
        <v>0</v>
      </c>
      <c r="H14" s="13">
        <f t="shared" si="1"/>
        <v>13.740464395438361</v>
      </c>
      <c r="I14" s="16">
        <f t="shared" si="8"/>
        <v>51.612682404426891</v>
      </c>
      <c r="J14" s="13">
        <f t="shared" si="2"/>
        <v>44.236167499454709</v>
      </c>
      <c r="K14" s="13">
        <f t="shared" si="3"/>
        <v>7.3765149049721828</v>
      </c>
      <c r="L14" s="13">
        <f t="shared" si="4"/>
        <v>0</v>
      </c>
      <c r="M14" s="13">
        <f t="shared" si="9"/>
        <v>15.943267368542681</v>
      </c>
      <c r="N14" s="13">
        <f t="shared" si="5"/>
        <v>9.8848257684964622</v>
      </c>
      <c r="O14" s="13">
        <f t="shared" si="6"/>
        <v>9.8848257684964622</v>
      </c>
      <c r="Q14" s="41">
        <v>17.679240218577071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13.81571901646098</v>
      </c>
      <c r="G15" s="13">
        <f t="shared" si="0"/>
        <v>0</v>
      </c>
      <c r="H15" s="13">
        <f t="shared" si="1"/>
        <v>13.81571901646098</v>
      </c>
      <c r="I15" s="16">
        <f t="shared" si="8"/>
        <v>21.192233921433164</v>
      </c>
      <c r="J15" s="13">
        <f t="shared" si="2"/>
        <v>20.850078003167063</v>
      </c>
      <c r="K15" s="13">
        <f t="shared" si="3"/>
        <v>0.34215591826610137</v>
      </c>
      <c r="L15" s="13">
        <f t="shared" si="4"/>
        <v>0</v>
      </c>
      <c r="M15" s="13">
        <f t="shared" si="9"/>
        <v>6.0584416000462191</v>
      </c>
      <c r="N15" s="13">
        <f t="shared" si="5"/>
        <v>3.7562337920286559</v>
      </c>
      <c r="O15" s="13">
        <f t="shared" si="6"/>
        <v>3.7562337920286559</v>
      </c>
      <c r="Q15" s="41">
        <v>21.991608839069389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0.26990456415152919</v>
      </c>
      <c r="G16" s="13">
        <f t="shared" si="0"/>
        <v>0</v>
      </c>
      <c r="H16" s="13">
        <f t="shared" si="1"/>
        <v>0.26990456415152919</v>
      </c>
      <c r="I16" s="16">
        <f t="shared" si="8"/>
        <v>0.61206048241763056</v>
      </c>
      <c r="J16" s="13">
        <f t="shared" si="2"/>
        <v>0.61205253502695545</v>
      </c>
      <c r="K16" s="13">
        <f t="shared" si="3"/>
        <v>7.9473906751115209E-6</v>
      </c>
      <c r="L16" s="13">
        <f t="shared" si="4"/>
        <v>0</v>
      </c>
      <c r="M16" s="13">
        <f t="shared" si="9"/>
        <v>2.3022078080175632</v>
      </c>
      <c r="N16" s="13">
        <f t="shared" si="5"/>
        <v>1.4273688409708891</v>
      </c>
      <c r="O16" s="13">
        <f t="shared" si="6"/>
        <v>1.4273688409708891</v>
      </c>
      <c r="Q16" s="41">
        <v>22.423400000000001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8.3647742902653164</v>
      </c>
      <c r="G17" s="18">
        <f t="shared" si="0"/>
        <v>0</v>
      </c>
      <c r="H17" s="18">
        <f t="shared" si="1"/>
        <v>8.3647742902653164</v>
      </c>
      <c r="I17" s="17">
        <f t="shared" si="8"/>
        <v>8.3647822376559908</v>
      </c>
      <c r="J17" s="18">
        <f t="shared" si="2"/>
        <v>8.341260214726697</v>
      </c>
      <c r="K17" s="18">
        <f t="shared" si="3"/>
        <v>2.352202292929384E-2</v>
      </c>
      <c r="L17" s="18">
        <f t="shared" si="4"/>
        <v>0</v>
      </c>
      <c r="M17" s="18">
        <f t="shared" si="9"/>
        <v>0.87483896704667408</v>
      </c>
      <c r="N17" s="18">
        <f t="shared" si="5"/>
        <v>0.54240015956893795</v>
      </c>
      <c r="O17" s="18">
        <f t="shared" si="6"/>
        <v>0.54240015956893795</v>
      </c>
      <c r="Q17" s="42">
        <v>21.34588335943825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2.552240880260229</v>
      </c>
      <c r="G18" s="13">
        <f t="shared" si="0"/>
        <v>0</v>
      </c>
      <c r="H18" s="13">
        <f t="shared" si="1"/>
        <v>2.552240880260229</v>
      </c>
      <c r="I18" s="16">
        <f t="shared" si="8"/>
        <v>2.5757629031895228</v>
      </c>
      <c r="J18" s="13">
        <f t="shared" si="2"/>
        <v>2.5750854425032217</v>
      </c>
      <c r="K18" s="13">
        <f t="shared" si="3"/>
        <v>6.7746068630114564E-4</v>
      </c>
      <c r="L18" s="13">
        <f t="shared" si="4"/>
        <v>0</v>
      </c>
      <c r="M18" s="13">
        <f t="shared" si="9"/>
        <v>0.33243880747773613</v>
      </c>
      <c r="N18" s="13">
        <f t="shared" si="5"/>
        <v>0.20611206063619639</v>
      </c>
      <c r="O18" s="13">
        <f t="shared" si="6"/>
        <v>0.20611206063619639</v>
      </c>
      <c r="Q18" s="41">
        <v>21.469752701150419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8.3589721366283527</v>
      </c>
      <c r="G19" s="13">
        <f t="shared" si="0"/>
        <v>0</v>
      </c>
      <c r="H19" s="13">
        <f t="shared" si="1"/>
        <v>8.3589721366283527</v>
      </c>
      <c r="I19" s="16">
        <f t="shared" si="8"/>
        <v>8.3596495973146538</v>
      </c>
      <c r="J19" s="13">
        <f t="shared" si="2"/>
        <v>8.3328025022236929</v>
      </c>
      <c r="K19" s="13">
        <f t="shared" si="3"/>
        <v>2.6847095090960948E-2</v>
      </c>
      <c r="L19" s="13">
        <f t="shared" si="4"/>
        <v>0</v>
      </c>
      <c r="M19" s="13">
        <f t="shared" si="9"/>
        <v>0.12632674684153974</v>
      </c>
      <c r="N19" s="13">
        <f t="shared" si="5"/>
        <v>7.8322583041754643E-2</v>
      </c>
      <c r="O19" s="13">
        <f t="shared" si="6"/>
        <v>7.8322583041754643E-2</v>
      </c>
      <c r="Q19" s="41">
        <v>20.394556876668851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196.67837840000001</v>
      </c>
      <c r="G20" s="13">
        <f t="shared" si="0"/>
        <v>23.456171903016006</v>
      </c>
      <c r="H20" s="13">
        <f t="shared" si="1"/>
        <v>173.222206496984</v>
      </c>
      <c r="I20" s="16">
        <f t="shared" si="8"/>
        <v>173.24905359207497</v>
      </c>
      <c r="J20" s="13">
        <f t="shared" si="2"/>
        <v>67.655109269165095</v>
      </c>
      <c r="K20" s="13">
        <f t="shared" si="3"/>
        <v>105.59394432290988</v>
      </c>
      <c r="L20" s="13">
        <f t="shared" si="4"/>
        <v>65.747054420221772</v>
      </c>
      <c r="M20" s="13">
        <f t="shared" si="9"/>
        <v>65.795058584021561</v>
      </c>
      <c r="N20" s="13">
        <f t="shared" si="5"/>
        <v>40.792936322093368</v>
      </c>
      <c r="O20" s="13">
        <f t="shared" si="6"/>
        <v>64.249108225109381</v>
      </c>
      <c r="Q20" s="41">
        <v>15.464331196005521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153.35986355158741</v>
      </c>
      <c r="G21" s="13">
        <f t="shared" si="0"/>
        <v>17.203096405097384</v>
      </c>
      <c r="H21" s="13">
        <f t="shared" si="1"/>
        <v>136.15676714649004</v>
      </c>
      <c r="I21" s="16">
        <f t="shared" si="8"/>
        <v>176.00365704917812</v>
      </c>
      <c r="J21" s="13">
        <f t="shared" si="2"/>
        <v>53.194753350310933</v>
      </c>
      <c r="K21" s="13">
        <f t="shared" si="3"/>
        <v>122.80890369886718</v>
      </c>
      <c r="L21" s="13">
        <f t="shared" si="4"/>
        <v>82.263765494686311</v>
      </c>
      <c r="M21" s="13">
        <f t="shared" si="9"/>
        <v>107.26588775661449</v>
      </c>
      <c r="N21" s="13">
        <f t="shared" si="5"/>
        <v>66.504850409100982</v>
      </c>
      <c r="O21" s="13">
        <f t="shared" si="6"/>
        <v>83.707946814198365</v>
      </c>
      <c r="Q21" s="41">
        <v>11.460721731107141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18.248184800664301</v>
      </c>
      <c r="G22" s="13">
        <f t="shared" si="0"/>
        <v>0</v>
      </c>
      <c r="H22" s="13">
        <f t="shared" si="1"/>
        <v>18.248184800664301</v>
      </c>
      <c r="I22" s="16">
        <f t="shared" si="8"/>
        <v>58.793323004845178</v>
      </c>
      <c r="J22" s="13">
        <f t="shared" si="2"/>
        <v>39.077912362052523</v>
      </c>
      <c r="K22" s="13">
        <f t="shared" si="3"/>
        <v>19.715410642792655</v>
      </c>
      <c r="L22" s="13">
        <f t="shared" si="4"/>
        <v>0</v>
      </c>
      <c r="M22" s="13">
        <f t="shared" si="9"/>
        <v>40.761037347513508</v>
      </c>
      <c r="N22" s="13">
        <f t="shared" si="5"/>
        <v>25.271843155458374</v>
      </c>
      <c r="O22" s="13">
        <f t="shared" si="6"/>
        <v>25.271843155458374</v>
      </c>
      <c r="Q22" s="41">
        <v>10.49716559354839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20.139869823159259</v>
      </c>
      <c r="G23" s="13">
        <f t="shared" si="0"/>
        <v>0</v>
      </c>
      <c r="H23" s="13">
        <f t="shared" si="1"/>
        <v>20.139869823159259</v>
      </c>
      <c r="I23" s="16">
        <f t="shared" si="8"/>
        <v>39.855280465951914</v>
      </c>
      <c r="J23" s="13">
        <f t="shared" si="2"/>
        <v>32.577676202987696</v>
      </c>
      <c r="K23" s="13">
        <f t="shared" si="3"/>
        <v>7.2776042629642177</v>
      </c>
      <c r="L23" s="13">
        <f t="shared" si="4"/>
        <v>0</v>
      </c>
      <c r="M23" s="13">
        <f t="shared" si="9"/>
        <v>15.489194192055134</v>
      </c>
      <c r="N23" s="13">
        <f t="shared" si="5"/>
        <v>9.6033003990741825</v>
      </c>
      <c r="O23" s="13">
        <f t="shared" si="6"/>
        <v>9.6033003990741825</v>
      </c>
      <c r="Q23" s="41">
        <v>11.657361514178421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50.209404122819983</v>
      </c>
      <c r="G24" s="13">
        <f t="shared" si="0"/>
        <v>2.3132135753144767</v>
      </c>
      <c r="H24" s="13">
        <f t="shared" si="1"/>
        <v>47.896190547505505</v>
      </c>
      <c r="I24" s="16">
        <f t="shared" si="8"/>
        <v>55.173794810469722</v>
      </c>
      <c r="J24" s="13">
        <f t="shared" si="2"/>
        <v>41.37509711109626</v>
      </c>
      <c r="K24" s="13">
        <f t="shared" si="3"/>
        <v>13.798697699373463</v>
      </c>
      <c r="L24" s="13">
        <f t="shared" si="4"/>
        <v>0</v>
      </c>
      <c r="M24" s="13">
        <f t="shared" si="9"/>
        <v>5.8858937929809514</v>
      </c>
      <c r="N24" s="13">
        <f t="shared" si="5"/>
        <v>3.64925415164819</v>
      </c>
      <c r="O24" s="13">
        <f t="shared" si="6"/>
        <v>5.9624677269626662</v>
      </c>
      <c r="Q24" s="41">
        <v>13.13527670302072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5.8873710669329649</v>
      </c>
      <c r="G25" s="13">
        <f t="shared" si="0"/>
        <v>0</v>
      </c>
      <c r="H25" s="13">
        <f t="shared" si="1"/>
        <v>5.8873710669329649</v>
      </c>
      <c r="I25" s="16">
        <f t="shared" si="8"/>
        <v>19.686068766306427</v>
      </c>
      <c r="J25" s="13">
        <f t="shared" si="2"/>
        <v>19.090646774010331</v>
      </c>
      <c r="K25" s="13">
        <f t="shared" si="3"/>
        <v>0.59542199229609594</v>
      </c>
      <c r="L25" s="13">
        <f t="shared" si="4"/>
        <v>0</v>
      </c>
      <c r="M25" s="13">
        <f t="shared" si="9"/>
        <v>2.2366396413327614</v>
      </c>
      <c r="N25" s="13">
        <f t="shared" si="5"/>
        <v>1.386716577626312</v>
      </c>
      <c r="O25" s="13">
        <f t="shared" si="6"/>
        <v>1.386716577626312</v>
      </c>
      <c r="Q25" s="41">
        <v>16.35378022744792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62.837319281141802</v>
      </c>
      <c r="G26" s="13">
        <f t="shared" si="0"/>
        <v>4.1360670859350268</v>
      </c>
      <c r="H26" s="13">
        <f t="shared" si="1"/>
        <v>58.701252195206777</v>
      </c>
      <c r="I26" s="16">
        <f t="shared" si="8"/>
        <v>59.296674187502873</v>
      </c>
      <c r="J26" s="13">
        <f t="shared" si="2"/>
        <v>48.574722232322031</v>
      </c>
      <c r="K26" s="13">
        <f t="shared" si="3"/>
        <v>10.721951955180842</v>
      </c>
      <c r="L26" s="13">
        <f t="shared" si="4"/>
        <v>0</v>
      </c>
      <c r="M26" s="13">
        <f t="shared" si="9"/>
        <v>0.84992306370644943</v>
      </c>
      <c r="N26" s="13">
        <f t="shared" si="5"/>
        <v>0.5269522994979986</v>
      </c>
      <c r="O26" s="13">
        <f t="shared" si="6"/>
        <v>4.6630193854330253</v>
      </c>
      <c r="Q26" s="41">
        <v>17.48463864370872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5.8883314764718682</v>
      </c>
      <c r="G27" s="13">
        <f t="shared" si="0"/>
        <v>0</v>
      </c>
      <c r="H27" s="13">
        <f t="shared" si="1"/>
        <v>5.8883314764718682</v>
      </c>
      <c r="I27" s="16">
        <f t="shared" si="8"/>
        <v>16.610283431652711</v>
      </c>
      <c r="J27" s="13">
        <f t="shared" si="2"/>
        <v>16.402186470447813</v>
      </c>
      <c r="K27" s="13">
        <f t="shared" si="3"/>
        <v>0.20809696120489818</v>
      </c>
      <c r="L27" s="13">
        <f t="shared" si="4"/>
        <v>0</v>
      </c>
      <c r="M27" s="13">
        <f t="shared" si="9"/>
        <v>0.32297076420845083</v>
      </c>
      <c r="N27" s="13">
        <f t="shared" si="5"/>
        <v>0.20024187380923952</v>
      </c>
      <c r="O27" s="13">
        <f t="shared" si="6"/>
        <v>0.20024187380923952</v>
      </c>
      <c r="Q27" s="41">
        <v>20.379485730517359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0.73045486552619432</v>
      </c>
      <c r="G28" s="13">
        <f t="shared" si="0"/>
        <v>0</v>
      </c>
      <c r="H28" s="13">
        <f t="shared" si="1"/>
        <v>0.73045486552619432</v>
      </c>
      <c r="I28" s="16">
        <f t="shared" si="8"/>
        <v>0.9385518267310925</v>
      </c>
      <c r="J28" s="13">
        <f t="shared" si="2"/>
        <v>0.938520057588621</v>
      </c>
      <c r="K28" s="13">
        <f t="shared" si="3"/>
        <v>3.1769142471493872E-5</v>
      </c>
      <c r="L28" s="13">
        <f t="shared" si="4"/>
        <v>0</v>
      </c>
      <c r="M28" s="13">
        <f t="shared" si="9"/>
        <v>0.12272889039921131</v>
      </c>
      <c r="N28" s="13">
        <f t="shared" si="5"/>
        <v>7.6091912047511007E-2</v>
      </c>
      <c r="O28" s="13">
        <f t="shared" si="6"/>
        <v>7.6091912047511007E-2</v>
      </c>
      <c r="Q28" s="41">
        <v>21.692660222869971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0.2194860903199668</v>
      </c>
      <c r="G29" s="18">
        <f t="shared" si="0"/>
        <v>0</v>
      </c>
      <c r="H29" s="18">
        <f t="shared" si="1"/>
        <v>0.2194860903199668</v>
      </c>
      <c r="I29" s="17">
        <f t="shared" si="8"/>
        <v>0.21951785946243829</v>
      </c>
      <c r="J29" s="18">
        <f t="shared" si="2"/>
        <v>0.21951751721073154</v>
      </c>
      <c r="K29" s="18">
        <f t="shared" si="3"/>
        <v>3.422517067530606E-7</v>
      </c>
      <c r="L29" s="18">
        <f t="shared" si="4"/>
        <v>0</v>
      </c>
      <c r="M29" s="18">
        <f t="shared" si="9"/>
        <v>4.6636978351700303E-2</v>
      </c>
      <c r="N29" s="18">
        <f t="shared" si="5"/>
        <v>2.8914926578054188E-2</v>
      </c>
      <c r="O29" s="18">
        <f t="shared" si="6"/>
        <v>2.8914926578054188E-2</v>
      </c>
      <c r="Q29" s="42">
        <v>22.91230100000001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0.72533900488286529</v>
      </c>
      <c r="G30" s="13">
        <f t="shared" si="0"/>
        <v>0</v>
      </c>
      <c r="H30" s="13">
        <f t="shared" si="1"/>
        <v>0.72533900488286529</v>
      </c>
      <c r="I30" s="16">
        <f t="shared" si="8"/>
        <v>0.72533934713457204</v>
      </c>
      <c r="J30" s="13">
        <f t="shared" si="2"/>
        <v>0.72532275039196137</v>
      </c>
      <c r="K30" s="13">
        <f t="shared" si="3"/>
        <v>1.6596742610675008E-5</v>
      </c>
      <c r="L30" s="13">
        <f t="shared" si="4"/>
        <v>0</v>
      </c>
      <c r="M30" s="13">
        <f t="shared" si="9"/>
        <v>1.7722051773646115E-2</v>
      </c>
      <c r="N30" s="13">
        <f t="shared" si="5"/>
        <v>1.0987672099660591E-2</v>
      </c>
      <c r="O30" s="13">
        <f t="shared" si="6"/>
        <v>1.0987672099660591E-2</v>
      </c>
      <c r="Q30" s="41">
        <v>20.81757163361322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47.489914791979082</v>
      </c>
      <c r="G31" s="13">
        <f t="shared" si="0"/>
        <v>1.9206522845814102</v>
      </c>
      <c r="H31" s="13">
        <f t="shared" si="1"/>
        <v>45.569262507397674</v>
      </c>
      <c r="I31" s="16">
        <f t="shared" si="8"/>
        <v>45.569279104140286</v>
      </c>
      <c r="J31" s="13">
        <f t="shared" si="2"/>
        <v>41.054850404770107</v>
      </c>
      <c r="K31" s="13">
        <f t="shared" si="3"/>
        <v>4.5144286993701783</v>
      </c>
      <c r="L31" s="13">
        <f t="shared" si="4"/>
        <v>0</v>
      </c>
      <c r="M31" s="13">
        <f t="shared" si="9"/>
        <v>6.734379673985524E-3</v>
      </c>
      <c r="N31" s="13">
        <f t="shared" si="5"/>
        <v>4.1753153978710249E-3</v>
      </c>
      <c r="O31" s="13">
        <f t="shared" si="6"/>
        <v>1.9248275999792812</v>
      </c>
      <c r="Q31" s="41">
        <v>19.050107702737471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59.987821031469991</v>
      </c>
      <c r="G32" s="13">
        <f t="shared" si="0"/>
        <v>3.7247388640710737</v>
      </c>
      <c r="H32" s="13">
        <f t="shared" si="1"/>
        <v>56.26308216739892</v>
      </c>
      <c r="I32" s="16">
        <f t="shared" si="8"/>
        <v>60.777510866769099</v>
      </c>
      <c r="J32" s="13">
        <f t="shared" si="2"/>
        <v>46.844040709697452</v>
      </c>
      <c r="K32" s="13">
        <f t="shared" si="3"/>
        <v>13.933470157071646</v>
      </c>
      <c r="L32" s="13">
        <f t="shared" si="4"/>
        <v>0</v>
      </c>
      <c r="M32" s="13">
        <f t="shared" si="9"/>
        <v>2.5590642761144991E-3</v>
      </c>
      <c r="N32" s="13">
        <f t="shared" si="5"/>
        <v>1.5866198511909895E-3</v>
      </c>
      <c r="O32" s="13">
        <f t="shared" si="6"/>
        <v>3.7263254839222646</v>
      </c>
      <c r="Q32" s="41">
        <v>15.470534664045889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36.325000145228863</v>
      </c>
      <c r="G33" s="13">
        <f t="shared" si="0"/>
        <v>0.30898451484703471</v>
      </c>
      <c r="H33" s="13">
        <f t="shared" si="1"/>
        <v>36.01601563038183</v>
      </c>
      <c r="I33" s="16">
        <f t="shared" si="8"/>
        <v>49.949485787453476</v>
      </c>
      <c r="J33" s="13">
        <f t="shared" si="2"/>
        <v>38.262378028562971</v>
      </c>
      <c r="K33" s="13">
        <f t="shared" si="3"/>
        <v>11.687107758890505</v>
      </c>
      <c r="L33" s="13">
        <f t="shared" si="4"/>
        <v>0</v>
      </c>
      <c r="M33" s="13">
        <f t="shared" si="9"/>
        <v>9.7244442492350962E-4</v>
      </c>
      <c r="N33" s="13">
        <f t="shared" si="5"/>
        <v>6.02915543452576E-4</v>
      </c>
      <c r="O33" s="13">
        <f t="shared" si="6"/>
        <v>0.30958743039048731</v>
      </c>
      <c r="Q33" s="41">
        <v>12.411494550527211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21.553507544548879</v>
      </c>
      <c r="G34" s="13">
        <f t="shared" si="0"/>
        <v>0</v>
      </c>
      <c r="H34" s="13">
        <f t="shared" si="1"/>
        <v>21.553507544548879</v>
      </c>
      <c r="I34" s="16">
        <f t="shared" si="8"/>
        <v>33.240615303439384</v>
      </c>
      <c r="J34" s="13">
        <f t="shared" si="2"/>
        <v>28.113664789933807</v>
      </c>
      <c r="K34" s="13">
        <f t="shared" si="3"/>
        <v>5.1269505135055766</v>
      </c>
      <c r="L34" s="13">
        <f t="shared" si="4"/>
        <v>0</v>
      </c>
      <c r="M34" s="13">
        <f t="shared" si="9"/>
        <v>3.6952888147093362E-4</v>
      </c>
      <c r="N34" s="13">
        <f t="shared" si="5"/>
        <v>2.2910790651197883E-4</v>
      </c>
      <c r="O34" s="13">
        <f t="shared" si="6"/>
        <v>2.2910790651197883E-4</v>
      </c>
      <c r="Q34" s="41">
        <v>10.607355593548389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42.637702825288429</v>
      </c>
      <c r="G35" s="13">
        <f t="shared" si="0"/>
        <v>1.2202301240850026</v>
      </c>
      <c r="H35" s="13">
        <f t="shared" si="1"/>
        <v>41.417472701203423</v>
      </c>
      <c r="I35" s="16">
        <f t="shared" si="8"/>
        <v>46.544423214708999</v>
      </c>
      <c r="J35" s="13">
        <f t="shared" si="2"/>
        <v>38.028868627215104</v>
      </c>
      <c r="K35" s="13">
        <f t="shared" si="3"/>
        <v>8.5155545874938952</v>
      </c>
      <c r="L35" s="13">
        <f t="shared" si="4"/>
        <v>0</v>
      </c>
      <c r="M35" s="13">
        <f t="shared" si="9"/>
        <v>1.4042097495895478E-4</v>
      </c>
      <c r="N35" s="13">
        <f t="shared" si="5"/>
        <v>8.7061004474551967E-5</v>
      </c>
      <c r="O35" s="13">
        <f t="shared" si="6"/>
        <v>1.2203171850894772</v>
      </c>
      <c r="Q35" s="41">
        <v>13.90734345871617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14.490672916632199</v>
      </c>
      <c r="G36" s="13">
        <f t="shared" si="0"/>
        <v>0</v>
      </c>
      <c r="H36" s="13">
        <f t="shared" si="1"/>
        <v>14.490672916632199</v>
      </c>
      <c r="I36" s="16">
        <f t="shared" si="8"/>
        <v>23.006227504126095</v>
      </c>
      <c r="J36" s="13">
        <f t="shared" si="2"/>
        <v>21.853366920097208</v>
      </c>
      <c r="K36" s="13">
        <f t="shared" si="3"/>
        <v>1.1528605840288861</v>
      </c>
      <c r="L36" s="13">
        <f t="shared" si="4"/>
        <v>0</v>
      </c>
      <c r="M36" s="13">
        <f t="shared" si="9"/>
        <v>5.3359970484402817E-5</v>
      </c>
      <c r="N36" s="13">
        <f t="shared" si="5"/>
        <v>3.3083181700329744E-5</v>
      </c>
      <c r="O36" s="13">
        <f t="shared" si="6"/>
        <v>3.3083181700329744E-5</v>
      </c>
      <c r="Q36" s="41">
        <v>14.74783050429104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36.350395571339398</v>
      </c>
      <c r="G37" s="13">
        <f t="shared" si="0"/>
        <v>0.31265037267541795</v>
      </c>
      <c r="H37" s="13">
        <f t="shared" si="1"/>
        <v>36.037745198663977</v>
      </c>
      <c r="I37" s="16">
        <f t="shared" si="8"/>
        <v>37.190605782692863</v>
      </c>
      <c r="J37" s="13">
        <f t="shared" si="2"/>
        <v>33.239057811156627</v>
      </c>
      <c r="K37" s="13">
        <f t="shared" si="3"/>
        <v>3.951547971536236</v>
      </c>
      <c r="L37" s="13">
        <f t="shared" si="4"/>
        <v>0</v>
      </c>
      <c r="M37" s="13">
        <f t="shared" si="9"/>
        <v>2.0276788784073072E-5</v>
      </c>
      <c r="N37" s="13">
        <f t="shared" si="5"/>
        <v>1.2571609046125304E-5</v>
      </c>
      <c r="O37" s="13">
        <f t="shared" si="6"/>
        <v>0.31266294428446406</v>
      </c>
      <c r="Q37" s="41">
        <v>15.582661063926651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5.8971929777409384</v>
      </c>
      <c r="G38" s="13">
        <f t="shared" si="0"/>
        <v>0</v>
      </c>
      <c r="H38" s="13">
        <f t="shared" si="1"/>
        <v>5.8971929777409384</v>
      </c>
      <c r="I38" s="16">
        <f t="shared" si="8"/>
        <v>9.8487409492771754</v>
      </c>
      <c r="J38" s="13">
        <f t="shared" si="2"/>
        <v>9.7839339685601558</v>
      </c>
      <c r="K38" s="13">
        <f t="shared" si="3"/>
        <v>6.4806980717019513E-2</v>
      </c>
      <c r="L38" s="13">
        <f t="shared" si="4"/>
        <v>0</v>
      </c>
      <c r="M38" s="13">
        <f t="shared" si="9"/>
        <v>7.7051797379477681E-6</v>
      </c>
      <c r="N38" s="13">
        <f t="shared" si="5"/>
        <v>4.7772114375276165E-6</v>
      </c>
      <c r="O38" s="13">
        <f t="shared" si="6"/>
        <v>4.7772114375276165E-6</v>
      </c>
      <c r="Q38" s="41">
        <v>17.60677983474249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2.8410847798140582</v>
      </c>
      <c r="G39" s="13">
        <f t="shared" si="0"/>
        <v>0</v>
      </c>
      <c r="H39" s="13">
        <f t="shared" si="1"/>
        <v>2.8410847798140582</v>
      </c>
      <c r="I39" s="16">
        <f t="shared" si="8"/>
        <v>2.9058917605310777</v>
      </c>
      <c r="J39" s="13">
        <f t="shared" si="2"/>
        <v>2.9048890614699836</v>
      </c>
      <c r="K39" s="13">
        <f t="shared" si="3"/>
        <v>1.00269906109407E-3</v>
      </c>
      <c r="L39" s="13">
        <f t="shared" si="4"/>
        <v>0</v>
      </c>
      <c r="M39" s="13">
        <f t="shared" si="9"/>
        <v>2.9279683004201516E-6</v>
      </c>
      <c r="N39" s="13">
        <f t="shared" si="5"/>
        <v>1.815340346260494E-6</v>
      </c>
      <c r="O39" s="13">
        <f t="shared" si="6"/>
        <v>1.815340346260494E-6</v>
      </c>
      <c r="Q39" s="41">
        <v>21.254538798024139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2.388960915237579</v>
      </c>
      <c r="G40" s="13">
        <f t="shared" si="0"/>
        <v>0</v>
      </c>
      <c r="H40" s="13">
        <f t="shared" si="1"/>
        <v>2.388960915237579</v>
      </c>
      <c r="I40" s="16">
        <f t="shared" si="8"/>
        <v>2.3899636142986731</v>
      </c>
      <c r="J40" s="13">
        <f t="shared" si="2"/>
        <v>2.389539140801789</v>
      </c>
      <c r="K40" s="13">
        <f t="shared" si="3"/>
        <v>4.2447349688412572E-4</v>
      </c>
      <c r="L40" s="13">
        <f t="shared" si="4"/>
        <v>0</v>
      </c>
      <c r="M40" s="13">
        <f t="shared" si="9"/>
        <v>1.1126279541596576E-6</v>
      </c>
      <c r="N40" s="13">
        <f t="shared" si="5"/>
        <v>6.8982933157898772E-7</v>
      </c>
      <c r="O40" s="13">
        <f t="shared" si="6"/>
        <v>6.8982933157898772E-7</v>
      </c>
      <c r="Q40" s="41">
        <v>23.19295038406408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5.8457937667098143</v>
      </c>
      <c r="G41" s="18">
        <f t="shared" si="0"/>
        <v>0</v>
      </c>
      <c r="H41" s="18">
        <f t="shared" si="1"/>
        <v>5.8457937667098143</v>
      </c>
      <c r="I41" s="17">
        <f t="shared" si="8"/>
        <v>5.8462182402066984</v>
      </c>
      <c r="J41" s="18">
        <f t="shared" si="2"/>
        <v>5.8401573497284431</v>
      </c>
      <c r="K41" s="18">
        <f t="shared" si="3"/>
        <v>6.0608904782553097E-3</v>
      </c>
      <c r="L41" s="18">
        <f t="shared" si="4"/>
        <v>0</v>
      </c>
      <c r="M41" s="18">
        <f t="shared" si="9"/>
        <v>4.2279862258066986E-7</v>
      </c>
      <c r="N41" s="18">
        <f t="shared" si="5"/>
        <v>2.6213514600001531E-7</v>
      </c>
      <c r="O41" s="18">
        <f t="shared" si="6"/>
        <v>2.6213514600001531E-7</v>
      </c>
      <c r="Q41" s="42">
        <v>23.360171000000001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10.196573370675891</v>
      </c>
      <c r="G42" s="13">
        <f t="shared" si="0"/>
        <v>0</v>
      </c>
      <c r="H42" s="13">
        <f t="shared" si="1"/>
        <v>10.196573370675891</v>
      </c>
      <c r="I42" s="16">
        <f t="shared" si="8"/>
        <v>10.202634261154145</v>
      </c>
      <c r="J42" s="13">
        <f t="shared" si="2"/>
        <v>10.16165588658056</v>
      </c>
      <c r="K42" s="13">
        <f t="shared" si="3"/>
        <v>4.0978374573585441E-2</v>
      </c>
      <c r="L42" s="13">
        <f t="shared" si="4"/>
        <v>0</v>
      </c>
      <c r="M42" s="13">
        <f t="shared" si="9"/>
        <v>1.6066347658065455E-7</v>
      </c>
      <c r="N42" s="13">
        <f t="shared" si="5"/>
        <v>9.9611355480005824E-8</v>
      </c>
      <c r="O42" s="13">
        <f t="shared" si="6"/>
        <v>9.9611355480005824E-8</v>
      </c>
      <c r="Q42" s="41">
        <v>21.621179350337211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122.842017909592</v>
      </c>
      <c r="G43" s="13">
        <f t="shared" si="0"/>
        <v>12.797811655585315</v>
      </c>
      <c r="H43" s="13">
        <f t="shared" si="1"/>
        <v>110.04420625400668</v>
      </c>
      <c r="I43" s="16">
        <f t="shared" si="8"/>
        <v>110.08518462858027</v>
      </c>
      <c r="J43" s="13">
        <f t="shared" si="2"/>
        <v>69.556501647176987</v>
      </c>
      <c r="K43" s="13">
        <f t="shared" si="3"/>
        <v>40.528682981403279</v>
      </c>
      <c r="L43" s="13">
        <f t="shared" si="4"/>
        <v>3.32087617067651</v>
      </c>
      <c r="M43" s="13">
        <f t="shared" si="9"/>
        <v>3.3208762317286311</v>
      </c>
      <c r="N43" s="13">
        <f t="shared" si="5"/>
        <v>2.0589432636717513</v>
      </c>
      <c r="O43" s="13">
        <f t="shared" si="6"/>
        <v>14.856754919257067</v>
      </c>
      <c r="Q43" s="41">
        <v>18.303854792443349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107.0833756616654</v>
      </c>
      <c r="G44" s="13">
        <f t="shared" si="0"/>
        <v>10.523034229216874</v>
      </c>
      <c r="H44" s="13">
        <f t="shared" si="1"/>
        <v>96.560341432448524</v>
      </c>
      <c r="I44" s="16">
        <f t="shared" si="8"/>
        <v>133.76814824317529</v>
      </c>
      <c r="J44" s="13">
        <f t="shared" si="2"/>
        <v>63.304328622505416</v>
      </c>
      <c r="K44" s="13">
        <f t="shared" si="3"/>
        <v>70.463819620669881</v>
      </c>
      <c r="L44" s="13">
        <f t="shared" si="4"/>
        <v>32.041827062719442</v>
      </c>
      <c r="M44" s="13">
        <f t="shared" si="9"/>
        <v>33.303760030776324</v>
      </c>
      <c r="N44" s="13">
        <f t="shared" si="5"/>
        <v>20.648331219081321</v>
      </c>
      <c r="O44" s="13">
        <f t="shared" si="6"/>
        <v>31.171365448298197</v>
      </c>
      <c r="Q44" s="41">
        <v>15.14290645295196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175.224455116321</v>
      </c>
      <c r="G45" s="13">
        <f t="shared" si="0"/>
        <v>20.35927436419572</v>
      </c>
      <c r="H45" s="13">
        <f t="shared" si="1"/>
        <v>154.86518075212527</v>
      </c>
      <c r="I45" s="16">
        <f t="shared" si="8"/>
        <v>193.2871733100757</v>
      </c>
      <c r="J45" s="13">
        <f t="shared" si="2"/>
        <v>51.332924811155372</v>
      </c>
      <c r="K45" s="13">
        <f t="shared" si="3"/>
        <v>141.95424849892032</v>
      </c>
      <c r="L45" s="13">
        <f t="shared" si="4"/>
        <v>100.63256448965315</v>
      </c>
      <c r="M45" s="13">
        <f t="shared" si="9"/>
        <v>113.28799330134817</v>
      </c>
      <c r="N45" s="13">
        <f t="shared" si="5"/>
        <v>70.238555846835865</v>
      </c>
      <c r="O45" s="13">
        <f t="shared" si="6"/>
        <v>90.597830211031578</v>
      </c>
      <c r="Q45" s="41">
        <v>10.76337390007448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37.284770725215303</v>
      </c>
      <c r="G46" s="13">
        <f t="shared" si="0"/>
        <v>0.44752845889354398</v>
      </c>
      <c r="H46" s="13">
        <f t="shared" si="1"/>
        <v>36.837242266321759</v>
      </c>
      <c r="I46" s="16">
        <f t="shared" si="8"/>
        <v>78.158926275588939</v>
      </c>
      <c r="J46" s="13">
        <f t="shared" si="2"/>
        <v>42.685963707378114</v>
      </c>
      <c r="K46" s="13">
        <f t="shared" si="3"/>
        <v>35.472962568210825</v>
      </c>
      <c r="L46" s="13">
        <f t="shared" si="4"/>
        <v>0</v>
      </c>
      <c r="M46" s="13">
        <f t="shared" si="9"/>
        <v>43.049437454512301</v>
      </c>
      <c r="N46" s="13">
        <f t="shared" si="5"/>
        <v>26.690651221797626</v>
      </c>
      <c r="O46" s="13">
        <f t="shared" si="6"/>
        <v>27.13817968069117</v>
      </c>
      <c r="Q46" s="41">
        <v>10.106914593548391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26.05524808256693</v>
      </c>
      <c r="G47" s="13">
        <f t="shared" si="0"/>
        <v>0</v>
      </c>
      <c r="H47" s="13">
        <f t="shared" si="1"/>
        <v>26.05524808256693</v>
      </c>
      <c r="I47" s="16">
        <f t="shared" si="8"/>
        <v>61.528210650777751</v>
      </c>
      <c r="J47" s="13">
        <f t="shared" si="2"/>
        <v>44.389982680609535</v>
      </c>
      <c r="K47" s="13">
        <f t="shared" si="3"/>
        <v>17.138227970168217</v>
      </c>
      <c r="L47" s="13">
        <f t="shared" si="4"/>
        <v>0</v>
      </c>
      <c r="M47" s="13">
        <f t="shared" si="9"/>
        <v>16.358786232714674</v>
      </c>
      <c r="N47" s="13">
        <f t="shared" si="5"/>
        <v>10.142447464283098</v>
      </c>
      <c r="O47" s="13">
        <f t="shared" si="6"/>
        <v>10.142447464283098</v>
      </c>
      <c r="Q47" s="41">
        <v>13.49425921708912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17.20553495961774</v>
      </c>
      <c r="G48" s="13">
        <f t="shared" si="0"/>
        <v>0</v>
      </c>
      <c r="H48" s="13">
        <f t="shared" si="1"/>
        <v>17.20553495961774</v>
      </c>
      <c r="I48" s="16">
        <f t="shared" si="8"/>
        <v>34.343762929785953</v>
      </c>
      <c r="J48" s="13">
        <f t="shared" si="2"/>
        <v>30.937166349381929</v>
      </c>
      <c r="K48" s="13">
        <f t="shared" si="3"/>
        <v>3.4065965804040239</v>
      </c>
      <c r="L48" s="13">
        <f t="shared" si="4"/>
        <v>0</v>
      </c>
      <c r="M48" s="13">
        <f t="shared" si="9"/>
        <v>6.2163387684315765</v>
      </c>
      <c r="N48" s="13">
        <f t="shared" si="5"/>
        <v>3.8541300364275775</v>
      </c>
      <c r="O48" s="13">
        <f t="shared" si="6"/>
        <v>3.8541300364275775</v>
      </c>
      <c r="Q48" s="41">
        <v>15.020119101940359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49.837904497789097</v>
      </c>
      <c r="G49" s="13">
        <f t="shared" si="0"/>
        <v>2.2595871938261989</v>
      </c>
      <c r="H49" s="13">
        <f t="shared" si="1"/>
        <v>47.578317303962898</v>
      </c>
      <c r="I49" s="16">
        <f t="shared" si="8"/>
        <v>50.984913884366918</v>
      </c>
      <c r="J49" s="13">
        <f t="shared" si="2"/>
        <v>41.54148660795294</v>
      </c>
      <c r="K49" s="13">
        <f t="shared" si="3"/>
        <v>9.4434272764139777</v>
      </c>
      <c r="L49" s="13">
        <f t="shared" si="4"/>
        <v>0</v>
      </c>
      <c r="M49" s="13">
        <f t="shared" si="9"/>
        <v>2.3622087320039991</v>
      </c>
      <c r="N49" s="13">
        <f t="shared" si="5"/>
        <v>1.4645694138424794</v>
      </c>
      <c r="O49" s="13">
        <f t="shared" si="6"/>
        <v>3.7241566076686783</v>
      </c>
      <c r="Q49" s="41">
        <v>15.10114317404572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43.190706160822003</v>
      </c>
      <c r="G50" s="13">
        <f t="shared" si="0"/>
        <v>1.3000567667987011</v>
      </c>
      <c r="H50" s="13">
        <f t="shared" si="1"/>
        <v>41.890649394023299</v>
      </c>
      <c r="I50" s="16">
        <f t="shared" si="8"/>
        <v>51.334076670437277</v>
      </c>
      <c r="J50" s="13">
        <f t="shared" si="2"/>
        <v>43.708020821318776</v>
      </c>
      <c r="K50" s="13">
        <f t="shared" si="3"/>
        <v>7.6260558491185009</v>
      </c>
      <c r="L50" s="13">
        <f t="shared" si="4"/>
        <v>0</v>
      </c>
      <c r="M50" s="13">
        <f t="shared" si="9"/>
        <v>0.89763931816151965</v>
      </c>
      <c r="N50" s="13">
        <f t="shared" si="5"/>
        <v>0.55653637726014216</v>
      </c>
      <c r="O50" s="13">
        <f t="shared" si="6"/>
        <v>1.8565931440588432</v>
      </c>
      <c r="Q50" s="41">
        <v>17.25634627637341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3.0741128361957379</v>
      </c>
      <c r="G51" s="13">
        <f t="shared" si="0"/>
        <v>0</v>
      </c>
      <c r="H51" s="13">
        <f t="shared" si="1"/>
        <v>3.0741128361957379</v>
      </c>
      <c r="I51" s="16">
        <f t="shared" si="8"/>
        <v>10.700168685314239</v>
      </c>
      <c r="J51" s="13">
        <f t="shared" si="2"/>
        <v>10.647188820468564</v>
      </c>
      <c r="K51" s="13">
        <f t="shared" si="3"/>
        <v>5.297986484567474E-2</v>
      </c>
      <c r="L51" s="13">
        <f t="shared" si="4"/>
        <v>0</v>
      </c>
      <c r="M51" s="13">
        <f t="shared" si="9"/>
        <v>0.34110294090137749</v>
      </c>
      <c r="N51" s="13">
        <f t="shared" si="5"/>
        <v>0.21148382335885405</v>
      </c>
      <c r="O51" s="13">
        <f t="shared" si="6"/>
        <v>0.21148382335885405</v>
      </c>
      <c r="Q51" s="41">
        <v>20.805214625133921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0.82000842724986178</v>
      </c>
      <c r="G52" s="13">
        <f t="shared" si="0"/>
        <v>0</v>
      </c>
      <c r="H52" s="13">
        <f t="shared" si="1"/>
        <v>0.82000842724986178</v>
      </c>
      <c r="I52" s="16">
        <f t="shared" si="8"/>
        <v>0.87298829209553652</v>
      </c>
      <c r="J52" s="13">
        <f t="shared" si="2"/>
        <v>0.87296862258782304</v>
      </c>
      <c r="K52" s="13">
        <f t="shared" si="3"/>
        <v>1.9669507713482304E-5</v>
      </c>
      <c r="L52" s="13">
        <f t="shared" si="4"/>
        <v>0</v>
      </c>
      <c r="M52" s="13">
        <f t="shared" si="9"/>
        <v>0.12961911754252345</v>
      </c>
      <c r="N52" s="13">
        <f t="shared" si="5"/>
        <v>8.0363852876364536E-2</v>
      </c>
      <c r="O52" s="13">
        <f t="shared" si="6"/>
        <v>8.0363852876364536E-2</v>
      </c>
      <c r="Q52" s="41">
        <v>23.553754000000001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5.6648648650000002</v>
      </c>
      <c r="G53" s="18">
        <f t="shared" si="0"/>
        <v>0</v>
      </c>
      <c r="H53" s="18">
        <f t="shared" si="1"/>
        <v>5.6648648650000002</v>
      </c>
      <c r="I53" s="17">
        <f t="shared" si="8"/>
        <v>5.6648845345077135</v>
      </c>
      <c r="J53" s="18">
        <f t="shared" si="2"/>
        <v>5.6590675682075124</v>
      </c>
      <c r="K53" s="18">
        <f t="shared" si="3"/>
        <v>5.8169663002010097E-3</v>
      </c>
      <c r="L53" s="18">
        <f t="shared" si="4"/>
        <v>0</v>
      </c>
      <c r="M53" s="18">
        <f t="shared" si="9"/>
        <v>4.9255264666158913E-2</v>
      </c>
      <c r="N53" s="18">
        <f t="shared" si="5"/>
        <v>3.0538264093018526E-2</v>
      </c>
      <c r="O53" s="18">
        <f t="shared" si="6"/>
        <v>3.0538264093018526E-2</v>
      </c>
      <c r="Q53" s="42">
        <v>22.98011156262222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0.34014156343604007</v>
      </c>
      <c r="G54" s="13">
        <f t="shared" si="0"/>
        <v>0</v>
      </c>
      <c r="H54" s="13">
        <f t="shared" si="1"/>
        <v>0.34014156343604007</v>
      </c>
      <c r="I54" s="16">
        <f t="shared" si="8"/>
        <v>0.34595852973624108</v>
      </c>
      <c r="J54" s="13">
        <f t="shared" si="2"/>
        <v>0.34595671974796455</v>
      </c>
      <c r="K54" s="13">
        <f t="shared" si="3"/>
        <v>1.8099882765354458E-6</v>
      </c>
      <c r="L54" s="13">
        <f t="shared" si="4"/>
        <v>0</v>
      </c>
      <c r="M54" s="13">
        <f t="shared" si="9"/>
        <v>1.8717000573140387E-2</v>
      </c>
      <c r="N54" s="13">
        <f t="shared" si="5"/>
        <v>1.160454035534704E-2</v>
      </c>
      <c r="O54" s="13">
        <f t="shared" si="6"/>
        <v>1.160454035534704E-2</v>
      </c>
      <c r="Q54" s="41">
        <v>20.781904631613131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56.18253723098573</v>
      </c>
      <c r="G55" s="13">
        <f t="shared" si="0"/>
        <v>3.1754419415264925</v>
      </c>
      <c r="H55" s="13">
        <f t="shared" si="1"/>
        <v>53.007095289459237</v>
      </c>
      <c r="I55" s="16">
        <f t="shared" si="8"/>
        <v>53.007097099447513</v>
      </c>
      <c r="J55" s="13">
        <f t="shared" si="2"/>
        <v>46.458756401705891</v>
      </c>
      <c r="K55" s="13">
        <f t="shared" si="3"/>
        <v>6.5483406977416223</v>
      </c>
      <c r="L55" s="13">
        <f t="shared" si="4"/>
        <v>0</v>
      </c>
      <c r="M55" s="13">
        <f t="shared" si="9"/>
        <v>7.1124602177933469E-3</v>
      </c>
      <c r="N55" s="13">
        <f t="shared" si="5"/>
        <v>4.4097253350318753E-3</v>
      </c>
      <c r="O55" s="13">
        <f t="shared" si="6"/>
        <v>3.1798516668615244</v>
      </c>
      <c r="Q55" s="41">
        <v>19.329200317792559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32.742522943037862</v>
      </c>
      <c r="G56" s="13">
        <f t="shared" si="0"/>
        <v>0</v>
      </c>
      <c r="H56" s="13">
        <f t="shared" si="1"/>
        <v>32.742522943037862</v>
      </c>
      <c r="I56" s="16">
        <f t="shared" si="8"/>
        <v>39.290863640779484</v>
      </c>
      <c r="J56" s="13">
        <f t="shared" si="2"/>
        <v>34.81102555233354</v>
      </c>
      <c r="K56" s="13">
        <f t="shared" si="3"/>
        <v>4.4798380884459448</v>
      </c>
      <c r="L56" s="13">
        <f t="shared" si="4"/>
        <v>0</v>
      </c>
      <c r="M56" s="13">
        <f t="shared" si="9"/>
        <v>2.7027348827614716E-3</v>
      </c>
      <c r="N56" s="13">
        <f t="shared" si="5"/>
        <v>1.6756956273121125E-3</v>
      </c>
      <c r="O56" s="13">
        <f t="shared" si="6"/>
        <v>1.6756956273121125E-3</v>
      </c>
      <c r="Q56" s="41">
        <v>15.768417878976329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144.29821524036171</v>
      </c>
      <c r="G57" s="13">
        <f t="shared" si="0"/>
        <v>15.895037455616627</v>
      </c>
      <c r="H57" s="13">
        <f t="shared" si="1"/>
        <v>128.40317778474508</v>
      </c>
      <c r="I57" s="16">
        <f t="shared" si="8"/>
        <v>132.88301587319103</v>
      </c>
      <c r="J57" s="13">
        <f t="shared" si="2"/>
        <v>53.966960361053744</v>
      </c>
      <c r="K57" s="13">
        <f t="shared" si="3"/>
        <v>78.916055512137291</v>
      </c>
      <c r="L57" s="13">
        <f t="shared" si="4"/>
        <v>40.151235577941286</v>
      </c>
      <c r="M57" s="13">
        <f t="shared" si="9"/>
        <v>40.152262617196733</v>
      </c>
      <c r="N57" s="13">
        <f t="shared" si="5"/>
        <v>24.894402822661974</v>
      </c>
      <c r="O57" s="13">
        <f t="shared" si="6"/>
        <v>40.789440278278605</v>
      </c>
      <c r="Q57" s="41">
        <v>12.295959715761629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6.4159894002015756</v>
      </c>
      <c r="G58" s="13">
        <f t="shared" si="0"/>
        <v>0</v>
      </c>
      <c r="H58" s="13">
        <f t="shared" si="1"/>
        <v>6.4159894002015756</v>
      </c>
      <c r="I58" s="16">
        <f t="shared" si="8"/>
        <v>45.180809334397587</v>
      </c>
      <c r="J58" s="13">
        <f t="shared" si="2"/>
        <v>33.917189118109278</v>
      </c>
      <c r="K58" s="13">
        <f t="shared" si="3"/>
        <v>11.263620216288309</v>
      </c>
      <c r="L58" s="13">
        <f t="shared" si="4"/>
        <v>0</v>
      </c>
      <c r="M58" s="13">
        <f t="shared" si="9"/>
        <v>15.25785979453476</v>
      </c>
      <c r="N58" s="13">
        <f t="shared" si="5"/>
        <v>9.4598730726115505</v>
      </c>
      <c r="O58" s="13">
        <f t="shared" si="6"/>
        <v>9.4598730726115505</v>
      </c>
      <c r="Q58" s="41">
        <v>10.219056593548389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43.165092954935339</v>
      </c>
      <c r="G59" s="13">
        <f t="shared" si="0"/>
        <v>1.2963594722189236</v>
      </c>
      <c r="H59" s="13">
        <f t="shared" si="1"/>
        <v>41.868733482716415</v>
      </c>
      <c r="I59" s="16">
        <f t="shared" si="8"/>
        <v>53.132353699004724</v>
      </c>
      <c r="J59" s="13">
        <f t="shared" si="2"/>
        <v>37.32917504573053</v>
      </c>
      <c r="K59" s="13">
        <f t="shared" si="3"/>
        <v>15.803178653274195</v>
      </c>
      <c r="L59" s="13">
        <f t="shared" si="4"/>
        <v>0</v>
      </c>
      <c r="M59" s="13">
        <f t="shared" si="9"/>
        <v>5.7979867219232091</v>
      </c>
      <c r="N59" s="13">
        <f t="shared" si="5"/>
        <v>3.5947517675923897</v>
      </c>
      <c r="O59" s="13">
        <f t="shared" si="6"/>
        <v>4.8911112398113135</v>
      </c>
      <c r="Q59" s="41">
        <v>10.54098317175618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55.315613638928063</v>
      </c>
      <c r="G60" s="13">
        <f t="shared" si="0"/>
        <v>3.0503005628104112</v>
      </c>
      <c r="H60" s="13">
        <f t="shared" si="1"/>
        <v>52.26531307611765</v>
      </c>
      <c r="I60" s="16">
        <f t="shared" si="8"/>
        <v>68.068491729391837</v>
      </c>
      <c r="J60" s="13">
        <f t="shared" si="2"/>
        <v>46.027977215219167</v>
      </c>
      <c r="K60" s="13">
        <f t="shared" si="3"/>
        <v>22.040514514172671</v>
      </c>
      <c r="L60" s="13">
        <f t="shared" si="4"/>
        <v>0</v>
      </c>
      <c r="M60" s="13">
        <f t="shared" si="9"/>
        <v>2.2032349543308194</v>
      </c>
      <c r="N60" s="13">
        <f t="shared" si="5"/>
        <v>1.3660056716851081</v>
      </c>
      <c r="O60" s="13">
        <f t="shared" si="6"/>
        <v>4.4163062344955195</v>
      </c>
      <c r="Q60" s="41">
        <v>13.1198981945392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18.247181397239029</v>
      </c>
      <c r="G61" s="13">
        <f t="shared" si="0"/>
        <v>0</v>
      </c>
      <c r="H61" s="13">
        <f t="shared" si="1"/>
        <v>18.247181397239029</v>
      </c>
      <c r="I61" s="16">
        <f t="shared" si="8"/>
        <v>40.287695911411703</v>
      </c>
      <c r="J61" s="13">
        <f t="shared" si="2"/>
        <v>35.665722865916855</v>
      </c>
      <c r="K61" s="13">
        <f t="shared" si="3"/>
        <v>4.6219730454948476</v>
      </c>
      <c r="L61" s="13">
        <f t="shared" si="4"/>
        <v>0</v>
      </c>
      <c r="M61" s="13">
        <f t="shared" si="9"/>
        <v>0.83722928264571128</v>
      </c>
      <c r="N61" s="13">
        <f t="shared" si="5"/>
        <v>0.51908215524034096</v>
      </c>
      <c r="O61" s="13">
        <f t="shared" si="6"/>
        <v>0.51908215524034096</v>
      </c>
      <c r="Q61" s="41">
        <v>16.073292075393638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2.6093923932053951</v>
      </c>
      <c r="G62" s="13">
        <f t="shared" si="0"/>
        <v>0</v>
      </c>
      <c r="H62" s="13">
        <f t="shared" si="1"/>
        <v>2.6093923932053951</v>
      </c>
      <c r="I62" s="16">
        <f t="shared" si="8"/>
        <v>7.2313654387002426</v>
      </c>
      <c r="J62" s="13">
        <f t="shared" si="2"/>
        <v>7.2146606092188978</v>
      </c>
      <c r="K62" s="13">
        <f t="shared" si="3"/>
        <v>1.6704829481344774E-2</v>
      </c>
      <c r="L62" s="13">
        <f t="shared" si="4"/>
        <v>0</v>
      </c>
      <c r="M62" s="13">
        <f t="shared" si="9"/>
        <v>0.31814712740537032</v>
      </c>
      <c r="N62" s="13">
        <f t="shared" si="5"/>
        <v>0.19725121899132961</v>
      </c>
      <c r="O62" s="13">
        <f t="shared" si="6"/>
        <v>0.19725121899132961</v>
      </c>
      <c r="Q62" s="41">
        <v>20.683011800428041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17.76022660978499</v>
      </c>
      <c r="G63" s="13">
        <f t="shared" si="0"/>
        <v>0</v>
      </c>
      <c r="H63" s="13">
        <f t="shared" si="1"/>
        <v>17.76022660978499</v>
      </c>
      <c r="I63" s="16">
        <f t="shared" si="8"/>
        <v>17.776931439266335</v>
      </c>
      <c r="J63" s="13">
        <f t="shared" si="2"/>
        <v>17.519258735477397</v>
      </c>
      <c r="K63" s="13">
        <f t="shared" si="3"/>
        <v>0.2576727037889377</v>
      </c>
      <c r="L63" s="13">
        <f t="shared" si="4"/>
        <v>0</v>
      </c>
      <c r="M63" s="13">
        <f t="shared" si="9"/>
        <v>0.12089590841404071</v>
      </c>
      <c r="N63" s="13">
        <f t="shared" si="5"/>
        <v>7.4955463216705237E-2</v>
      </c>
      <c r="O63" s="13">
        <f t="shared" si="6"/>
        <v>7.4955463216705237E-2</v>
      </c>
      <c r="Q63" s="41">
        <v>20.28739425606663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1.33156299025653</v>
      </c>
      <c r="G64" s="13">
        <f t="shared" si="0"/>
        <v>0</v>
      </c>
      <c r="H64" s="13">
        <f t="shared" si="1"/>
        <v>1.33156299025653</v>
      </c>
      <c r="I64" s="16">
        <f t="shared" si="8"/>
        <v>1.5892356940454677</v>
      </c>
      <c r="J64" s="13">
        <f t="shared" si="2"/>
        <v>1.5890814887311129</v>
      </c>
      <c r="K64" s="13">
        <f t="shared" si="3"/>
        <v>1.5420531435483831E-4</v>
      </c>
      <c r="L64" s="13">
        <f t="shared" si="4"/>
        <v>0</v>
      </c>
      <c r="M64" s="13">
        <f t="shared" si="9"/>
        <v>4.5940445197335478E-2</v>
      </c>
      <c r="N64" s="13">
        <f t="shared" si="5"/>
        <v>2.8483076022347995E-2</v>
      </c>
      <c r="O64" s="13">
        <f t="shared" si="6"/>
        <v>2.8483076022347995E-2</v>
      </c>
      <c r="Q64" s="41">
        <v>21.693558662054709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3.961307089782439</v>
      </c>
      <c r="G65" s="18">
        <f t="shared" si="0"/>
        <v>0</v>
      </c>
      <c r="H65" s="18">
        <f t="shared" si="1"/>
        <v>3.961307089782439</v>
      </c>
      <c r="I65" s="17">
        <f t="shared" si="8"/>
        <v>3.961461295096794</v>
      </c>
      <c r="J65" s="18">
        <f t="shared" si="2"/>
        <v>3.9590021844106764</v>
      </c>
      <c r="K65" s="18">
        <f t="shared" si="3"/>
        <v>2.4591106861175938E-3</v>
      </c>
      <c r="L65" s="18">
        <f t="shared" si="4"/>
        <v>0</v>
      </c>
      <c r="M65" s="18">
        <f t="shared" si="9"/>
        <v>1.7457369174987483E-2</v>
      </c>
      <c r="N65" s="18">
        <f t="shared" si="5"/>
        <v>1.082356888849224E-2</v>
      </c>
      <c r="O65" s="18">
        <f t="shared" si="6"/>
        <v>1.082356888849224E-2</v>
      </c>
      <c r="Q65" s="42">
        <v>21.481501000000009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1.2012183176426561</v>
      </c>
      <c r="G66" s="13">
        <f t="shared" si="0"/>
        <v>0</v>
      </c>
      <c r="H66" s="13">
        <f t="shared" si="1"/>
        <v>1.2012183176426561</v>
      </c>
      <c r="I66" s="16">
        <f t="shared" si="8"/>
        <v>1.2036774283287737</v>
      </c>
      <c r="J66" s="13">
        <f t="shared" si="2"/>
        <v>1.2036116323541677</v>
      </c>
      <c r="K66" s="13">
        <f t="shared" si="3"/>
        <v>6.5795974605986629E-5</v>
      </c>
      <c r="L66" s="13">
        <f t="shared" si="4"/>
        <v>0</v>
      </c>
      <c r="M66" s="13">
        <f t="shared" si="9"/>
        <v>6.6338002864952429E-3</v>
      </c>
      <c r="N66" s="13">
        <f t="shared" si="5"/>
        <v>4.1129561776270503E-3</v>
      </c>
      <c r="O66" s="13">
        <f t="shared" si="6"/>
        <v>4.1129561776270503E-3</v>
      </c>
      <c r="Q66" s="41">
        <v>21.82218129777139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36.328754031887733</v>
      </c>
      <c r="G67" s="13">
        <f t="shared" si="0"/>
        <v>0.30952639253537856</v>
      </c>
      <c r="H67" s="13">
        <f t="shared" si="1"/>
        <v>36.019227639352351</v>
      </c>
      <c r="I67" s="16">
        <f t="shared" si="8"/>
        <v>36.019293435326958</v>
      </c>
      <c r="J67" s="13">
        <f t="shared" si="2"/>
        <v>33.91245388395626</v>
      </c>
      <c r="K67" s="13">
        <f t="shared" si="3"/>
        <v>2.1068395513706974</v>
      </c>
      <c r="L67" s="13">
        <f t="shared" si="4"/>
        <v>0</v>
      </c>
      <c r="M67" s="13">
        <f t="shared" si="9"/>
        <v>2.5208441088681926E-3</v>
      </c>
      <c r="N67" s="13">
        <f t="shared" si="5"/>
        <v>1.5629233474982794E-3</v>
      </c>
      <c r="O67" s="13">
        <f t="shared" si="6"/>
        <v>0.31108931588287686</v>
      </c>
      <c r="Q67" s="41">
        <v>19.922229723248542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53.992435907905737</v>
      </c>
      <c r="G68" s="13">
        <f t="shared" si="0"/>
        <v>2.8592983948413386</v>
      </c>
      <c r="H68" s="13">
        <f t="shared" si="1"/>
        <v>51.133137513064398</v>
      </c>
      <c r="I68" s="16">
        <f t="shared" si="8"/>
        <v>53.239977064435095</v>
      </c>
      <c r="J68" s="13">
        <f t="shared" si="2"/>
        <v>41.852043733284205</v>
      </c>
      <c r="K68" s="13">
        <f t="shared" si="3"/>
        <v>11.38793333115089</v>
      </c>
      <c r="L68" s="13">
        <f t="shared" si="4"/>
        <v>0</v>
      </c>
      <c r="M68" s="13">
        <f t="shared" si="9"/>
        <v>9.5792076136991321E-4</v>
      </c>
      <c r="N68" s="13">
        <f t="shared" si="5"/>
        <v>5.9391087204934616E-4</v>
      </c>
      <c r="O68" s="13">
        <f t="shared" si="6"/>
        <v>2.8598923057133878</v>
      </c>
      <c r="Q68" s="41">
        <v>14.286962604255599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50.777465411067709</v>
      </c>
      <c r="G69" s="13">
        <f t="shared" si="0"/>
        <v>2.3952138501458773</v>
      </c>
      <c r="H69" s="13">
        <f t="shared" si="1"/>
        <v>48.38225156092183</v>
      </c>
      <c r="I69" s="16">
        <f t="shared" si="8"/>
        <v>59.77018489207272</v>
      </c>
      <c r="J69" s="13">
        <f t="shared" si="2"/>
        <v>44.739675339786992</v>
      </c>
      <c r="K69" s="13">
        <f t="shared" si="3"/>
        <v>15.030509552285729</v>
      </c>
      <c r="L69" s="13">
        <f t="shared" si="4"/>
        <v>0</v>
      </c>
      <c r="M69" s="13">
        <f t="shared" si="9"/>
        <v>3.6400988932056705E-4</v>
      </c>
      <c r="N69" s="13">
        <f t="shared" si="5"/>
        <v>2.2568613137875158E-4</v>
      </c>
      <c r="O69" s="13">
        <f t="shared" si="6"/>
        <v>2.395439536277256</v>
      </c>
      <c r="Q69" s="41">
        <v>14.23548777229572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64.685856282645631</v>
      </c>
      <c r="G70" s="13">
        <f t="shared" ref="G70:G133" si="15">IF((F70-$J$2)&gt;0,$I$2*(F70-$J$2),0)</f>
        <v>4.402905445272804</v>
      </c>
      <c r="H70" s="13">
        <f t="shared" ref="H70:H133" si="16">F70-G70</f>
        <v>60.282950837372823</v>
      </c>
      <c r="I70" s="16">
        <f t="shared" si="8"/>
        <v>75.313460389658559</v>
      </c>
      <c r="J70" s="13">
        <f t="shared" ref="J70:J133" si="17">I70/SQRT(1+(I70/($K$2*(300+(25*Q70)+0.05*(Q70)^3)))^2)</f>
        <v>47.570069259111982</v>
      </c>
      <c r="K70" s="13">
        <f t="shared" ref="K70:K133" si="18">I70-J70</f>
        <v>27.743391130546577</v>
      </c>
      <c r="L70" s="13">
        <f t="shared" ref="L70:L133" si="19">IF(K70&gt;$N$2,(K70-$N$2)/$L$2,0)</f>
        <v>0</v>
      </c>
      <c r="M70" s="13">
        <f t="shared" si="9"/>
        <v>1.3832375794181547E-4</v>
      </c>
      <c r="N70" s="13">
        <f t="shared" ref="N70:N133" si="20">$M$2*M70</f>
        <v>8.5760729923925588E-5</v>
      </c>
      <c r="O70" s="13">
        <f t="shared" ref="O70:O133" si="21">N70+G70</f>
        <v>4.4029912060027279</v>
      </c>
      <c r="Q70" s="41">
        <v>12.85635702767242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196.67837840000001</v>
      </c>
      <c r="G71" s="13">
        <f t="shared" si="15"/>
        <v>23.456171903016006</v>
      </c>
      <c r="H71" s="13">
        <f t="shared" si="16"/>
        <v>173.222206496984</v>
      </c>
      <c r="I71" s="16">
        <f t="shared" ref="I71:I134" si="24">H71+K70-L70</f>
        <v>200.96559762753057</v>
      </c>
      <c r="J71" s="13">
        <f t="shared" si="17"/>
        <v>48.228944204686229</v>
      </c>
      <c r="K71" s="13">
        <f t="shared" si="18"/>
        <v>152.73665342284434</v>
      </c>
      <c r="L71" s="13">
        <f t="shared" si="19"/>
        <v>110.97762908882147</v>
      </c>
      <c r="M71" s="13">
        <f t="shared" ref="M71:M134" si="25">L71+M70-N70</f>
        <v>110.97768165184948</v>
      </c>
      <c r="N71" s="13">
        <f t="shared" si="20"/>
        <v>68.80616262414668</v>
      </c>
      <c r="O71" s="13">
        <f t="shared" si="21"/>
        <v>92.262334527162693</v>
      </c>
      <c r="Q71" s="41">
        <v>9.7263065935483883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67.168675905804974</v>
      </c>
      <c r="G72" s="13">
        <f t="shared" si="15"/>
        <v>4.7613032021132184</v>
      </c>
      <c r="H72" s="13">
        <f t="shared" si="16"/>
        <v>62.407372703691756</v>
      </c>
      <c r="I72" s="16">
        <f t="shared" si="24"/>
        <v>104.16639703771462</v>
      </c>
      <c r="J72" s="13">
        <f t="shared" si="17"/>
        <v>55.736083383780354</v>
      </c>
      <c r="K72" s="13">
        <f t="shared" si="18"/>
        <v>48.430313653934263</v>
      </c>
      <c r="L72" s="13">
        <f t="shared" si="19"/>
        <v>10.90201232006482</v>
      </c>
      <c r="M72" s="13">
        <f t="shared" si="25"/>
        <v>53.073531347767613</v>
      </c>
      <c r="N72" s="13">
        <f t="shared" si="20"/>
        <v>32.905589435615923</v>
      </c>
      <c r="O72" s="13">
        <f t="shared" si="21"/>
        <v>37.666892637729141</v>
      </c>
      <c r="Q72" s="41">
        <v>13.91134068181799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24.559932151583411</v>
      </c>
      <c r="G73" s="13">
        <f t="shared" si="15"/>
        <v>0</v>
      </c>
      <c r="H73" s="13">
        <f t="shared" si="16"/>
        <v>24.559932151583411</v>
      </c>
      <c r="I73" s="16">
        <f t="shared" si="24"/>
        <v>62.088233485452854</v>
      </c>
      <c r="J73" s="13">
        <f t="shared" si="17"/>
        <v>45.991493848627087</v>
      </c>
      <c r="K73" s="13">
        <f t="shared" si="18"/>
        <v>16.096739636825767</v>
      </c>
      <c r="L73" s="13">
        <f t="shared" si="19"/>
        <v>0</v>
      </c>
      <c r="M73" s="13">
        <f t="shared" si="25"/>
        <v>20.16794191215169</v>
      </c>
      <c r="N73" s="13">
        <f t="shared" si="20"/>
        <v>12.504123985534047</v>
      </c>
      <c r="O73" s="13">
        <f t="shared" si="21"/>
        <v>12.504123985534047</v>
      </c>
      <c r="Q73" s="41">
        <v>14.445959826913359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31.858994450646239</v>
      </c>
      <c r="G74" s="13">
        <f t="shared" si="15"/>
        <v>0</v>
      </c>
      <c r="H74" s="13">
        <f t="shared" si="16"/>
        <v>31.858994450646239</v>
      </c>
      <c r="I74" s="16">
        <f t="shared" si="24"/>
        <v>47.95573408747201</v>
      </c>
      <c r="J74" s="13">
        <f t="shared" si="17"/>
        <v>41.580277508511422</v>
      </c>
      <c r="K74" s="13">
        <f t="shared" si="18"/>
        <v>6.3754565789605877</v>
      </c>
      <c r="L74" s="13">
        <f t="shared" si="19"/>
        <v>0</v>
      </c>
      <c r="M74" s="13">
        <f t="shared" si="25"/>
        <v>7.6638179266176429</v>
      </c>
      <c r="N74" s="13">
        <f t="shared" si="20"/>
        <v>4.7515671145029383</v>
      </c>
      <c r="O74" s="13">
        <f t="shared" si="21"/>
        <v>4.7515671145029383</v>
      </c>
      <c r="Q74" s="41">
        <v>17.276418944213361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5.2780850482236312</v>
      </c>
      <c r="G75" s="13">
        <f t="shared" si="15"/>
        <v>0</v>
      </c>
      <c r="H75" s="13">
        <f t="shared" si="16"/>
        <v>5.2780850482236312</v>
      </c>
      <c r="I75" s="16">
        <f t="shared" si="24"/>
        <v>11.653541627184218</v>
      </c>
      <c r="J75" s="13">
        <f t="shared" si="17"/>
        <v>11.59236190193951</v>
      </c>
      <c r="K75" s="13">
        <f t="shared" si="18"/>
        <v>6.1179725244707939E-2</v>
      </c>
      <c r="L75" s="13">
        <f t="shared" si="19"/>
        <v>0</v>
      </c>
      <c r="M75" s="13">
        <f t="shared" si="25"/>
        <v>2.9122508121147046</v>
      </c>
      <c r="N75" s="13">
        <f t="shared" si="20"/>
        <v>1.8055955035111169</v>
      </c>
      <c r="O75" s="13">
        <f t="shared" si="21"/>
        <v>1.8055955035111169</v>
      </c>
      <c r="Q75" s="41">
        <v>21.594728110638609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2.3111072749721129</v>
      </c>
      <c r="G76" s="13">
        <f t="shared" si="15"/>
        <v>0</v>
      </c>
      <c r="H76" s="13">
        <f t="shared" si="16"/>
        <v>2.3111072749721129</v>
      </c>
      <c r="I76" s="16">
        <f t="shared" si="24"/>
        <v>2.3722870002168208</v>
      </c>
      <c r="J76" s="13">
        <f t="shared" si="17"/>
        <v>2.3718804675444218</v>
      </c>
      <c r="K76" s="13">
        <f t="shared" si="18"/>
        <v>4.0653267239898483E-4</v>
      </c>
      <c r="L76" s="13">
        <f t="shared" si="19"/>
        <v>0</v>
      </c>
      <c r="M76" s="13">
        <f t="shared" si="25"/>
        <v>1.1066553086035877</v>
      </c>
      <c r="N76" s="13">
        <f t="shared" si="20"/>
        <v>0.68612629133422443</v>
      </c>
      <c r="O76" s="13">
        <f t="shared" si="21"/>
        <v>0.68612629133422443</v>
      </c>
      <c r="Q76" s="41">
        <v>23.341841000000009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1.932398862257714</v>
      </c>
      <c r="G77" s="18">
        <f t="shared" si="15"/>
        <v>0</v>
      </c>
      <c r="H77" s="18">
        <f t="shared" si="16"/>
        <v>1.932398862257714</v>
      </c>
      <c r="I77" s="17">
        <f t="shared" si="24"/>
        <v>1.9328053949301129</v>
      </c>
      <c r="J77" s="18">
        <f t="shared" si="17"/>
        <v>1.9325741108010741</v>
      </c>
      <c r="K77" s="18">
        <f t="shared" si="18"/>
        <v>2.3128412903883344E-4</v>
      </c>
      <c r="L77" s="18">
        <f t="shared" si="19"/>
        <v>0</v>
      </c>
      <c r="M77" s="18">
        <f t="shared" si="25"/>
        <v>0.42052901726936331</v>
      </c>
      <c r="N77" s="18">
        <f t="shared" si="20"/>
        <v>0.26072799070700525</v>
      </c>
      <c r="O77" s="18">
        <f t="shared" si="21"/>
        <v>0.26072799070700525</v>
      </c>
      <c r="Q77" s="42">
        <v>22.982292779865048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12.07628215702931</v>
      </c>
      <c r="G78" s="13">
        <f t="shared" si="15"/>
        <v>0</v>
      </c>
      <c r="H78" s="13">
        <f t="shared" si="16"/>
        <v>12.07628215702931</v>
      </c>
      <c r="I78" s="16">
        <f t="shared" si="24"/>
        <v>12.076513441158347</v>
      </c>
      <c r="J78" s="13">
        <f t="shared" si="17"/>
        <v>12.003100395215059</v>
      </c>
      <c r="K78" s="13">
        <f t="shared" si="18"/>
        <v>7.3413045943288679E-2</v>
      </c>
      <c r="L78" s="13">
        <f t="shared" si="19"/>
        <v>0</v>
      </c>
      <c r="M78" s="13">
        <f t="shared" si="25"/>
        <v>0.15980102656235806</v>
      </c>
      <c r="N78" s="13">
        <f t="shared" si="20"/>
        <v>9.9076636468661994E-2</v>
      </c>
      <c r="O78" s="13">
        <f t="shared" si="21"/>
        <v>9.9076636468661994E-2</v>
      </c>
      <c r="Q78" s="41">
        <v>21.053307449526979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5.9618502547865138</v>
      </c>
      <c r="G79" s="13">
        <f t="shared" si="15"/>
        <v>0</v>
      </c>
      <c r="H79" s="13">
        <f t="shared" si="16"/>
        <v>5.9618502547865138</v>
      </c>
      <c r="I79" s="16">
        <f t="shared" si="24"/>
        <v>6.0352633007298024</v>
      </c>
      <c r="J79" s="13">
        <f t="shared" si="17"/>
        <v>6.0268883292300837</v>
      </c>
      <c r="K79" s="13">
        <f t="shared" si="18"/>
        <v>8.3749714997187752E-3</v>
      </c>
      <c r="L79" s="13">
        <f t="shared" si="19"/>
        <v>0</v>
      </c>
      <c r="M79" s="13">
        <f t="shared" si="25"/>
        <v>6.0724390093696068E-2</v>
      </c>
      <c r="N79" s="13">
        <f t="shared" si="20"/>
        <v>3.7649121858091564E-2</v>
      </c>
      <c r="O79" s="13">
        <f t="shared" si="21"/>
        <v>3.7649121858091564E-2</v>
      </c>
      <c r="Q79" s="41">
        <v>21.739152770106511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74.859170754849629</v>
      </c>
      <c r="G80" s="13">
        <f t="shared" si="15"/>
        <v>5.8714346338050118</v>
      </c>
      <c r="H80" s="13">
        <f t="shared" si="16"/>
        <v>68.98773612104462</v>
      </c>
      <c r="I80" s="16">
        <f t="shared" si="24"/>
        <v>68.996111092544339</v>
      </c>
      <c r="J80" s="13">
        <f t="shared" si="17"/>
        <v>50.147220805140336</v>
      </c>
      <c r="K80" s="13">
        <f t="shared" si="18"/>
        <v>18.848890287404004</v>
      </c>
      <c r="L80" s="13">
        <f t="shared" si="19"/>
        <v>0</v>
      </c>
      <c r="M80" s="13">
        <f t="shared" si="25"/>
        <v>2.3075268235604504E-2</v>
      </c>
      <c r="N80" s="13">
        <f t="shared" si="20"/>
        <v>1.4306666306074793E-2</v>
      </c>
      <c r="O80" s="13">
        <f t="shared" si="21"/>
        <v>5.8857413001110865</v>
      </c>
      <c r="Q80" s="41">
        <v>15.37080629700819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96.038839687939387</v>
      </c>
      <c r="G81" s="13">
        <f t="shared" si="15"/>
        <v>8.9287432539869673</v>
      </c>
      <c r="H81" s="13">
        <f t="shared" si="16"/>
        <v>87.110096433952421</v>
      </c>
      <c r="I81" s="16">
        <f t="shared" si="24"/>
        <v>105.95898672135642</v>
      </c>
      <c r="J81" s="13">
        <f t="shared" si="17"/>
        <v>47.801484039270264</v>
      </c>
      <c r="K81" s="13">
        <f t="shared" si="18"/>
        <v>58.157502682086161</v>
      </c>
      <c r="L81" s="13">
        <f t="shared" si="19"/>
        <v>20.234661165525843</v>
      </c>
      <c r="M81" s="13">
        <f t="shared" si="25"/>
        <v>20.243429767455371</v>
      </c>
      <c r="N81" s="13">
        <f t="shared" si="20"/>
        <v>12.55092645582233</v>
      </c>
      <c r="O81" s="13">
        <f t="shared" si="21"/>
        <v>21.479669709809297</v>
      </c>
      <c r="Q81" s="41">
        <v>10.851689593548389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151.2078096648076</v>
      </c>
      <c r="G82" s="13">
        <f t="shared" si="15"/>
        <v>16.892445047895638</v>
      </c>
      <c r="H82" s="13">
        <f t="shared" si="16"/>
        <v>134.31536461691195</v>
      </c>
      <c r="I82" s="16">
        <f t="shared" si="24"/>
        <v>172.23820613347226</v>
      </c>
      <c r="J82" s="13">
        <f t="shared" si="17"/>
        <v>56.41605552662471</v>
      </c>
      <c r="K82" s="13">
        <f t="shared" si="18"/>
        <v>115.82215060684754</v>
      </c>
      <c r="L82" s="13">
        <f t="shared" si="19"/>
        <v>75.560398983657706</v>
      </c>
      <c r="M82" s="13">
        <f t="shared" si="25"/>
        <v>83.252902295290738</v>
      </c>
      <c r="N82" s="13">
        <f t="shared" si="20"/>
        <v>51.616799423080259</v>
      </c>
      <c r="O82" s="13">
        <f t="shared" si="21"/>
        <v>68.509244470975901</v>
      </c>
      <c r="Q82" s="41">
        <v>12.45746115525623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29.515268816780459</v>
      </c>
      <c r="G83" s="13">
        <f t="shared" si="15"/>
        <v>0</v>
      </c>
      <c r="H83" s="13">
        <f t="shared" si="16"/>
        <v>29.515268816780459</v>
      </c>
      <c r="I83" s="16">
        <f t="shared" si="24"/>
        <v>69.7770204399703</v>
      </c>
      <c r="J83" s="13">
        <f t="shared" si="17"/>
        <v>48.101153936237992</v>
      </c>
      <c r="K83" s="13">
        <f t="shared" si="18"/>
        <v>21.675866503732308</v>
      </c>
      <c r="L83" s="13">
        <f t="shared" si="19"/>
        <v>0</v>
      </c>
      <c r="M83" s="13">
        <f t="shared" si="25"/>
        <v>31.636102872210479</v>
      </c>
      <c r="N83" s="13">
        <f t="shared" si="20"/>
        <v>19.614383780770495</v>
      </c>
      <c r="O83" s="13">
        <f t="shared" si="21"/>
        <v>19.614383780770495</v>
      </c>
      <c r="Q83" s="41">
        <v>14.004172502774351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0.57817903391786907</v>
      </c>
      <c r="G84" s="13">
        <f t="shared" si="15"/>
        <v>0</v>
      </c>
      <c r="H84" s="13">
        <f t="shared" si="16"/>
        <v>0.57817903391786907</v>
      </c>
      <c r="I84" s="16">
        <f t="shared" si="24"/>
        <v>22.254045537650178</v>
      </c>
      <c r="J84" s="13">
        <f t="shared" si="17"/>
        <v>21.23166173269377</v>
      </c>
      <c r="K84" s="13">
        <f t="shared" si="18"/>
        <v>1.0223838049564087</v>
      </c>
      <c r="L84" s="13">
        <f t="shared" si="19"/>
        <v>0</v>
      </c>
      <c r="M84" s="13">
        <f t="shared" si="25"/>
        <v>12.021719091439984</v>
      </c>
      <c r="N84" s="13">
        <f t="shared" si="20"/>
        <v>7.4534658366927902</v>
      </c>
      <c r="O84" s="13">
        <f t="shared" si="21"/>
        <v>7.4534658366927902</v>
      </c>
      <c r="Q84" s="41">
        <v>14.94199358830074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180.9185476108822</v>
      </c>
      <c r="G85" s="13">
        <f t="shared" si="15"/>
        <v>21.181222909412931</v>
      </c>
      <c r="H85" s="13">
        <f t="shared" si="16"/>
        <v>159.73732470146928</v>
      </c>
      <c r="I85" s="16">
        <f t="shared" si="24"/>
        <v>160.75970850642568</v>
      </c>
      <c r="J85" s="13">
        <f t="shared" si="17"/>
        <v>63.780533625046267</v>
      </c>
      <c r="K85" s="13">
        <f t="shared" si="18"/>
        <v>96.979174881379407</v>
      </c>
      <c r="L85" s="13">
        <f t="shared" si="19"/>
        <v>57.4817048058854</v>
      </c>
      <c r="M85" s="13">
        <f t="shared" si="25"/>
        <v>62.049958060632584</v>
      </c>
      <c r="N85" s="13">
        <f t="shared" si="20"/>
        <v>38.470973997592203</v>
      </c>
      <c r="O85" s="13">
        <f t="shared" si="21"/>
        <v>59.652196907005134</v>
      </c>
      <c r="Q85" s="41">
        <v>14.65939268907035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18.09896965908084</v>
      </c>
      <c r="G86" s="13">
        <f t="shared" si="15"/>
        <v>0</v>
      </c>
      <c r="H86" s="13">
        <f t="shared" si="16"/>
        <v>18.09896965908084</v>
      </c>
      <c r="I86" s="16">
        <f t="shared" si="24"/>
        <v>57.596439734574844</v>
      </c>
      <c r="J86" s="13">
        <f t="shared" si="17"/>
        <v>48.123365994624372</v>
      </c>
      <c r="K86" s="13">
        <f t="shared" si="18"/>
        <v>9.4730737399504719</v>
      </c>
      <c r="L86" s="13">
        <f t="shared" si="19"/>
        <v>0</v>
      </c>
      <c r="M86" s="13">
        <f t="shared" si="25"/>
        <v>23.57898406304038</v>
      </c>
      <c r="N86" s="13">
        <f t="shared" si="20"/>
        <v>14.618970119085036</v>
      </c>
      <c r="O86" s="13">
        <f t="shared" si="21"/>
        <v>14.618970119085036</v>
      </c>
      <c r="Q86" s="41">
        <v>17.96005837371159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2.769883271487338</v>
      </c>
      <c r="G87" s="13">
        <f t="shared" si="15"/>
        <v>0</v>
      </c>
      <c r="H87" s="13">
        <f t="shared" si="16"/>
        <v>2.769883271487338</v>
      </c>
      <c r="I87" s="16">
        <f t="shared" si="24"/>
        <v>12.242957011437809</v>
      </c>
      <c r="J87" s="13">
        <f t="shared" si="17"/>
        <v>12.153378839574753</v>
      </c>
      <c r="K87" s="13">
        <f t="shared" si="18"/>
        <v>8.957817186305661E-2</v>
      </c>
      <c r="L87" s="13">
        <f t="shared" si="19"/>
        <v>0</v>
      </c>
      <c r="M87" s="13">
        <f t="shared" si="25"/>
        <v>8.9600139439553441</v>
      </c>
      <c r="N87" s="13">
        <f t="shared" si="20"/>
        <v>5.5552086452523133</v>
      </c>
      <c r="O87" s="13">
        <f t="shared" si="21"/>
        <v>5.5552086452523133</v>
      </c>
      <c r="Q87" s="41">
        <v>19.924780737347788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1.802276952906765</v>
      </c>
      <c r="G88" s="13">
        <f t="shared" si="15"/>
        <v>0</v>
      </c>
      <c r="H88" s="13">
        <f t="shared" si="16"/>
        <v>1.802276952906765</v>
      </c>
      <c r="I88" s="16">
        <f t="shared" si="24"/>
        <v>1.8918551247698216</v>
      </c>
      <c r="J88" s="13">
        <f t="shared" si="17"/>
        <v>1.8916516527332223</v>
      </c>
      <c r="K88" s="13">
        <f t="shared" si="18"/>
        <v>2.0347203659931701E-4</v>
      </c>
      <c r="L88" s="13">
        <f t="shared" si="19"/>
        <v>0</v>
      </c>
      <c r="M88" s="13">
        <f t="shared" si="25"/>
        <v>3.4048052987030308</v>
      </c>
      <c r="N88" s="13">
        <f t="shared" si="20"/>
        <v>2.1109792851958793</v>
      </c>
      <c r="O88" s="13">
        <f t="shared" si="21"/>
        <v>2.1109792851958793</v>
      </c>
      <c r="Q88" s="41">
        <v>23.436833000000011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2.5530077654747418</v>
      </c>
      <c r="G89" s="18">
        <f t="shared" si="15"/>
        <v>0</v>
      </c>
      <c r="H89" s="18">
        <f t="shared" si="16"/>
        <v>2.5530077654747418</v>
      </c>
      <c r="I89" s="17">
        <f t="shared" si="24"/>
        <v>2.5532112375113414</v>
      </c>
      <c r="J89" s="18">
        <f t="shared" si="17"/>
        <v>2.5526592608693384</v>
      </c>
      <c r="K89" s="18">
        <f t="shared" si="18"/>
        <v>5.5197664200301588E-4</v>
      </c>
      <c r="L89" s="18">
        <f t="shared" si="19"/>
        <v>0</v>
      </c>
      <c r="M89" s="18">
        <f t="shared" si="25"/>
        <v>1.2938260135071515</v>
      </c>
      <c r="N89" s="18">
        <f t="shared" si="20"/>
        <v>0.80217212837443397</v>
      </c>
      <c r="O89" s="18">
        <f t="shared" si="21"/>
        <v>0.80217212837443397</v>
      </c>
      <c r="Q89" s="42">
        <v>22.734627916899999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8.7099553666257581</v>
      </c>
      <c r="G90" s="13">
        <f t="shared" si="15"/>
        <v>0</v>
      </c>
      <c r="H90" s="13">
        <f t="shared" si="16"/>
        <v>8.7099553666257581</v>
      </c>
      <c r="I90" s="16">
        <f t="shared" si="24"/>
        <v>8.7105073432677607</v>
      </c>
      <c r="J90" s="13">
        <f t="shared" si="17"/>
        <v>8.6792393723446803</v>
      </c>
      <c r="K90" s="13">
        <f t="shared" si="18"/>
        <v>3.1267970923080313E-2</v>
      </c>
      <c r="L90" s="13">
        <f t="shared" si="19"/>
        <v>0</v>
      </c>
      <c r="M90" s="13">
        <f t="shared" si="25"/>
        <v>0.49165388513271757</v>
      </c>
      <c r="N90" s="13">
        <f t="shared" si="20"/>
        <v>0.30482540878228487</v>
      </c>
      <c r="O90" s="13">
        <f t="shared" si="21"/>
        <v>0.30482540878228487</v>
      </c>
      <c r="Q90" s="41">
        <v>20.185124642719838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31.85767085257034</v>
      </c>
      <c r="G91" s="13">
        <f t="shared" si="15"/>
        <v>0</v>
      </c>
      <c r="H91" s="13">
        <f t="shared" si="16"/>
        <v>31.85767085257034</v>
      </c>
      <c r="I91" s="16">
        <f t="shared" si="24"/>
        <v>31.888938823493419</v>
      </c>
      <c r="J91" s="13">
        <f t="shared" si="17"/>
        <v>30.086809461709567</v>
      </c>
      <c r="K91" s="13">
        <f t="shared" si="18"/>
        <v>1.8021293617838516</v>
      </c>
      <c r="L91" s="13">
        <f t="shared" si="19"/>
        <v>0</v>
      </c>
      <c r="M91" s="13">
        <f t="shared" si="25"/>
        <v>0.1868284763504327</v>
      </c>
      <c r="N91" s="13">
        <f t="shared" si="20"/>
        <v>0.11583365533726828</v>
      </c>
      <c r="O91" s="13">
        <f t="shared" si="21"/>
        <v>0.11583365533726828</v>
      </c>
      <c r="Q91" s="41">
        <v>18.467630001041989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83.684719787298476</v>
      </c>
      <c r="G92" s="13">
        <f t="shared" si="15"/>
        <v>7.1454123914359995</v>
      </c>
      <c r="H92" s="13">
        <f t="shared" si="16"/>
        <v>76.53930739586248</v>
      </c>
      <c r="I92" s="16">
        <f t="shared" si="24"/>
        <v>78.341436757646335</v>
      </c>
      <c r="J92" s="13">
        <f t="shared" si="17"/>
        <v>53.835523841474696</v>
      </c>
      <c r="K92" s="13">
        <f t="shared" si="18"/>
        <v>24.505912916171638</v>
      </c>
      <c r="L92" s="13">
        <f t="shared" si="19"/>
        <v>0</v>
      </c>
      <c r="M92" s="13">
        <f t="shared" si="25"/>
        <v>7.0994821013164428E-2</v>
      </c>
      <c r="N92" s="13">
        <f t="shared" si="20"/>
        <v>4.4016789028161946E-2</v>
      </c>
      <c r="O92" s="13">
        <f t="shared" si="21"/>
        <v>7.1894291804641615</v>
      </c>
      <c r="Q92" s="41">
        <v>15.583538343298921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53.976691805063183</v>
      </c>
      <c r="G93" s="13">
        <f t="shared" si="15"/>
        <v>2.8570257161942059</v>
      </c>
      <c r="H93" s="13">
        <f t="shared" si="16"/>
        <v>51.119666088868975</v>
      </c>
      <c r="I93" s="16">
        <f t="shared" si="24"/>
        <v>75.625579005040606</v>
      </c>
      <c r="J93" s="13">
        <f t="shared" si="17"/>
        <v>44.809239735874165</v>
      </c>
      <c r="K93" s="13">
        <f t="shared" si="18"/>
        <v>30.816339269166441</v>
      </c>
      <c r="L93" s="13">
        <f t="shared" si="19"/>
        <v>0</v>
      </c>
      <c r="M93" s="13">
        <f t="shared" si="25"/>
        <v>2.6978031985002482E-2</v>
      </c>
      <c r="N93" s="13">
        <f t="shared" si="20"/>
        <v>1.6726379830701538E-2</v>
      </c>
      <c r="O93" s="13">
        <f t="shared" si="21"/>
        <v>2.8737520960249072</v>
      </c>
      <c r="Q93" s="41">
        <v>11.412986593548389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8.3510811999406513</v>
      </c>
      <c r="G94" s="13">
        <f t="shared" si="15"/>
        <v>0</v>
      </c>
      <c r="H94" s="13">
        <f t="shared" si="16"/>
        <v>8.3510811999406513</v>
      </c>
      <c r="I94" s="16">
        <f t="shared" si="24"/>
        <v>39.167420469107093</v>
      </c>
      <c r="J94" s="13">
        <f t="shared" si="17"/>
        <v>32.257742331478859</v>
      </c>
      <c r="K94" s="13">
        <f t="shared" si="18"/>
        <v>6.9096781376282337</v>
      </c>
      <c r="L94" s="13">
        <f t="shared" si="19"/>
        <v>0</v>
      </c>
      <c r="M94" s="13">
        <f t="shared" si="25"/>
        <v>1.0251652154300944E-2</v>
      </c>
      <c r="N94" s="13">
        <f t="shared" si="20"/>
        <v>6.3560243356665849E-3</v>
      </c>
      <c r="O94" s="13">
        <f t="shared" si="21"/>
        <v>6.3560243356665849E-3</v>
      </c>
      <c r="Q94" s="41">
        <v>11.74105699615785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17.034005781604819</v>
      </c>
      <c r="G95" s="13">
        <f t="shared" si="15"/>
        <v>0</v>
      </c>
      <c r="H95" s="13">
        <f t="shared" si="16"/>
        <v>17.034005781604819</v>
      </c>
      <c r="I95" s="16">
        <f t="shared" si="24"/>
        <v>23.943683919233052</v>
      </c>
      <c r="J95" s="13">
        <f t="shared" si="17"/>
        <v>22.649547481545568</v>
      </c>
      <c r="K95" s="13">
        <f t="shared" si="18"/>
        <v>1.2941364376874844</v>
      </c>
      <c r="L95" s="13">
        <f t="shared" si="19"/>
        <v>0</v>
      </c>
      <c r="M95" s="13">
        <f t="shared" si="25"/>
        <v>3.8956278186343587E-3</v>
      </c>
      <c r="N95" s="13">
        <f t="shared" si="20"/>
        <v>2.4152892475533022E-3</v>
      </c>
      <c r="O95" s="13">
        <f t="shared" si="21"/>
        <v>2.4152892475533022E-3</v>
      </c>
      <c r="Q95" s="41">
        <v>14.73296664692225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36.315742372875953</v>
      </c>
      <c r="G96" s="13">
        <f t="shared" si="15"/>
        <v>0.30764814517536271</v>
      </c>
      <c r="H96" s="13">
        <f t="shared" si="16"/>
        <v>36.008094227700589</v>
      </c>
      <c r="I96" s="16">
        <f t="shared" si="24"/>
        <v>37.302230665388073</v>
      </c>
      <c r="J96" s="13">
        <f t="shared" si="17"/>
        <v>33.217470079940846</v>
      </c>
      <c r="K96" s="13">
        <f t="shared" si="18"/>
        <v>4.0847605854472278</v>
      </c>
      <c r="L96" s="13">
        <f t="shared" si="19"/>
        <v>0</v>
      </c>
      <c r="M96" s="13">
        <f t="shared" si="25"/>
        <v>1.4803385710810565E-3</v>
      </c>
      <c r="N96" s="13">
        <f t="shared" si="20"/>
        <v>9.1780991407025504E-4</v>
      </c>
      <c r="O96" s="13">
        <f t="shared" si="21"/>
        <v>0.30856595508943296</v>
      </c>
      <c r="Q96" s="41">
        <v>15.369787138872979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38.718357642397557</v>
      </c>
      <c r="G97" s="13">
        <f t="shared" si="15"/>
        <v>0.65446831491904534</v>
      </c>
      <c r="H97" s="13">
        <f t="shared" si="16"/>
        <v>38.063889327478513</v>
      </c>
      <c r="I97" s="16">
        <f t="shared" si="24"/>
        <v>42.148649912925741</v>
      </c>
      <c r="J97" s="13">
        <f t="shared" si="17"/>
        <v>37.016858135802728</v>
      </c>
      <c r="K97" s="13">
        <f t="shared" si="18"/>
        <v>5.1317917771230128</v>
      </c>
      <c r="L97" s="13">
        <f t="shared" si="19"/>
        <v>0</v>
      </c>
      <c r="M97" s="13">
        <f t="shared" si="25"/>
        <v>5.6252865701080141E-4</v>
      </c>
      <c r="N97" s="13">
        <f t="shared" si="20"/>
        <v>3.4876776734669686E-4</v>
      </c>
      <c r="O97" s="13">
        <f t="shared" si="21"/>
        <v>0.65481708268639205</v>
      </c>
      <c r="Q97" s="41">
        <v>16.20609890162028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29.400694760857199</v>
      </c>
      <c r="G98" s="13">
        <f t="shared" si="15"/>
        <v>0</v>
      </c>
      <c r="H98" s="13">
        <f t="shared" si="16"/>
        <v>29.400694760857199</v>
      </c>
      <c r="I98" s="16">
        <f t="shared" si="24"/>
        <v>34.532486537980212</v>
      </c>
      <c r="J98" s="13">
        <f t="shared" si="17"/>
        <v>31.510514090523788</v>
      </c>
      <c r="K98" s="13">
        <f t="shared" si="18"/>
        <v>3.0219724474564238</v>
      </c>
      <c r="L98" s="13">
        <f t="shared" si="19"/>
        <v>0</v>
      </c>
      <c r="M98" s="13">
        <f t="shared" si="25"/>
        <v>2.1376088966410455E-4</v>
      </c>
      <c r="N98" s="13">
        <f t="shared" si="20"/>
        <v>1.3253175159174481E-4</v>
      </c>
      <c r="O98" s="13">
        <f t="shared" si="21"/>
        <v>1.3253175159174481E-4</v>
      </c>
      <c r="Q98" s="41">
        <v>16.135317030585519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2.499572040873419</v>
      </c>
      <c r="G99" s="13">
        <f t="shared" si="15"/>
        <v>0</v>
      </c>
      <c r="H99" s="13">
        <f t="shared" si="16"/>
        <v>2.499572040873419</v>
      </c>
      <c r="I99" s="16">
        <f t="shared" si="24"/>
        <v>5.5215444883298428</v>
      </c>
      <c r="J99" s="13">
        <f t="shared" si="17"/>
        <v>5.5137215477076591</v>
      </c>
      <c r="K99" s="13">
        <f t="shared" si="18"/>
        <v>7.8229406221836939E-3</v>
      </c>
      <c r="L99" s="13">
        <f t="shared" si="19"/>
        <v>0</v>
      </c>
      <c r="M99" s="13">
        <f t="shared" si="25"/>
        <v>8.1229138072359743E-5</v>
      </c>
      <c r="N99" s="13">
        <f t="shared" si="20"/>
        <v>5.0362065604863037E-5</v>
      </c>
      <c r="O99" s="13">
        <f t="shared" si="21"/>
        <v>5.0362065604863037E-5</v>
      </c>
      <c r="Q99" s="41">
        <v>20.33468539996305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1.3529700219565199</v>
      </c>
      <c r="G100" s="13">
        <f t="shared" si="15"/>
        <v>0</v>
      </c>
      <c r="H100" s="13">
        <f t="shared" si="16"/>
        <v>1.3529700219565199</v>
      </c>
      <c r="I100" s="16">
        <f t="shared" si="24"/>
        <v>1.3607929625787036</v>
      </c>
      <c r="J100" s="13">
        <f t="shared" si="17"/>
        <v>1.3607119086896897</v>
      </c>
      <c r="K100" s="13">
        <f t="shared" si="18"/>
        <v>8.1053889013915636E-5</v>
      </c>
      <c r="L100" s="13">
        <f t="shared" si="19"/>
        <v>0</v>
      </c>
      <c r="M100" s="13">
        <f t="shared" si="25"/>
        <v>3.0867072467496706E-5</v>
      </c>
      <c r="N100" s="13">
        <f t="shared" si="20"/>
        <v>1.9137584929847959E-5</v>
      </c>
      <c r="O100" s="13">
        <f t="shared" si="21"/>
        <v>1.9137584929847959E-5</v>
      </c>
      <c r="Q100" s="41">
        <v>22.95321317992471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8.3552763294121526</v>
      </c>
      <c r="G101" s="18">
        <f t="shared" si="15"/>
        <v>0</v>
      </c>
      <c r="H101" s="18">
        <f t="shared" si="16"/>
        <v>8.3552763294121526</v>
      </c>
      <c r="I101" s="17">
        <f t="shared" si="24"/>
        <v>8.3553573833011665</v>
      </c>
      <c r="J101" s="18">
        <f t="shared" si="17"/>
        <v>8.3369594190273499</v>
      </c>
      <c r="K101" s="18">
        <f t="shared" si="18"/>
        <v>1.8397964273816569E-2</v>
      </c>
      <c r="L101" s="18">
        <f t="shared" si="19"/>
        <v>0</v>
      </c>
      <c r="M101" s="18">
        <f t="shared" si="25"/>
        <v>1.1729487537648747E-5</v>
      </c>
      <c r="N101" s="18">
        <f t="shared" si="20"/>
        <v>7.2722822733422227E-6</v>
      </c>
      <c r="O101" s="18">
        <f t="shared" si="21"/>
        <v>7.2722822733422227E-6</v>
      </c>
      <c r="P101" s="3"/>
      <c r="Q101" s="42">
        <v>23.069834000000011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1.026111640098027</v>
      </c>
      <c r="G102" s="13">
        <f t="shared" si="15"/>
        <v>0</v>
      </c>
      <c r="H102" s="13">
        <f t="shared" si="16"/>
        <v>1.026111640098027</v>
      </c>
      <c r="I102" s="16">
        <f t="shared" si="24"/>
        <v>1.0445096043718436</v>
      </c>
      <c r="J102" s="13">
        <f t="shared" si="17"/>
        <v>1.0444642443539756</v>
      </c>
      <c r="K102" s="13">
        <f t="shared" si="18"/>
        <v>4.5360017868034674E-5</v>
      </c>
      <c r="L102" s="13">
        <f t="shared" si="19"/>
        <v>0</v>
      </c>
      <c r="M102" s="13">
        <f t="shared" si="25"/>
        <v>4.4572052643065242E-6</v>
      </c>
      <c r="N102" s="13">
        <f t="shared" si="20"/>
        <v>2.763467263870045E-6</v>
      </c>
      <c r="O102" s="13">
        <f t="shared" si="21"/>
        <v>2.763467263870045E-6</v>
      </c>
      <c r="Q102" s="41">
        <v>21.443269317237089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25.898835611067149</v>
      </c>
      <c r="G103" s="13">
        <f t="shared" si="15"/>
        <v>0</v>
      </c>
      <c r="H103" s="13">
        <f t="shared" si="16"/>
        <v>25.898835611067149</v>
      </c>
      <c r="I103" s="16">
        <f t="shared" si="24"/>
        <v>25.898880971085017</v>
      </c>
      <c r="J103" s="13">
        <f t="shared" si="17"/>
        <v>24.913020230479823</v>
      </c>
      <c r="K103" s="13">
        <f t="shared" si="18"/>
        <v>0.9858607406051938</v>
      </c>
      <c r="L103" s="13">
        <f t="shared" si="19"/>
        <v>0</v>
      </c>
      <c r="M103" s="13">
        <f t="shared" si="25"/>
        <v>1.6937380004364792E-6</v>
      </c>
      <c r="N103" s="13">
        <f t="shared" si="20"/>
        <v>1.0501175602706172E-6</v>
      </c>
      <c r="O103" s="13">
        <f t="shared" si="21"/>
        <v>1.0501175602706172E-6</v>
      </c>
      <c r="Q103" s="41">
        <v>18.52636553926175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70.008864246493914</v>
      </c>
      <c r="G104" s="13">
        <f t="shared" si="15"/>
        <v>5.1712875283253386</v>
      </c>
      <c r="H104" s="13">
        <f t="shared" si="16"/>
        <v>64.837576718168577</v>
      </c>
      <c r="I104" s="16">
        <f t="shared" si="24"/>
        <v>65.823437458773768</v>
      </c>
      <c r="J104" s="13">
        <f t="shared" si="17"/>
        <v>48.360718506996093</v>
      </c>
      <c r="K104" s="13">
        <f t="shared" si="18"/>
        <v>17.462718951777674</v>
      </c>
      <c r="L104" s="13">
        <f t="shared" si="19"/>
        <v>0</v>
      </c>
      <c r="M104" s="13">
        <f t="shared" si="25"/>
        <v>6.4362044016586207E-7</v>
      </c>
      <c r="N104" s="13">
        <f t="shared" si="20"/>
        <v>3.9904467290283448E-7</v>
      </c>
      <c r="O104" s="13">
        <f t="shared" si="21"/>
        <v>5.1712879273700114</v>
      </c>
      <c r="Q104" s="41">
        <v>15.02803962443835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79.459705162150968</v>
      </c>
      <c r="G105" s="13">
        <f t="shared" si="15"/>
        <v>6.5355268604267138</v>
      </c>
      <c r="H105" s="13">
        <f t="shared" si="16"/>
        <v>72.924178301724254</v>
      </c>
      <c r="I105" s="16">
        <f t="shared" si="24"/>
        <v>90.386897253501928</v>
      </c>
      <c r="J105" s="13">
        <f t="shared" si="17"/>
        <v>51.122577781444782</v>
      </c>
      <c r="K105" s="13">
        <f t="shared" si="18"/>
        <v>39.264319472057146</v>
      </c>
      <c r="L105" s="13">
        <f t="shared" si="19"/>
        <v>2.1077959466167409</v>
      </c>
      <c r="M105" s="13">
        <f t="shared" si="25"/>
        <v>2.1077961911925081</v>
      </c>
      <c r="N105" s="13">
        <f t="shared" si="20"/>
        <v>1.3068336385393551</v>
      </c>
      <c r="O105" s="13">
        <f t="shared" si="21"/>
        <v>7.8423604989660687</v>
      </c>
      <c r="Q105" s="41">
        <v>13.00588286211598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17.316828104205548</v>
      </c>
      <c r="G106" s="13">
        <f t="shared" si="15"/>
        <v>0</v>
      </c>
      <c r="H106" s="13">
        <f t="shared" si="16"/>
        <v>17.316828104205548</v>
      </c>
      <c r="I106" s="16">
        <f t="shared" si="24"/>
        <v>54.473351629645954</v>
      </c>
      <c r="J106" s="13">
        <f t="shared" si="17"/>
        <v>38.209440727809344</v>
      </c>
      <c r="K106" s="13">
        <f t="shared" si="18"/>
        <v>16.26391090183661</v>
      </c>
      <c r="L106" s="13">
        <f t="shared" si="19"/>
        <v>0</v>
      </c>
      <c r="M106" s="13">
        <f t="shared" si="25"/>
        <v>0.80096255265315297</v>
      </c>
      <c r="N106" s="13">
        <f t="shared" si="20"/>
        <v>0.49659678264495483</v>
      </c>
      <c r="O106" s="13">
        <f t="shared" si="21"/>
        <v>0.49659678264495483</v>
      </c>
      <c r="Q106" s="41">
        <v>10.86501659354839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186.6032199407737</v>
      </c>
      <c r="G107" s="13">
        <f t="shared" si="15"/>
        <v>22.001811643448054</v>
      </c>
      <c r="H107" s="13">
        <f t="shared" si="16"/>
        <v>164.60140829732563</v>
      </c>
      <c r="I107" s="16">
        <f t="shared" si="24"/>
        <v>180.86531919916223</v>
      </c>
      <c r="J107" s="13">
        <f t="shared" si="17"/>
        <v>54.590575260176216</v>
      </c>
      <c r="K107" s="13">
        <f t="shared" si="18"/>
        <v>126.27474393898601</v>
      </c>
      <c r="L107" s="13">
        <f t="shared" si="19"/>
        <v>85.589029332151043</v>
      </c>
      <c r="M107" s="13">
        <f t="shared" si="25"/>
        <v>85.893395102159232</v>
      </c>
      <c r="N107" s="13">
        <f t="shared" si="20"/>
        <v>53.253904963338726</v>
      </c>
      <c r="O107" s="13">
        <f t="shared" si="21"/>
        <v>75.255716606786777</v>
      </c>
      <c r="Q107" s="41">
        <v>11.8414935930236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7.8072390046721756</v>
      </c>
      <c r="G108" s="13">
        <f t="shared" si="15"/>
        <v>0</v>
      </c>
      <c r="H108" s="13">
        <f t="shared" si="16"/>
        <v>7.8072390046721756</v>
      </c>
      <c r="I108" s="16">
        <f t="shared" si="24"/>
        <v>48.492953611507133</v>
      </c>
      <c r="J108" s="13">
        <f t="shared" si="17"/>
        <v>40.477478437549287</v>
      </c>
      <c r="K108" s="13">
        <f t="shared" si="18"/>
        <v>8.0154751739578458</v>
      </c>
      <c r="L108" s="13">
        <f t="shared" si="19"/>
        <v>0</v>
      </c>
      <c r="M108" s="13">
        <f t="shared" si="25"/>
        <v>32.639490138820506</v>
      </c>
      <c r="N108" s="13">
        <f t="shared" si="20"/>
        <v>20.236483886068715</v>
      </c>
      <c r="O108" s="13">
        <f t="shared" si="21"/>
        <v>20.236483886068715</v>
      </c>
      <c r="Q108" s="41">
        <v>15.466796717536109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54.264373092970587</v>
      </c>
      <c r="G109" s="13">
        <f t="shared" si="15"/>
        <v>2.8985528280750827</v>
      </c>
      <c r="H109" s="13">
        <f t="shared" si="16"/>
        <v>51.365820264895504</v>
      </c>
      <c r="I109" s="16">
        <f t="shared" si="24"/>
        <v>59.38129543885335</v>
      </c>
      <c r="J109" s="13">
        <f t="shared" si="17"/>
        <v>45.597426253670676</v>
      </c>
      <c r="K109" s="13">
        <f t="shared" si="18"/>
        <v>13.783869185182674</v>
      </c>
      <c r="L109" s="13">
        <f t="shared" si="19"/>
        <v>0</v>
      </c>
      <c r="M109" s="13">
        <f t="shared" si="25"/>
        <v>12.403006252751791</v>
      </c>
      <c r="N109" s="13">
        <f t="shared" si="20"/>
        <v>7.6898638767061103</v>
      </c>
      <c r="O109" s="13">
        <f t="shared" si="21"/>
        <v>10.588416704781192</v>
      </c>
      <c r="Q109" s="41">
        <v>15.006194765864331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36.327806054216133</v>
      </c>
      <c r="G110" s="13">
        <f t="shared" si="15"/>
        <v>0.30938955091069215</v>
      </c>
      <c r="H110" s="13">
        <f t="shared" si="16"/>
        <v>36.018416503305438</v>
      </c>
      <c r="I110" s="16">
        <f t="shared" si="24"/>
        <v>49.802285688488112</v>
      </c>
      <c r="J110" s="13">
        <f t="shared" si="17"/>
        <v>42.037259750982855</v>
      </c>
      <c r="K110" s="13">
        <f t="shared" si="18"/>
        <v>7.765025937505257</v>
      </c>
      <c r="L110" s="13">
        <f t="shared" si="19"/>
        <v>0</v>
      </c>
      <c r="M110" s="13">
        <f t="shared" si="25"/>
        <v>4.7131423760456803</v>
      </c>
      <c r="N110" s="13">
        <f t="shared" si="20"/>
        <v>2.9221482731483217</v>
      </c>
      <c r="O110" s="13">
        <f t="shared" si="21"/>
        <v>3.2315378240590138</v>
      </c>
      <c r="Q110" s="41">
        <v>16.38708932335329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0.81963364600845878</v>
      </c>
      <c r="G111" s="13">
        <f t="shared" si="15"/>
        <v>0</v>
      </c>
      <c r="H111" s="13">
        <f t="shared" si="16"/>
        <v>0.81963364600845878</v>
      </c>
      <c r="I111" s="16">
        <f t="shared" si="24"/>
        <v>8.5846595835137158</v>
      </c>
      <c r="J111" s="13">
        <f t="shared" si="17"/>
        <v>8.5551565881477085</v>
      </c>
      <c r="K111" s="13">
        <f t="shared" si="18"/>
        <v>2.9502995366007312E-2</v>
      </c>
      <c r="L111" s="13">
        <f t="shared" si="19"/>
        <v>0</v>
      </c>
      <c r="M111" s="13">
        <f t="shared" si="25"/>
        <v>1.7909941028973586</v>
      </c>
      <c r="N111" s="13">
        <f t="shared" si="20"/>
        <v>1.1104163437963623</v>
      </c>
      <c r="O111" s="13">
        <f t="shared" si="21"/>
        <v>1.1104163437963623</v>
      </c>
      <c r="Q111" s="41">
        <v>20.288711110492191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0.73426355217121431</v>
      </c>
      <c r="G112" s="13">
        <f t="shared" si="15"/>
        <v>0</v>
      </c>
      <c r="H112" s="13">
        <f t="shared" si="16"/>
        <v>0.73426355217121431</v>
      </c>
      <c r="I112" s="16">
        <f t="shared" si="24"/>
        <v>0.76376654753722162</v>
      </c>
      <c r="J112" s="13">
        <f t="shared" si="17"/>
        <v>0.76374974761139458</v>
      </c>
      <c r="K112" s="13">
        <f t="shared" si="18"/>
        <v>1.6799925827037931E-5</v>
      </c>
      <c r="L112" s="13">
        <f t="shared" si="19"/>
        <v>0</v>
      </c>
      <c r="M112" s="13">
        <f t="shared" si="25"/>
        <v>0.68057775910099627</v>
      </c>
      <c r="N112" s="13">
        <f t="shared" si="20"/>
        <v>0.42195821064261768</v>
      </c>
      <c r="O112" s="13">
        <f t="shared" si="21"/>
        <v>0.42195821064261768</v>
      </c>
      <c r="Q112" s="41">
        <v>21.82649700000001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0.26624030366292079</v>
      </c>
      <c r="G113" s="18">
        <f t="shared" si="15"/>
        <v>0</v>
      </c>
      <c r="H113" s="18">
        <f t="shared" si="16"/>
        <v>0.26624030366292079</v>
      </c>
      <c r="I113" s="17">
        <f t="shared" si="24"/>
        <v>0.26625710358874782</v>
      </c>
      <c r="J113" s="18">
        <f t="shared" si="17"/>
        <v>0.266256443380393</v>
      </c>
      <c r="K113" s="18">
        <f t="shared" si="18"/>
        <v>6.6020835481905848E-7</v>
      </c>
      <c r="L113" s="18">
        <f t="shared" si="19"/>
        <v>0</v>
      </c>
      <c r="M113" s="18">
        <f t="shared" si="25"/>
        <v>0.25861954845837859</v>
      </c>
      <c r="N113" s="18">
        <f t="shared" si="20"/>
        <v>0.16034412004419474</v>
      </c>
      <c r="O113" s="18">
        <f t="shared" si="21"/>
        <v>0.16034412004419474</v>
      </c>
      <c r="P113" s="3"/>
      <c r="Q113" s="42">
        <v>22.359249098340388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4.3880882976632449</v>
      </c>
      <c r="G114" s="13">
        <f t="shared" si="15"/>
        <v>0</v>
      </c>
      <c r="H114" s="13">
        <f t="shared" si="16"/>
        <v>4.3880882976632449</v>
      </c>
      <c r="I114" s="16">
        <f t="shared" si="24"/>
        <v>4.3880889578715996</v>
      </c>
      <c r="J114" s="13">
        <f t="shared" si="17"/>
        <v>4.3839510877025498</v>
      </c>
      <c r="K114" s="13">
        <f t="shared" si="18"/>
        <v>4.1378701690497621E-3</v>
      </c>
      <c r="L114" s="13">
        <f t="shared" si="19"/>
        <v>0</v>
      </c>
      <c r="M114" s="13">
        <f t="shared" si="25"/>
        <v>9.8275428414183852E-2</v>
      </c>
      <c r="N114" s="13">
        <f t="shared" si="20"/>
        <v>6.0930765616793989E-2</v>
      </c>
      <c r="O114" s="13">
        <f t="shared" si="21"/>
        <v>6.0930765616793989E-2</v>
      </c>
      <c r="Q114" s="41">
        <v>19.969718998955699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11.5371002601053</v>
      </c>
      <c r="G115" s="13">
        <f t="shared" si="15"/>
        <v>0</v>
      </c>
      <c r="H115" s="13">
        <f t="shared" si="16"/>
        <v>11.5371002601053</v>
      </c>
      <c r="I115" s="16">
        <f t="shared" si="24"/>
        <v>11.541238130274349</v>
      </c>
      <c r="J115" s="13">
        <f t="shared" si="17"/>
        <v>11.464572093251807</v>
      </c>
      <c r="K115" s="13">
        <f t="shared" si="18"/>
        <v>7.666603702254271E-2</v>
      </c>
      <c r="L115" s="13">
        <f t="shared" si="19"/>
        <v>0</v>
      </c>
      <c r="M115" s="13">
        <f t="shared" si="25"/>
        <v>3.7344662797389863E-2</v>
      </c>
      <c r="N115" s="13">
        <f t="shared" si="20"/>
        <v>2.3153690934381715E-2</v>
      </c>
      <c r="O115" s="13">
        <f t="shared" si="21"/>
        <v>2.3153690934381715E-2</v>
      </c>
      <c r="Q115" s="41">
        <v>19.780777671550702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86.546346024165615</v>
      </c>
      <c r="G116" s="13">
        <f t="shared" si="15"/>
        <v>7.5584913016565487</v>
      </c>
      <c r="H116" s="13">
        <f t="shared" si="16"/>
        <v>78.98785472250907</v>
      </c>
      <c r="I116" s="16">
        <f t="shared" si="24"/>
        <v>79.064520759531618</v>
      </c>
      <c r="J116" s="13">
        <f t="shared" si="17"/>
        <v>54.386517875075256</v>
      </c>
      <c r="K116" s="13">
        <f t="shared" si="18"/>
        <v>24.678002884456362</v>
      </c>
      <c r="L116" s="13">
        <f t="shared" si="19"/>
        <v>0</v>
      </c>
      <c r="M116" s="13">
        <f t="shared" si="25"/>
        <v>1.4190971863008148E-2</v>
      </c>
      <c r="N116" s="13">
        <f t="shared" si="20"/>
        <v>8.7984025550650515E-3</v>
      </c>
      <c r="O116" s="13">
        <f t="shared" si="21"/>
        <v>7.5672897042116141</v>
      </c>
      <c r="Q116" s="41">
        <v>15.74190479613956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81.130655871766649</v>
      </c>
      <c r="G117" s="13">
        <f t="shared" si="15"/>
        <v>6.7767304422459658</v>
      </c>
      <c r="H117" s="13">
        <f t="shared" si="16"/>
        <v>74.353925429520686</v>
      </c>
      <c r="I117" s="16">
        <f t="shared" si="24"/>
        <v>99.031928313977048</v>
      </c>
      <c r="J117" s="13">
        <f t="shared" si="17"/>
        <v>55.051615400118997</v>
      </c>
      <c r="K117" s="13">
        <f t="shared" si="18"/>
        <v>43.98031291385805</v>
      </c>
      <c r="L117" s="13">
        <f t="shared" si="19"/>
        <v>6.6325060784385643</v>
      </c>
      <c r="M117" s="13">
        <f t="shared" si="25"/>
        <v>6.637898647746507</v>
      </c>
      <c r="N117" s="13">
        <f t="shared" si="20"/>
        <v>4.1154971616028346</v>
      </c>
      <c r="O117" s="13">
        <f t="shared" si="21"/>
        <v>10.8922276038488</v>
      </c>
      <c r="Q117" s="41">
        <v>13.96668450156076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62.836100916516443</v>
      </c>
      <c r="G118" s="13">
        <f t="shared" si="15"/>
        <v>4.135891213654709</v>
      </c>
      <c r="H118" s="13">
        <f t="shared" si="16"/>
        <v>58.700209702861734</v>
      </c>
      <c r="I118" s="16">
        <f t="shared" si="24"/>
        <v>96.048016538281217</v>
      </c>
      <c r="J118" s="13">
        <f t="shared" si="17"/>
        <v>46.072278415964924</v>
      </c>
      <c r="K118" s="13">
        <f t="shared" si="18"/>
        <v>49.975738122316294</v>
      </c>
      <c r="L118" s="13">
        <f t="shared" si="19"/>
        <v>12.384753514756401</v>
      </c>
      <c r="M118" s="13">
        <f t="shared" si="25"/>
        <v>14.907155000900072</v>
      </c>
      <c r="N118" s="13">
        <f t="shared" si="20"/>
        <v>9.2424361005580451</v>
      </c>
      <c r="O118" s="13">
        <f t="shared" si="21"/>
        <v>13.378327314212754</v>
      </c>
      <c r="Q118" s="41">
        <v>10.55532359354839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24.252946437143429</v>
      </c>
      <c r="G119" s="13">
        <f t="shared" si="15"/>
        <v>0</v>
      </c>
      <c r="H119" s="13">
        <f t="shared" si="16"/>
        <v>24.252946437143429</v>
      </c>
      <c r="I119" s="16">
        <f t="shared" si="24"/>
        <v>61.843931044703325</v>
      </c>
      <c r="J119" s="13">
        <f t="shared" si="17"/>
        <v>41.69581148676626</v>
      </c>
      <c r="K119" s="13">
        <f t="shared" si="18"/>
        <v>20.148119557937065</v>
      </c>
      <c r="L119" s="13">
        <f t="shared" si="19"/>
        <v>0</v>
      </c>
      <c r="M119" s="13">
        <f t="shared" si="25"/>
        <v>5.6647189003420273</v>
      </c>
      <c r="N119" s="13">
        <f t="shared" si="20"/>
        <v>3.5121257182120571</v>
      </c>
      <c r="O119" s="13">
        <f t="shared" si="21"/>
        <v>3.5121257182120571</v>
      </c>
      <c r="Q119" s="41">
        <v>11.63269266091309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80.044679887251775</v>
      </c>
      <c r="G120" s="13">
        <f t="shared" si="15"/>
        <v>6.6199686085621208</v>
      </c>
      <c r="H120" s="13">
        <f t="shared" si="16"/>
        <v>73.424711278689657</v>
      </c>
      <c r="I120" s="16">
        <f t="shared" si="24"/>
        <v>93.572830836626721</v>
      </c>
      <c r="J120" s="13">
        <f t="shared" si="17"/>
        <v>56.271235914028537</v>
      </c>
      <c r="K120" s="13">
        <f t="shared" si="18"/>
        <v>37.301594922598184</v>
      </c>
      <c r="L120" s="13">
        <f t="shared" si="19"/>
        <v>0.22468059361466453</v>
      </c>
      <c r="M120" s="13">
        <f t="shared" si="25"/>
        <v>2.3772737757446345</v>
      </c>
      <c r="N120" s="13">
        <f t="shared" si="20"/>
        <v>1.4739097409616735</v>
      </c>
      <c r="O120" s="13">
        <f t="shared" si="21"/>
        <v>8.0938783495237949</v>
      </c>
      <c r="Q120" s="41">
        <v>14.85396802005506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82.70397681948603</v>
      </c>
      <c r="G121" s="13">
        <f t="shared" si="15"/>
        <v>7.0038410600262218</v>
      </c>
      <c r="H121" s="13">
        <f t="shared" si="16"/>
        <v>75.700135759459812</v>
      </c>
      <c r="I121" s="16">
        <f t="shared" si="24"/>
        <v>112.77705008844333</v>
      </c>
      <c r="J121" s="13">
        <f t="shared" si="17"/>
        <v>54.671349259364675</v>
      </c>
      <c r="K121" s="13">
        <f t="shared" si="18"/>
        <v>58.105700829078657</v>
      </c>
      <c r="L121" s="13">
        <f t="shared" si="19"/>
        <v>20.18496042441101</v>
      </c>
      <c r="M121" s="13">
        <f t="shared" si="25"/>
        <v>21.08832445919397</v>
      </c>
      <c r="N121" s="13">
        <f t="shared" si="20"/>
        <v>13.074761164700261</v>
      </c>
      <c r="O121" s="13">
        <f t="shared" si="21"/>
        <v>20.078602224726481</v>
      </c>
      <c r="Q121" s="41">
        <v>13.126934247517569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18.157900138313568</v>
      </c>
      <c r="G122" s="13">
        <f t="shared" si="15"/>
        <v>0</v>
      </c>
      <c r="H122" s="13">
        <f t="shared" si="16"/>
        <v>18.157900138313568</v>
      </c>
      <c r="I122" s="16">
        <f t="shared" si="24"/>
        <v>56.078640542981212</v>
      </c>
      <c r="J122" s="13">
        <f t="shared" si="17"/>
        <v>47.247875920516151</v>
      </c>
      <c r="K122" s="13">
        <f t="shared" si="18"/>
        <v>8.8307646224650611</v>
      </c>
      <c r="L122" s="13">
        <f t="shared" si="19"/>
        <v>0</v>
      </c>
      <c r="M122" s="13">
        <f t="shared" si="25"/>
        <v>8.013563294493709</v>
      </c>
      <c r="N122" s="13">
        <f t="shared" si="20"/>
        <v>4.9684092425860999</v>
      </c>
      <c r="O122" s="13">
        <f t="shared" si="21"/>
        <v>4.9684092425860999</v>
      </c>
      <c r="Q122" s="41">
        <v>17.981134443481501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2.1639285439549871</v>
      </c>
      <c r="G123" s="13">
        <f t="shared" si="15"/>
        <v>0</v>
      </c>
      <c r="H123" s="13">
        <f t="shared" si="16"/>
        <v>2.1639285439549871</v>
      </c>
      <c r="I123" s="16">
        <f t="shared" si="24"/>
        <v>10.994693166420049</v>
      </c>
      <c r="J123" s="13">
        <f t="shared" si="17"/>
        <v>10.951802541528661</v>
      </c>
      <c r="K123" s="13">
        <f t="shared" si="18"/>
        <v>4.2890624891388285E-2</v>
      </c>
      <c r="L123" s="13">
        <f t="shared" si="19"/>
        <v>0</v>
      </c>
      <c r="M123" s="13">
        <f t="shared" si="25"/>
        <v>3.045154051907609</v>
      </c>
      <c r="N123" s="13">
        <f t="shared" si="20"/>
        <v>1.8879955121827177</v>
      </c>
      <c r="O123" s="13">
        <f t="shared" si="21"/>
        <v>1.8879955121827177</v>
      </c>
      <c r="Q123" s="41">
        <v>22.889021065359969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0.31032310447176997</v>
      </c>
      <c r="G124" s="13">
        <f t="shared" si="15"/>
        <v>0</v>
      </c>
      <c r="H124" s="13">
        <f t="shared" si="16"/>
        <v>0.31032310447176997</v>
      </c>
      <c r="I124" s="16">
        <f t="shared" si="24"/>
        <v>0.35321372936315826</v>
      </c>
      <c r="J124" s="13">
        <f t="shared" si="17"/>
        <v>0.35321233102789523</v>
      </c>
      <c r="K124" s="13">
        <f t="shared" si="18"/>
        <v>1.398335263025352E-6</v>
      </c>
      <c r="L124" s="13">
        <f t="shared" si="19"/>
        <v>0</v>
      </c>
      <c r="M124" s="13">
        <f t="shared" si="25"/>
        <v>1.1571585397248914</v>
      </c>
      <c r="N124" s="13">
        <f t="shared" si="20"/>
        <v>0.71743829462943265</v>
      </c>
      <c r="O124" s="13">
        <f t="shared" si="21"/>
        <v>0.71743829462943265</v>
      </c>
      <c r="Q124" s="41">
        <v>23.05035041242213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6.8882934485087564</v>
      </c>
      <c r="G125" s="18">
        <f t="shared" si="15"/>
        <v>0</v>
      </c>
      <c r="H125" s="18">
        <f t="shared" si="16"/>
        <v>6.8882934485087564</v>
      </c>
      <c r="I125" s="17">
        <f t="shared" si="24"/>
        <v>6.888294846844019</v>
      </c>
      <c r="J125" s="18">
        <f t="shared" si="17"/>
        <v>6.8770233507890399</v>
      </c>
      <c r="K125" s="18">
        <f t="shared" si="18"/>
        <v>1.1271496054979124E-2</v>
      </c>
      <c r="L125" s="18">
        <f t="shared" si="19"/>
        <v>0</v>
      </c>
      <c r="M125" s="18">
        <f t="shared" si="25"/>
        <v>0.43972024509545871</v>
      </c>
      <c r="N125" s="18">
        <f t="shared" si="20"/>
        <v>0.27262655195918439</v>
      </c>
      <c r="O125" s="18">
        <f t="shared" si="21"/>
        <v>0.27262655195918439</v>
      </c>
      <c r="P125" s="3"/>
      <c r="Q125" s="42">
        <v>22.44196100000001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32.972395398895927</v>
      </c>
      <c r="G126" s="13">
        <f t="shared" si="15"/>
        <v>0</v>
      </c>
      <c r="H126" s="13">
        <f t="shared" si="16"/>
        <v>32.972395398895927</v>
      </c>
      <c r="I126" s="16">
        <f t="shared" si="24"/>
        <v>32.983666894950908</v>
      </c>
      <c r="J126" s="13">
        <f t="shared" si="17"/>
        <v>31.620744922163283</v>
      </c>
      <c r="K126" s="13">
        <f t="shared" si="18"/>
        <v>1.3629219727876247</v>
      </c>
      <c r="L126" s="13">
        <f t="shared" si="19"/>
        <v>0</v>
      </c>
      <c r="M126" s="13">
        <f t="shared" si="25"/>
        <v>0.16709369313627431</v>
      </c>
      <c r="N126" s="13">
        <f t="shared" si="20"/>
        <v>0.10359808974449007</v>
      </c>
      <c r="O126" s="13">
        <f t="shared" si="21"/>
        <v>0.10359808974449007</v>
      </c>
      <c r="Q126" s="41">
        <v>21.326096306827811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81.31189175140301</v>
      </c>
      <c r="G127" s="13">
        <f t="shared" si="15"/>
        <v>6.8028920417898009</v>
      </c>
      <c r="H127" s="13">
        <f t="shared" si="16"/>
        <v>74.508999709613207</v>
      </c>
      <c r="I127" s="16">
        <f t="shared" si="24"/>
        <v>75.871921682400824</v>
      </c>
      <c r="J127" s="13">
        <f t="shared" si="17"/>
        <v>60.270873089987916</v>
      </c>
      <c r="K127" s="13">
        <f t="shared" si="18"/>
        <v>15.601048592412909</v>
      </c>
      <c r="L127" s="13">
        <f t="shared" si="19"/>
        <v>0</v>
      </c>
      <c r="M127" s="13">
        <f t="shared" si="25"/>
        <v>6.3495603391784242E-2</v>
      </c>
      <c r="N127" s="13">
        <f t="shared" si="20"/>
        <v>3.9367274102906233E-2</v>
      </c>
      <c r="O127" s="13">
        <f t="shared" si="21"/>
        <v>6.842259315892707</v>
      </c>
      <c r="Q127" s="41">
        <v>19.72305784093853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154.3788292020657</v>
      </c>
      <c r="G128" s="13">
        <f t="shared" si="15"/>
        <v>17.350185222997151</v>
      </c>
      <c r="H128" s="13">
        <f t="shared" si="16"/>
        <v>137.02864397906856</v>
      </c>
      <c r="I128" s="16">
        <f t="shared" si="24"/>
        <v>152.62969257148148</v>
      </c>
      <c r="J128" s="13">
        <f t="shared" si="17"/>
        <v>65.283701727434064</v>
      </c>
      <c r="K128" s="13">
        <f t="shared" si="18"/>
        <v>87.345990844047421</v>
      </c>
      <c r="L128" s="13">
        <f t="shared" si="19"/>
        <v>48.239248056671705</v>
      </c>
      <c r="M128" s="13">
        <f t="shared" si="25"/>
        <v>48.263376385960584</v>
      </c>
      <c r="N128" s="13">
        <f t="shared" si="20"/>
        <v>29.923293359295563</v>
      </c>
      <c r="O128" s="13">
        <f t="shared" si="21"/>
        <v>47.273478582292711</v>
      </c>
      <c r="Q128" s="41">
        <v>15.21524896373335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154.16861265591371</v>
      </c>
      <c r="G129" s="13">
        <f t="shared" si="15"/>
        <v>17.319840232209721</v>
      </c>
      <c r="H129" s="13">
        <f t="shared" si="16"/>
        <v>136.84877242370399</v>
      </c>
      <c r="I129" s="16">
        <f t="shared" si="24"/>
        <v>175.9555152110797</v>
      </c>
      <c r="J129" s="13">
        <f t="shared" si="17"/>
        <v>56.739537639583865</v>
      </c>
      <c r="K129" s="13">
        <f t="shared" si="18"/>
        <v>119.21597757149584</v>
      </c>
      <c r="L129" s="13">
        <f t="shared" si="19"/>
        <v>78.816570444051038</v>
      </c>
      <c r="M129" s="13">
        <f t="shared" si="25"/>
        <v>97.156653470716066</v>
      </c>
      <c r="N129" s="13">
        <f t="shared" si="20"/>
        <v>60.237125151843962</v>
      </c>
      <c r="O129" s="13">
        <f t="shared" si="21"/>
        <v>77.556965384053683</v>
      </c>
      <c r="Q129" s="41">
        <v>12.514221273210479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116.96544812598179</v>
      </c>
      <c r="G130" s="13">
        <f t="shared" si="15"/>
        <v>11.949522312003431</v>
      </c>
      <c r="H130" s="13">
        <f t="shared" si="16"/>
        <v>105.01592581397836</v>
      </c>
      <c r="I130" s="16">
        <f t="shared" si="24"/>
        <v>145.41533294142317</v>
      </c>
      <c r="J130" s="13">
        <f t="shared" si="17"/>
        <v>52.080406959082367</v>
      </c>
      <c r="K130" s="13">
        <f t="shared" si="18"/>
        <v>93.334925982340806</v>
      </c>
      <c r="L130" s="13">
        <f t="shared" si="19"/>
        <v>53.985268663670638</v>
      </c>
      <c r="M130" s="13">
        <f t="shared" si="25"/>
        <v>90.904796982542734</v>
      </c>
      <c r="N130" s="13">
        <f t="shared" si="20"/>
        <v>56.360974129176498</v>
      </c>
      <c r="O130" s="13">
        <f t="shared" si="21"/>
        <v>68.310496441179936</v>
      </c>
      <c r="Q130" s="41">
        <v>11.454375961102791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86.328955286228435</v>
      </c>
      <c r="G131" s="13">
        <f t="shared" si="15"/>
        <v>7.5271107083553632</v>
      </c>
      <c r="H131" s="13">
        <f t="shared" si="16"/>
        <v>78.801844577873069</v>
      </c>
      <c r="I131" s="16">
        <f t="shared" si="24"/>
        <v>118.15150189654324</v>
      </c>
      <c r="J131" s="13">
        <f t="shared" si="17"/>
        <v>45.30770744027393</v>
      </c>
      <c r="K131" s="13">
        <f t="shared" si="18"/>
        <v>72.843794456269308</v>
      </c>
      <c r="L131" s="13">
        <f t="shared" si="19"/>
        <v>34.325268798805787</v>
      </c>
      <c r="M131" s="13">
        <f t="shared" si="25"/>
        <v>68.869091652172017</v>
      </c>
      <c r="N131" s="13">
        <f t="shared" si="20"/>
        <v>42.69883682434665</v>
      </c>
      <c r="O131" s="13">
        <f t="shared" si="21"/>
        <v>50.225947532702016</v>
      </c>
      <c r="Q131" s="41">
        <v>9.5365325935483884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55.297657889402309</v>
      </c>
      <c r="G132" s="13">
        <f t="shared" si="15"/>
        <v>3.047708630520046</v>
      </c>
      <c r="H132" s="13">
        <f t="shared" si="16"/>
        <v>52.24994925888226</v>
      </c>
      <c r="I132" s="16">
        <f t="shared" si="24"/>
        <v>90.768474916345781</v>
      </c>
      <c r="J132" s="13">
        <f t="shared" si="17"/>
        <v>56.003977160895644</v>
      </c>
      <c r="K132" s="13">
        <f t="shared" si="18"/>
        <v>34.764497755450137</v>
      </c>
      <c r="L132" s="13">
        <f t="shared" si="19"/>
        <v>0</v>
      </c>
      <c r="M132" s="13">
        <f t="shared" si="25"/>
        <v>26.170254827825367</v>
      </c>
      <c r="N132" s="13">
        <f t="shared" si="20"/>
        <v>16.225557993251726</v>
      </c>
      <c r="O132" s="13">
        <f t="shared" si="21"/>
        <v>19.273266623771772</v>
      </c>
      <c r="Q132" s="41">
        <v>15.003214276927739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29.106671515721391</v>
      </c>
      <c r="G133" s="13">
        <f t="shared" si="15"/>
        <v>0</v>
      </c>
      <c r="H133" s="13">
        <f t="shared" si="16"/>
        <v>29.106671515721391</v>
      </c>
      <c r="I133" s="16">
        <f t="shared" si="24"/>
        <v>63.871169271171524</v>
      </c>
      <c r="J133" s="13">
        <f t="shared" si="17"/>
        <v>50.753940161003889</v>
      </c>
      <c r="K133" s="13">
        <f t="shared" si="18"/>
        <v>13.117229110167635</v>
      </c>
      <c r="L133" s="13">
        <f t="shared" si="19"/>
        <v>0</v>
      </c>
      <c r="M133" s="13">
        <f t="shared" si="25"/>
        <v>9.9446968345736408</v>
      </c>
      <c r="N133" s="13">
        <f t="shared" si="20"/>
        <v>6.1657120374356573</v>
      </c>
      <c r="O133" s="13">
        <f t="shared" si="21"/>
        <v>6.1657120374356573</v>
      </c>
      <c r="Q133" s="41">
        <v>17.30059809688079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43.158294539505142</v>
      </c>
      <c r="G134" s="13">
        <f t="shared" ref="G134:G197" si="28">IF((F134-$J$2)&gt;0,$I$2*(F134-$J$2),0)</f>
        <v>1.2953781134373494</v>
      </c>
      <c r="H134" s="13">
        <f t="shared" ref="H134:H197" si="29">F134-G134</f>
        <v>41.862916426067791</v>
      </c>
      <c r="I134" s="16">
        <f t="shared" si="24"/>
        <v>54.980145536235426</v>
      </c>
      <c r="J134" s="13">
        <f t="shared" ref="J134:J197" si="30">I134/SQRT(1+(I134/($K$2*(300+(25*Q134)+0.05*(Q134)^3)))^2)</f>
        <v>46.134280314886432</v>
      </c>
      <c r="K134" s="13">
        <f t="shared" ref="K134:K197" si="31">I134-J134</f>
        <v>8.8458652213489941</v>
      </c>
      <c r="L134" s="13">
        <f t="shared" ref="L134:L197" si="32">IF(K134&gt;$N$2,(K134-$N$2)/$L$2,0)</f>
        <v>0</v>
      </c>
      <c r="M134" s="13">
        <f t="shared" si="25"/>
        <v>3.7789847971379835</v>
      </c>
      <c r="N134" s="13">
        <f t="shared" ref="N134:N197" si="33">$M$2*M134</f>
        <v>2.3429705742255496</v>
      </c>
      <c r="O134" s="13">
        <f t="shared" ref="O134:O197" si="34">N134+G134</f>
        <v>3.6383486876628988</v>
      </c>
      <c r="Q134" s="41">
        <v>17.50429729949434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21.498739353695029</v>
      </c>
      <c r="G135" s="13">
        <f t="shared" si="28"/>
        <v>0</v>
      </c>
      <c r="H135" s="13">
        <f t="shared" si="29"/>
        <v>21.498739353695029</v>
      </c>
      <c r="I135" s="16">
        <f t="shared" ref="I135:I198" si="36">H135+K134-L134</f>
        <v>30.344604575044023</v>
      </c>
      <c r="J135" s="13">
        <f t="shared" si="30"/>
        <v>29.117103275733463</v>
      </c>
      <c r="K135" s="13">
        <f t="shared" si="31"/>
        <v>1.2275012993105605</v>
      </c>
      <c r="L135" s="13">
        <f t="shared" si="32"/>
        <v>0</v>
      </c>
      <c r="M135" s="13">
        <f t="shared" ref="M135:M198" si="37">L135+M134-N134</f>
        <v>1.436014222912434</v>
      </c>
      <c r="N135" s="13">
        <f t="shared" si="33"/>
        <v>0.89032881820570908</v>
      </c>
      <c r="O135" s="13">
        <f t="shared" si="34"/>
        <v>0.89032881820570908</v>
      </c>
      <c r="Q135" s="41">
        <v>20.30773275392076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1.140222736955558</v>
      </c>
      <c r="G136" s="13">
        <f t="shared" si="28"/>
        <v>0</v>
      </c>
      <c r="H136" s="13">
        <f t="shared" si="29"/>
        <v>1.140222736955558</v>
      </c>
      <c r="I136" s="16">
        <f t="shared" si="36"/>
        <v>2.3677240362661185</v>
      </c>
      <c r="J136" s="13">
        <f t="shared" si="30"/>
        <v>2.3672848928707912</v>
      </c>
      <c r="K136" s="13">
        <f t="shared" si="31"/>
        <v>4.3914339532724611E-4</v>
      </c>
      <c r="L136" s="13">
        <f t="shared" si="32"/>
        <v>0</v>
      </c>
      <c r="M136" s="13">
        <f t="shared" si="37"/>
        <v>0.54568540470672489</v>
      </c>
      <c r="N136" s="13">
        <f t="shared" si="33"/>
        <v>0.33832495091816944</v>
      </c>
      <c r="O136" s="13">
        <f t="shared" si="34"/>
        <v>0.33832495091816944</v>
      </c>
      <c r="Q136" s="41">
        <v>22.752078000000001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10.35209991351261</v>
      </c>
      <c r="G137" s="18">
        <f t="shared" si="28"/>
        <v>0</v>
      </c>
      <c r="H137" s="18">
        <f t="shared" si="29"/>
        <v>10.35209991351261</v>
      </c>
      <c r="I137" s="17">
        <f t="shared" si="36"/>
        <v>10.352539056907938</v>
      </c>
      <c r="J137" s="18">
        <f t="shared" si="30"/>
        <v>10.308069088418824</v>
      </c>
      <c r="K137" s="18">
        <f t="shared" si="31"/>
        <v>4.4469968489114109E-2</v>
      </c>
      <c r="L137" s="18">
        <f t="shared" si="32"/>
        <v>0</v>
      </c>
      <c r="M137" s="18">
        <f t="shared" si="37"/>
        <v>0.20736045378855544</v>
      </c>
      <c r="N137" s="18">
        <f t="shared" si="33"/>
        <v>0.12856348134890438</v>
      </c>
      <c r="O137" s="18">
        <f t="shared" si="34"/>
        <v>0.12856348134890438</v>
      </c>
      <c r="P137" s="3"/>
      <c r="Q137" s="42">
        <v>21.34936893527173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13.268187260145289</v>
      </c>
      <c r="G138" s="13">
        <f t="shared" si="28"/>
        <v>0</v>
      </c>
      <c r="H138" s="13">
        <f t="shared" si="29"/>
        <v>13.268187260145289</v>
      </c>
      <c r="I138" s="16">
        <f t="shared" si="36"/>
        <v>13.312657228634404</v>
      </c>
      <c r="J138" s="13">
        <f t="shared" si="30"/>
        <v>13.205936361370867</v>
      </c>
      <c r="K138" s="13">
        <f t="shared" si="31"/>
        <v>0.10672086726353669</v>
      </c>
      <c r="L138" s="13">
        <f t="shared" si="32"/>
        <v>0</v>
      </c>
      <c r="M138" s="13">
        <f t="shared" si="37"/>
        <v>7.8796972439651058E-2</v>
      </c>
      <c r="N138" s="13">
        <f t="shared" si="33"/>
        <v>4.8854122912583654E-2</v>
      </c>
      <c r="O138" s="13">
        <f t="shared" si="34"/>
        <v>4.8854122912583654E-2</v>
      </c>
      <c r="Q138" s="41">
        <v>20.455150902088629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15.623251343973759</v>
      </c>
      <c r="G139" s="13">
        <f t="shared" si="28"/>
        <v>0</v>
      </c>
      <c r="H139" s="13">
        <f t="shared" si="29"/>
        <v>15.623251343973759</v>
      </c>
      <c r="I139" s="16">
        <f t="shared" si="36"/>
        <v>15.729972211237296</v>
      </c>
      <c r="J139" s="13">
        <f t="shared" si="30"/>
        <v>15.53038387688632</v>
      </c>
      <c r="K139" s="13">
        <f t="shared" si="31"/>
        <v>0.19958833435097567</v>
      </c>
      <c r="L139" s="13">
        <f t="shared" si="32"/>
        <v>0</v>
      </c>
      <c r="M139" s="13">
        <f t="shared" si="37"/>
        <v>2.9942849527067404E-2</v>
      </c>
      <c r="N139" s="13">
        <f t="shared" si="33"/>
        <v>1.856456670678179E-2</v>
      </c>
      <c r="O139" s="13">
        <f t="shared" si="34"/>
        <v>1.856456670678179E-2</v>
      </c>
      <c r="Q139" s="41">
        <v>19.519276940660841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76.00904187941714</v>
      </c>
      <c r="G140" s="13">
        <f t="shared" si="28"/>
        <v>6.0374198015781575</v>
      </c>
      <c r="H140" s="13">
        <f t="shared" si="29"/>
        <v>69.971622077838987</v>
      </c>
      <c r="I140" s="16">
        <f t="shared" si="36"/>
        <v>70.171210412189964</v>
      </c>
      <c r="J140" s="13">
        <f t="shared" si="30"/>
        <v>52.236638694022659</v>
      </c>
      <c r="K140" s="13">
        <f t="shared" si="31"/>
        <v>17.934571718167305</v>
      </c>
      <c r="L140" s="13">
        <f t="shared" si="32"/>
        <v>0</v>
      </c>
      <c r="M140" s="13">
        <f t="shared" si="37"/>
        <v>1.1378282820285614E-2</v>
      </c>
      <c r="N140" s="13">
        <f t="shared" si="33"/>
        <v>7.0545353485770802E-3</v>
      </c>
      <c r="O140" s="13">
        <f t="shared" si="34"/>
        <v>6.0444743369267346</v>
      </c>
      <c r="Q140" s="41">
        <v>16.357137395830041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43.197885651228823</v>
      </c>
      <c r="G141" s="13">
        <f t="shared" si="28"/>
        <v>1.3010931341743492</v>
      </c>
      <c r="H141" s="13">
        <f t="shared" si="29"/>
        <v>41.896792517054472</v>
      </c>
      <c r="I141" s="16">
        <f t="shared" si="36"/>
        <v>59.831364235221777</v>
      </c>
      <c r="J141" s="13">
        <f t="shared" si="30"/>
        <v>41.842522472473</v>
      </c>
      <c r="K141" s="13">
        <f t="shared" si="31"/>
        <v>17.988841762748777</v>
      </c>
      <c r="L141" s="13">
        <f t="shared" si="32"/>
        <v>0</v>
      </c>
      <c r="M141" s="13">
        <f t="shared" si="37"/>
        <v>4.3237474717085335E-3</v>
      </c>
      <c r="N141" s="13">
        <f t="shared" si="33"/>
        <v>2.6807234324592909E-3</v>
      </c>
      <c r="O141" s="13">
        <f t="shared" si="34"/>
        <v>1.3037738576068085</v>
      </c>
      <c r="Q141" s="41">
        <v>12.1664161223188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49.176985420920957</v>
      </c>
      <c r="G142" s="13">
        <f t="shared" si="28"/>
        <v>2.1641827945725942</v>
      </c>
      <c r="H142" s="13">
        <f t="shared" si="29"/>
        <v>47.01280262634836</v>
      </c>
      <c r="I142" s="16">
        <f t="shared" si="36"/>
        <v>65.001644389097137</v>
      </c>
      <c r="J142" s="13">
        <f t="shared" si="30"/>
        <v>38.736093280058299</v>
      </c>
      <c r="K142" s="13">
        <f t="shared" si="31"/>
        <v>26.265551109038839</v>
      </c>
      <c r="L142" s="13">
        <f t="shared" si="32"/>
        <v>0</v>
      </c>
      <c r="M142" s="13">
        <f t="shared" si="37"/>
        <v>1.6430240392492426E-3</v>
      </c>
      <c r="N142" s="13">
        <f t="shared" si="33"/>
        <v>1.0186749043345304E-3</v>
      </c>
      <c r="O142" s="13">
        <f t="shared" si="34"/>
        <v>2.1652014694769286</v>
      </c>
      <c r="Q142" s="41">
        <v>9.2821185935483879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107.41206887193709</v>
      </c>
      <c r="G143" s="13">
        <f t="shared" si="28"/>
        <v>10.570481457421131</v>
      </c>
      <c r="H143" s="13">
        <f t="shared" si="29"/>
        <v>96.841587414515971</v>
      </c>
      <c r="I143" s="16">
        <f t="shared" si="36"/>
        <v>123.10713852355481</v>
      </c>
      <c r="J143" s="13">
        <f t="shared" si="30"/>
        <v>55.590039723750088</v>
      </c>
      <c r="K143" s="13">
        <f t="shared" si="31"/>
        <v>67.517098799804728</v>
      </c>
      <c r="L143" s="13">
        <f t="shared" si="32"/>
        <v>29.21462687290591</v>
      </c>
      <c r="M143" s="13">
        <f t="shared" si="37"/>
        <v>29.215251222040827</v>
      </c>
      <c r="N143" s="13">
        <f t="shared" si="33"/>
        <v>18.113455757665314</v>
      </c>
      <c r="O143" s="13">
        <f t="shared" si="34"/>
        <v>28.683937215086445</v>
      </c>
      <c r="Q143" s="41">
        <v>13.07938658113434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109.3885715523375</v>
      </c>
      <c r="G144" s="13">
        <f t="shared" si="28"/>
        <v>10.8557918039469</v>
      </c>
      <c r="H144" s="13">
        <f t="shared" si="29"/>
        <v>98.532779748390595</v>
      </c>
      <c r="I144" s="16">
        <f t="shared" si="36"/>
        <v>136.83525167528941</v>
      </c>
      <c r="J144" s="13">
        <f t="shared" si="30"/>
        <v>57.670454212845826</v>
      </c>
      <c r="K144" s="13">
        <f t="shared" si="31"/>
        <v>79.164797462443588</v>
      </c>
      <c r="L144" s="13">
        <f t="shared" si="32"/>
        <v>40.389888416765046</v>
      </c>
      <c r="M144" s="13">
        <f t="shared" si="37"/>
        <v>51.491683881140553</v>
      </c>
      <c r="N144" s="13">
        <f t="shared" si="33"/>
        <v>31.924844006307143</v>
      </c>
      <c r="O144" s="13">
        <f t="shared" si="34"/>
        <v>42.78063581025404</v>
      </c>
      <c r="Q144" s="41">
        <v>13.37802990349717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57.17922319464472</v>
      </c>
      <c r="G145" s="13">
        <f t="shared" si="28"/>
        <v>3.3193146620083636</v>
      </c>
      <c r="H145" s="13">
        <f t="shared" si="29"/>
        <v>53.859908532636354</v>
      </c>
      <c r="I145" s="16">
        <f t="shared" si="36"/>
        <v>92.634817578314909</v>
      </c>
      <c r="J145" s="13">
        <f t="shared" si="30"/>
        <v>52.290415588175797</v>
      </c>
      <c r="K145" s="13">
        <f t="shared" si="31"/>
        <v>40.344401990139112</v>
      </c>
      <c r="L145" s="13">
        <f t="shared" si="32"/>
        <v>3.1440697186393898</v>
      </c>
      <c r="M145" s="13">
        <f t="shared" si="37"/>
        <v>22.710909593472802</v>
      </c>
      <c r="N145" s="13">
        <f t="shared" si="33"/>
        <v>14.080763947953137</v>
      </c>
      <c r="O145" s="13">
        <f t="shared" si="34"/>
        <v>17.400078609961501</v>
      </c>
      <c r="Q145" s="41">
        <v>13.32153008305758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2.5529452407475191</v>
      </c>
      <c r="G146" s="13">
        <f t="shared" si="28"/>
        <v>0</v>
      </c>
      <c r="H146" s="13">
        <f t="shared" si="29"/>
        <v>2.5529452407475191</v>
      </c>
      <c r="I146" s="16">
        <f t="shared" si="36"/>
        <v>39.753277512247237</v>
      </c>
      <c r="J146" s="13">
        <f t="shared" si="30"/>
        <v>36.717788191387235</v>
      </c>
      <c r="K146" s="13">
        <f t="shared" si="31"/>
        <v>3.0354893208600018</v>
      </c>
      <c r="L146" s="13">
        <f t="shared" si="32"/>
        <v>0</v>
      </c>
      <c r="M146" s="13">
        <f t="shared" si="37"/>
        <v>8.630145645519665</v>
      </c>
      <c r="N146" s="13">
        <f t="shared" si="33"/>
        <v>5.3506903002221922</v>
      </c>
      <c r="O146" s="13">
        <f t="shared" si="34"/>
        <v>5.3506903002221922</v>
      </c>
      <c r="Q146" s="41">
        <v>19.22800382747927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10.110973910843541</v>
      </c>
      <c r="G147" s="13">
        <f t="shared" si="28"/>
        <v>0</v>
      </c>
      <c r="H147" s="13">
        <f t="shared" si="29"/>
        <v>10.110973910843541</v>
      </c>
      <c r="I147" s="16">
        <f t="shared" si="36"/>
        <v>13.146463231703542</v>
      </c>
      <c r="J147" s="13">
        <f t="shared" si="30"/>
        <v>13.035277270153626</v>
      </c>
      <c r="K147" s="13">
        <f t="shared" si="31"/>
        <v>0.111185961549916</v>
      </c>
      <c r="L147" s="13">
        <f t="shared" si="32"/>
        <v>0</v>
      </c>
      <c r="M147" s="13">
        <f t="shared" si="37"/>
        <v>3.2794553452974728</v>
      </c>
      <c r="N147" s="13">
        <f t="shared" si="33"/>
        <v>2.0332623140844333</v>
      </c>
      <c r="O147" s="13">
        <f t="shared" si="34"/>
        <v>2.0332623140844333</v>
      </c>
      <c r="Q147" s="41">
        <v>19.895037504737139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1.3463672765158401</v>
      </c>
      <c r="G148" s="13">
        <f t="shared" si="28"/>
        <v>0</v>
      </c>
      <c r="H148" s="13">
        <f t="shared" si="29"/>
        <v>1.3463672765158401</v>
      </c>
      <c r="I148" s="16">
        <f t="shared" si="36"/>
        <v>1.4575532380657561</v>
      </c>
      <c r="J148" s="13">
        <f t="shared" si="30"/>
        <v>1.4574116345091481</v>
      </c>
      <c r="K148" s="13">
        <f t="shared" si="31"/>
        <v>1.4160355660797208E-4</v>
      </c>
      <c r="L148" s="13">
        <f t="shared" si="32"/>
        <v>0</v>
      </c>
      <c r="M148" s="13">
        <f t="shared" si="37"/>
        <v>1.2461930312130396</v>
      </c>
      <c r="N148" s="13">
        <f t="shared" si="33"/>
        <v>0.77263967935208455</v>
      </c>
      <c r="O148" s="13">
        <f t="shared" si="34"/>
        <v>0.77263967935208455</v>
      </c>
      <c r="Q148" s="41">
        <v>20.462267980416058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2.387519417381859</v>
      </c>
      <c r="G149" s="18">
        <f t="shared" si="28"/>
        <v>0</v>
      </c>
      <c r="H149" s="18">
        <f t="shared" si="29"/>
        <v>2.387519417381859</v>
      </c>
      <c r="I149" s="17">
        <f t="shared" si="36"/>
        <v>2.387661020938467</v>
      </c>
      <c r="J149" s="18">
        <f t="shared" si="30"/>
        <v>2.3869783453194495</v>
      </c>
      <c r="K149" s="18">
        <f t="shared" si="31"/>
        <v>6.8267561901746987E-4</v>
      </c>
      <c r="L149" s="18">
        <f t="shared" si="32"/>
        <v>0</v>
      </c>
      <c r="M149" s="18">
        <f t="shared" si="37"/>
        <v>0.47355335186095504</v>
      </c>
      <c r="N149" s="18">
        <f t="shared" si="33"/>
        <v>0.29360307815379211</v>
      </c>
      <c r="O149" s="18">
        <f t="shared" si="34"/>
        <v>0.29360307815379211</v>
      </c>
      <c r="P149" s="3"/>
      <c r="Q149" s="42">
        <v>19.80852800000001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19.938222653137299</v>
      </c>
      <c r="G150" s="13">
        <f t="shared" si="28"/>
        <v>0</v>
      </c>
      <c r="H150" s="13">
        <f t="shared" si="29"/>
        <v>19.938222653137299</v>
      </c>
      <c r="I150" s="16">
        <f t="shared" si="36"/>
        <v>19.938905328756316</v>
      </c>
      <c r="J150" s="13">
        <f t="shared" si="30"/>
        <v>19.468448098250953</v>
      </c>
      <c r="K150" s="13">
        <f t="shared" si="31"/>
        <v>0.47045723050536381</v>
      </c>
      <c r="L150" s="13">
        <f t="shared" si="32"/>
        <v>0</v>
      </c>
      <c r="M150" s="13">
        <f t="shared" si="37"/>
        <v>0.17995027370716293</v>
      </c>
      <c r="N150" s="13">
        <f t="shared" si="33"/>
        <v>0.11156916969844102</v>
      </c>
      <c r="O150" s="13">
        <f t="shared" si="34"/>
        <v>0.11156916969844102</v>
      </c>
      <c r="Q150" s="41">
        <v>18.369043729353841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20.306763559940581</v>
      </c>
      <c r="G151" s="13">
        <f t="shared" si="28"/>
        <v>0</v>
      </c>
      <c r="H151" s="13">
        <f t="shared" si="29"/>
        <v>20.306763559940581</v>
      </c>
      <c r="I151" s="16">
        <f t="shared" si="36"/>
        <v>20.777220790445945</v>
      </c>
      <c r="J151" s="13">
        <f t="shared" si="30"/>
        <v>20.314048410352669</v>
      </c>
      <c r="K151" s="13">
        <f t="shared" si="31"/>
        <v>0.4631723800932761</v>
      </c>
      <c r="L151" s="13">
        <f t="shared" si="32"/>
        <v>0</v>
      </c>
      <c r="M151" s="13">
        <f t="shared" si="37"/>
        <v>6.838110400872191E-2</v>
      </c>
      <c r="N151" s="13">
        <f t="shared" si="33"/>
        <v>4.2396284485407582E-2</v>
      </c>
      <c r="O151" s="13">
        <f t="shared" si="34"/>
        <v>4.2396284485407582E-2</v>
      </c>
      <c r="Q151" s="41">
        <v>19.366227211453928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37.231453662905928</v>
      </c>
      <c r="G152" s="13">
        <f t="shared" si="28"/>
        <v>0.43983208201833418</v>
      </c>
      <c r="H152" s="13">
        <f t="shared" si="29"/>
        <v>36.791621580887593</v>
      </c>
      <c r="I152" s="16">
        <f t="shared" si="36"/>
        <v>37.254793960980869</v>
      </c>
      <c r="J152" s="13">
        <f t="shared" si="30"/>
        <v>33.100538613847299</v>
      </c>
      <c r="K152" s="13">
        <f t="shared" si="31"/>
        <v>4.1542553471335708</v>
      </c>
      <c r="L152" s="13">
        <f t="shared" si="32"/>
        <v>0</v>
      </c>
      <c r="M152" s="13">
        <f t="shared" si="37"/>
        <v>2.5984819523314329E-2</v>
      </c>
      <c r="N152" s="13">
        <f t="shared" si="33"/>
        <v>1.6110588104454884E-2</v>
      </c>
      <c r="O152" s="13">
        <f t="shared" si="34"/>
        <v>0.45594267012278905</v>
      </c>
      <c r="Q152" s="41">
        <v>15.19681487912459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54.038223066957627</v>
      </c>
      <c r="G153" s="13">
        <f t="shared" si="28"/>
        <v>2.8659078218585985</v>
      </c>
      <c r="H153" s="13">
        <f t="shared" si="29"/>
        <v>51.172315245099028</v>
      </c>
      <c r="I153" s="16">
        <f t="shared" si="36"/>
        <v>55.326570592232599</v>
      </c>
      <c r="J153" s="13">
        <f t="shared" si="30"/>
        <v>38.086023516657342</v>
      </c>
      <c r="K153" s="13">
        <f t="shared" si="31"/>
        <v>17.240547075575257</v>
      </c>
      <c r="L153" s="13">
        <f t="shared" si="32"/>
        <v>0</v>
      </c>
      <c r="M153" s="13">
        <f t="shared" si="37"/>
        <v>9.8742314188594443E-3</v>
      </c>
      <c r="N153" s="13">
        <f t="shared" si="33"/>
        <v>6.1220234796928556E-3</v>
      </c>
      <c r="O153" s="13">
        <f t="shared" si="34"/>
        <v>2.8720298453382913</v>
      </c>
      <c r="Q153" s="41">
        <v>10.555348093548391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32.012545118818871</v>
      </c>
      <c r="G154" s="13">
        <f t="shared" si="28"/>
        <v>0</v>
      </c>
      <c r="H154" s="13">
        <f t="shared" si="29"/>
        <v>32.012545118818871</v>
      </c>
      <c r="I154" s="16">
        <f t="shared" si="36"/>
        <v>49.253092194394128</v>
      </c>
      <c r="J154" s="13">
        <f t="shared" si="30"/>
        <v>36.379099061434339</v>
      </c>
      <c r="K154" s="13">
        <f t="shared" si="31"/>
        <v>12.873993132959789</v>
      </c>
      <c r="L154" s="13">
        <f t="shared" si="32"/>
        <v>0</v>
      </c>
      <c r="M154" s="13">
        <f t="shared" si="37"/>
        <v>3.7522079391665887E-3</v>
      </c>
      <c r="N154" s="13">
        <f t="shared" si="33"/>
        <v>2.326368922283285E-3</v>
      </c>
      <c r="O154" s="13">
        <f t="shared" si="34"/>
        <v>2.326368922283285E-3</v>
      </c>
      <c r="Q154" s="41">
        <v>10.96326342054131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29.534003085571591</v>
      </c>
      <c r="G155" s="13">
        <f t="shared" si="28"/>
        <v>0</v>
      </c>
      <c r="H155" s="13">
        <f t="shared" si="29"/>
        <v>29.534003085571591</v>
      </c>
      <c r="I155" s="16">
        <f t="shared" si="36"/>
        <v>42.40799621853138</v>
      </c>
      <c r="J155" s="13">
        <f t="shared" si="30"/>
        <v>36.694695333906068</v>
      </c>
      <c r="K155" s="13">
        <f t="shared" si="31"/>
        <v>5.7133008846253119</v>
      </c>
      <c r="L155" s="13">
        <f t="shared" si="32"/>
        <v>0</v>
      </c>
      <c r="M155" s="13">
        <f t="shared" si="37"/>
        <v>1.4258390168833037E-3</v>
      </c>
      <c r="N155" s="13">
        <f t="shared" si="33"/>
        <v>8.8402019046764828E-4</v>
      </c>
      <c r="O155" s="13">
        <f t="shared" si="34"/>
        <v>8.8402019046764828E-4</v>
      </c>
      <c r="Q155" s="41">
        <v>15.40768560414047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42.5527704453295</v>
      </c>
      <c r="G156" s="13">
        <f t="shared" si="28"/>
        <v>1.2079700411629644</v>
      </c>
      <c r="H156" s="13">
        <f t="shared" si="29"/>
        <v>41.344800404166534</v>
      </c>
      <c r="I156" s="16">
        <f t="shared" si="36"/>
        <v>47.058101288791846</v>
      </c>
      <c r="J156" s="13">
        <f t="shared" si="30"/>
        <v>39.384531183323425</v>
      </c>
      <c r="K156" s="13">
        <f t="shared" si="31"/>
        <v>7.6735701054684213</v>
      </c>
      <c r="L156" s="13">
        <f t="shared" si="32"/>
        <v>0</v>
      </c>
      <c r="M156" s="13">
        <f t="shared" si="37"/>
        <v>5.4181882641565543E-4</v>
      </c>
      <c r="N156" s="13">
        <f t="shared" si="33"/>
        <v>3.3592767237770638E-4</v>
      </c>
      <c r="O156" s="13">
        <f t="shared" si="34"/>
        <v>1.2083059688353421</v>
      </c>
      <c r="Q156" s="41">
        <v>15.16296856906404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94.104675663116552</v>
      </c>
      <c r="G157" s="13">
        <f t="shared" si="28"/>
        <v>8.6495445391903409</v>
      </c>
      <c r="H157" s="13">
        <f t="shared" si="29"/>
        <v>85.455131123926208</v>
      </c>
      <c r="I157" s="16">
        <f t="shared" si="36"/>
        <v>93.128701229394636</v>
      </c>
      <c r="J157" s="13">
        <f t="shared" si="30"/>
        <v>60.516335769840751</v>
      </c>
      <c r="K157" s="13">
        <f t="shared" si="31"/>
        <v>32.612365459553885</v>
      </c>
      <c r="L157" s="13">
        <f t="shared" si="32"/>
        <v>0</v>
      </c>
      <c r="M157" s="13">
        <f t="shared" si="37"/>
        <v>2.0589115403794905E-4</v>
      </c>
      <c r="N157" s="13">
        <f t="shared" si="33"/>
        <v>1.2765251550352842E-4</v>
      </c>
      <c r="O157" s="13">
        <f t="shared" si="34"/>
        <v>8.6496721917058448</v>
      </c>
      <c r="Q157" s="41">
        <v>16.60695504450155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29.47985107532666</v>
      </c>
      <c r="G158" s="13">
        <f t="shared" si="28"/>
        <v>0</v>
      </c>
      <c r="H158" s="13">
        <f t="shared" si="29"/>
        <v>29.47985107532666</v>
      </c>
      <c r="I158" s="16">
        <f t="shared" si="36"/>
        <v>62.092216534880549</v>
      </c>
      <c r="J158" s="13">
        <f t="shared" si="30"/>
        <v>49.379343199732716</v>
      </c>
      <c r="K158" s="13">
        <f t="shared" si="31"/>
        <v>12.712873335147833</v>
      </c>
      <c r="L158" s="13">
        <f t="shared" si="32"/>
        <v>0</v>
      </c>
      <c r="M158" s="13">
        <f t="shared" si="37"/>
        <v>7.8238638534420629E-5</v>
      </c>
      <c r="N158" s="13">
        <f t="shared" si="33"/>
        <v>4.8507955891340787E-5</v>
      </c>
      <c r="O158" s="13">
        <f t="shared" si="34"/>
        <v>4.8507955891340787E-5</v>
      </c>
      <c r="Q158" s="41">
        <v>16.930119110129692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0.28658935040054778</v>
      </c>
      <c r="G159" s="13">
        <f t="shared" si="28"/>
        <v>0</v>
      </c>
      <c r="H159" s="13">
        <f t="shared" si="29"/>
        <v>0.28658935040054778</v>
      </c>
      <c r="I159" s="16">
        <f t="shared" si="36"/>
        <v>12.99946268554838</v>
      </c>
      <c r="J159" s="13">
        <f t="shared" si="30"/>
        <v>12.936219953079164</v>
      </c>
      <c r="K159" s="13">
        <f t="shared" si="31"/>
        <v>6.3242732469216634E-2</v>
      </c>
      <c r="L159" s="13">
        <f t="shared" si="32"/>
        <v>0</v>
      </c>
      <c r="M159" s="13">
        <f t="shared" si="37"/>
        <v>2.9730682643079842E-5</v>
      </c>
      <c r="N159" s="13">
        <f t="shared" si="33"/>
        <v>1.8433023238709501E-5</v>
      </c>
      <c r="O159" s="13">
        <f t="shared" si="34"/>
        <v>1.8433023238709501E-5</v>
      </c>
      <c r="Q159" s="41">
        <v>23.691130805781349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0.58918408068359951</v>
      </c>
      <c r="G160" s="13">
        <f t="shared" si="28"/>
        <v>0</v>
      </c>
      <c r="H160" s="13">
        <f t="shared" si="29"/>
        <v>0.58918408068359951</v>
      </c>
      <c r="I160" s="16">
        <f t="shared" si="36"/>
        <v>0.65242681315281614</v>
      </c>
      <c r="J160" s="13">
        <f t="shared" si="30"/>
        <v>0.6524183472824665</v>
      </c>
      <c r="K160" s="13">
        <f t="shared" si="31"/>
        <v>8.4658703496387488E-6</v>
      </c>
      <c r="L160" s="13">
        <f t="shared" si="32"/>
        <v>0</v>
      </c>
      <c r="M160" s="13">
        <f t="shared" si="37"/>
        <v>1.1297659404370341E-5</v>
      </c>
      <c r="N160" s="13">
        <f t="shared" si="33"/>
        <v>7.0045488307096111E-6</v>
      </c>
      <c r="O160" s="13">
        <f t="shared" si="34"/>
        <v>7.0045488307096111E-6</v>
      </c>
      <c r="Q160" s="41">
        <v>23.335625000000011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7.210810811</v>
      </c>
      <c r="G161" s="18">
        <f t="shared" si="28"/>
        <v>0</v>
      </c>
      <c r="H161" s="18">
        <f t="shared" si="29"/>
        <v>7.210810811</v>
      </c>
      <c r="I161" s="17">
        <f t="shared" si="36"/>
        <v>7.2108192768703496</v>
      </c>
      <c r="J161" s="18">
        <f t="shared" si="30"/>
        <v>7.19921522374303</v>
      </c>
      <c r="K161" s="18">
        <f t="shared" si="31"/>
        <v>1.1604053127319602E-2</v>
      </c>
      <c r="L161" s="18">
        <f t="shared" si="32"/>
        <v>0</v>
      </c>
      <c r="M161" s="18">
        <f t="shared" si="37"/>
        <v>4.2931105736607295E-6</v>
      </c>
      <c r="N161" s="18">
        <f t="shared" si="33"/>
        <v>2.6617285556696522E-6</v>
      </c>
      <c r="O161" s="18">
        <f t="shared" si="34"/>
        <v>2.6617285556696522E-6</v>
      </c>
      <c r="P161" s="3"/>
      <c r="Q161" s="42">
        <v>23.210759322580611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0.71876682217077881</v>
      </c>
      <c r="G162" s="13">
        <f t="shared" si="28"/>
        <v>0</v>
      </c>
      <c r="H162" s="13">
        <f t="shared" si="29"/>
        <v>0.71876682217077881</v>
      </c>
      <c r="I162" s="16">
        <f t="shared" si="36"/>
        <v>0.73037087529809841</v>
      </c>
      <c r="J162" s="13">
        <f t="shared" si="30"/>
        <v>0.73035798591303214</v>
      </c>
      <c r="K162" s="13">
        <f t="shared" si="31"/>
        <v>1.2889385066272574E-5</v>
      </c>
      <c r="L162" s="13">
        <f t="shared" si="32"/>
        <v>0</v>
      </c>
      <c r="M162" s="13">
        <f t="shared" si="37"/>
        <v>1.6313820179910773E-6</v>
      </c>
      <c r="N162" s="13">
        <f t="shared" si="33"/>
        <v>1.0114568511544679E-6</v>
      </c>
      <c r="O162" s="13">
        <f t="shared" si="34"/>
        <v>1.0114568511544679E-6</v>
      </c>
      <c r="Q162" s="41">
        <v>22.754049534031381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50.295900677544047</v>
      </c>
      <c r="G163" s="13">
        <f t="shared" si="28"/>
        <v>2.3256994485927303</v>
      </c>
      <c r="H163" s="13">
        <f t="shared" si="29"/>
        <v>47.970201228951318</v>
      </c>
      <c r="I163" s="16">
        <f t="shared" si="36"/>
        <v>47.970214118336386</v>
      </c>
      <c r="J163" s="13">
        <f t="shared" si="30"/>
        <v>43.205750993421482</v>
      </c>
      <c r="K163" s="13">
        <f t="shared" si="31"/>
        <v>4.7644631249149043</v>
      </c>
      <c r="L163" s="13">
        <f t="shared" si="32"/>
        <v>0</v>
      </c>
      <c r="M163" s="13">
        <f t="shared" si="37"/>
        <v>6.1992516683660937E-7</v>
      </c>
      <c r="N163" s="13">
        <f t="shared" si="33"/>
        <v>3.8435360343869781E-7</v>
      </c>
      <c r="O163" s="13">
        <f t="shared" si="34"/>
        <v>2.3256998329463339</v>
      </c>
      <c r="Q163" s="41">
        <v>19.753994525675211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53.51409589647232</v>
      </c>
      <c r="G164" s="13">
        <f t="shared" si="28"/>
        <v>2.7902494854861732</v>
      </c>
      <c r="H164" s="13">
        <f t="shared" si="29"/>
        <v>50.723846410986148</v>
      </c>
      <c r="I164" s="16">
        <f t="shared" si="36"/>
        <v>55.488309535901053</v>
      </c>
      <c r="J164" s="13">
        <f t="shared" si="30"/>
        <v>45.577676748511287</v>
      </c>
      <c r="K164" s="13">
        <f t="shared" si="31"/>
        <v>9.9106327873897655</v>
      </c>
      <c r="L164" s="13">
        <f t="shared" si="32"/>
        <v>0</v>
      </c>
      <c r="M164" s="13">
        <f t="shared" si="37"/>
        <v>2.3557156339791156E-7</v>
      </c>
      <c r="N164" s="13">
        <f t="shared" si="33"/>
        <v>1.4605436930670516E-7</v>
      </c>
      <c r="O164" s="13">
        <f t="shared" si="34"/>
        <v>2.7902496315405427</v>
      </c>
      <c r="Q164" s="41">
        <v>16.659187165243239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29.48889991077273</v>
      </c>
      <c r="G165" s="13">
        <f t="shared" si="28"/>
        <v>0</v>
      </c>
      <c r="H165" s="13">
        <f t="shared" si="29"/>
        <v>29.48889991077273</v>
      </c>
      <c r="I165" s="16">
        <f t="shared" si="36"/>
        <v>39.399532698162496</v>
      </c>
      <c r="J165" s="13">
        <f t="shared" si="30"/>
        <v>34.272136761912755</v>
      </c>
      <c r="K165" s="13">
        <f t="shared" si="31"/>
        <v>5.1273959362497408</v>
      </c>
      <c r="L165" s="13">
        <f t="shared" si="32"/>
        <v>0</v>
      </c>
      <c r="M165" s="13">
        <f t="shared" si="37"/>
        <v>8.9517194091206399E-8</v>
      </c>
      <c r="N165" s="13">
        <f t="shared" si="33"/>
        <v>5.5500660336547967E-8</v>
      </c>
      <c r="O165" s="13">
        <f t="shared" si="34"/>
        <v>5.5500660336547967E-8</v>
      </c>
      <c r="Q165" s="41">
        <v>14.657885918328549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20.234928395390011</v>
      </c>
      <c r="G166" s="13">
        <f t="shared" si="28"/>
        <v>0</v>
      </c>
      <c r="H166" s="13">
        <f t="shared" si="29"/>
        <v>20.234928395390011</v>
      </c>
      <c r="I166" s="16">
        <f t="shared" si="36"/>
        <v>25.362324331639751</v>
      </c>
      <c r="J166" s="13">
        <f t="shared" si="30"/>
        <v>22.737352442746225</v>
      </c>
      <c r="K166" s="13">
        <f t="shared" si="31"/>
        <v>2.6249718888935263</v>
      </c>
      <c r="L166" s="13">
        <f t="shared" si="32"/>
        <v>0</v>
      </c>
      <c r="M166" s="13">
        <f t="shared" si="37"/>
        <v>3.4016533754658432E-8</v>
      </c>
      <c r="N166" s="13">
        <f t="shared" si="33"/>
        <v>2.1090250927888227E-8</v>
      </c>
      <c r="O166" s="13">
        <f t="shared" si="34"/>
        <v>2.1090250927888227E-8</v>
      </c>
      <c r="Q166" s="41">
        <v>10.21365859354839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32.040641354531822</v>
      </c>
      <c r="G167" s="13">
        <f t="shared" si="28"/>
        <v>0</v>
      </c>
      <c r="H167" s="13">
        <f t="shared" si="29"/>
        <v>32.040641354531822</v>
      </c>
      <c r="I167" s="16">
        <f t="shared" si="36"/>
        <v>34.665613243425348</v>
      </c>
      <c r="J167" s="13">
        <f t="shared" si="30"/>
        <v>30.19009507008079</v>
      </c>
      <c r="K167" s="13">
        <f t="shared" si="31"/>
        <v>4.4755181733445575</v>
      </c>
      <c r="L167" s="13">
        <f t="shared" si="32"/>
        <v>0</v>
      </c>
      <c r="M167" s="13">
        <f t="shared" si="37"/>
        <v>1.2926282826770205E-8</v>
      </c>
      <c r="N167" s="13">
        <f t="shared" si="33"/>
        <v>8.014295352597528E-9</v>
      </c>
      <c r="O167" s="13">
        <f t="shared" si="34"/>
        <v>8.014295352597528E-9</v>
      </c>
      <c r="Q167" s="41">
        <v>12.87277082965606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50.180746299230599</v>
      </c>
      <c r="G168" s="13">
        <f t="shared" si="28"/>
        <v>2.3090767868041238</v>
      </c>
      <c r="H168" s="13">
        <f t="shared" si="29"/>
        <v>47.871669512426472</v>
      </c>
      <c r="I168" s="16">
        <f t="shared" si="36"/>
        <v>52.347187685771033</v>
      </c>
      <c r="J168" s="13">
        <f t="shared" si="30"/>
        <v>41.011253866530886</v>
      </c>
      <c r="K168" s="13">
        <f t="shared" si="31"/>
        <v>11.335933819240147</v>
      </c>
      <c r="L168" s="13">
        <f t="shared" si="32"/>
        <v>0</v>
      </c>
      <c r="M168" s="13">
        <f t="shared" si="37"/>
        <v>4.9119874741726773E-9</v>
      </c>
      <c r="N168" s="13">
        <f t="shared" si="33"/>
        <v>3.0454322339870599E-9</v>
      </c>
      <c r="O168" s="13">
        <f t="shared" si="34"/>
        <v>2.3090767898495561</v>
      </c>
      <c r="Q168" s="41">
        <v>13.91511199451643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22.851609428042071</v>
      </c>
      <c r="G169" s="13">
        <f t="shared" si="28"/>
        <v>0</v>
      </c>
      <c r="H169" s="13">
        <f t="shared" si="29"/>
        <v>22.851609428042071</v>
      </c>
      <c r="I169" s="16">
        <f t="shared" si="36"/>
        <v>34.187543247282221</v>
      </c>
      <c r="J169" s="13">
        <f t="shared" si="30"/>
        <v>30.801685814527485</v>
      </c>
      <c r="K169" s="13">
        <f t="shared" si="31"/>
        <v>3.3858574327547366</v>
      </c>
      <c r="L169" s="13">
        <f t="shared" si="32"/>
        <v>0</v>
      </c>
      <c r="M169" s="13">
        <f t="shared" si="37"/>
        <v>1.8665552401856174E-9</v>
      </c>
      <c r="N169" s="13">
        <f t="shared" si="33"/>
        <v>1.1572642489150828E-9</v>
      </c>
      <c r="O169" s="13">
        <f t="shared" si="34"/>
        <v>1.1572642489150828E-9</v>
      </c>
      <c r="Q169" s="41">
        <v>14.967618435815391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21.51494358664943</v>
      </c>
      <c r="G170" s="13">
        <f t="shared" si="28"/>
        <v>0</v>
      </c>
      <c r="H170" s="13">
        <f t="shared" si="29"/>
        <v>21.51494358664943</v>
      </c>
      <c r="I170" s="16">
        <f t="shared" si="36"/>
        <v>24.900801019404167</v>
      </c>
      <c r="J170" s="13">
        <f t="shared" si="30"/>
        <v>24.048043477718497</v>
      </c>
      <c r="K170" s="13">
        <f t="shared" si="31"/>
        <v>0.8527575416856692</v>
      </c>
      <c r="L170" s="13">
        <f t="shared" si="32"/>
        <v>0</v>
      </c>
      <c r="M170" s="13">
        <f t="shared" si="37"/>
        <v>7.0929099127053454E-10</v>
      </c>
      <c r="N170" s="13">
        <f t="shared" si="33"/>
        <v>4.397604145877314E-10</v>
      </c>
      <c r="O170" s="13">
        <f t="shared" si="34"/>
        <v>4.397604145877314E-10</v>
      </c>
      <c r="Q170" s="41">
        <v>18.76039956606818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1.1785047322188931</v>
      </c>
      <c r="G171" s="13">
        <f t="shared" si="28"/>
        <v>0</v>
      </c>
      <c r="H171" s="13">
        <f t="shared" si="29"/>
        <v>1.1785047322188931</v>
      </c>
      <c r="I171" s="16">
        <f t="shared" si="36"/>
        <v>2.031262273904562</v>
      </c>
      <c r="J171" s="13">
        <f t="shared" si="30"/>
        <v>2.0309145532945956</v>
      </c>
      <c r="K171" s="13">
        <f t="shared" si="31"/>
        <v>3.4772060996646204E-4</v>
      </c>
      <c r="L171" s="13">
        <f t="shared" si="32"/>
        <v>0</v>
      </c>
      <c r="M171" s="13">
        <f t="shared" si="37"/>
        <v>2.6953057668280313E-10</v>
      </c>
      <c r="N171" s="13">
        <f t="shared" si="33"/>
        <v>1.6710895754333794E-10</v>
      </c>
      <c r="O171" s="13">
        <f t="shared" si="34"/>
        <v>1.6710895754333794E-10</v>
      </c>
      <c r="Q171" s="41">
        <v>21.148966470148409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0.8236597583552917</v>
      </c>
      <c r="G172" s="13">
        <f t="shared" si="28"/>
        <v>0</v>
      </c>
      <c r="H172" s="13">
        <f t="shared" si="29"/>
        <v>0.8236597583552917</v>
      </c>
      <c r="I172" s="16">
        <f t="shared" si="36"/>
        <v>0.82400747896525817</v>
      </c>
      <c r="J172" s="13">
        <f t="shared" si="30"/>
        <v>0.82398614347747523</v>
      </c>
      <c r="K172" s="13">
        <f t="shared" si="31"/>
        <v>2.1335487782936369E-5</v>
      </c>
      <c r="L172" s="13">
        <f t="shared" si="32"/>
        <v>0</v>
      </c>
      <c r="M172" s="13">
        <f t="shared" si="37"/>
        <v>1.0242161913946519E-10</v>
      </c>
      <c r="N172" s="13">
        <f t="shared" si="33"/>
        <v>6.3501403866468411E-11</v>
      </c>
      <c r="O172" s="13">
        <f t="shared" si="34"/>
        <v>6.3501403866468411E-11</v>
      </c>
      <c r="Q172" s="41">
        <v>21.746867000000009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1.135047514791157</v>
      </c>
      <c r="G173" s="18">
        <f t="shared" si="28"/>
        <v>0</v>
      </c>
      <c r="H173" s="18">
        <f t="shared" si="29"/>
        <v>1.135047514791157</v>
      </c>
      <c r="I173" s="17">
        <f t="shared" si="36"/>
        <v>1.1350688502789399</v>
      </c>
      <c r="J173" s="18">
        <f t="shared" si="30"/>
        <v>1.1350147647316893</v>
      </c>
      <c r="K173" s="18">
        <f t="shared" si="31"/>
        <v>5.4085547250615207E-5</v>
      </c>
      <c r="L173" s="18">
        <f t="shared" si="32"/>
        <v>0</v>
      </c>
      <c r="M173" s="18">
        <f t="shared" si="37"/>
        <v>3.8920215272996777E-11</v>
      </c>
      <c r="N173" s="18">
        <f t="shared" si="33"/>
        <v>2.4130533469258003E-11</v>
      </c>
      <c r="O173" s="18">
        <f t="shared" si="34"/>
        <v>2.4130533469258003E-11</v>
      </c>
      <c r="P173" s="3"/>
      <c r="Q173" s="42">
        <v>21.963337137256161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6.3321480425487691</v>
      </c>
      <c r="G174" s="13">
        <f t="shared" si="28"/>
        <v>0</v>
      </c>
      <c r="H174" s="13">
        <f t="shared" si="29"/>
        <v>6.3321480425487691</v>
      </c>
      <c r="I174" s="16">
        <f t="shared" si="36"/>
        <v>6.3322021280960197</v>
      </c>
      <c r="J174" s="13">
        <f t="shared" si="30"/>
        <v>6.3217707067286941</v>
      </c>
      <c r="K174" s="13">
        <f t="shared" si="31"/>
        <v>1.0431421367325555E-2</v>
      </c>
      <c r="L174" s="13">
        <f t="shared" si="32"/>
        <v>0</v>
      </c>
      <c r="M174" s="13">
        <f t="shared" si="37"/>
        <v>1.4789681803738774E-11</v>
      </c>
      <c r="N174" s="13">
        <f t="shared" si="33"/>
        <v>9.1696027183180398E-12</v>
      </c>
      <c r="O174" s="13">
        <f t="shared" si="34"/>
        <v>9.1696027183180398E-12</v>
      </c>
      <c r="Q174" s="41">
        <v>21.20251768624053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75.99646226698124</v>
      </c>
      <c r="G175" s="13">
        <f t="shared" si="28"/>
        <v>6.0356039206189065</v>
      </c>
      <c r="H175" s="13">
        <f t="shared" si="29"/>
        <v>69.960858346362329</v>
      </c>
      <c r="I175" s="16">
        <f t="shared" si="36"/>
        <v>69.971289767729658</v>
      </c>
      <c r="J175" s="13">
        <f t="shared" si="30"/>
        <v>54.158502051489187</v>
      </c>
      <c r="K175" s="13">
        <f t="shared" si="31"/>
        <v>15.812787716240472</v>
      </c>
      <c r="L175" s="13">
        <f t="shared" si="32"/>
        <v>0</v>
      </c>
      <c r="M175" s="13">
        <f t="shared" si="37"/>
        <v>5.6200790854207344E-12</v>
      </c>
      <c r="N175" s="13">
        <f t="shared" si="33"/>
        <v>3.4844490329608553E-12</v>
      </c>
      <c r="O175" s="13">
        <f t="shared" si="34"/>
        <v>6.0356039206223908</v>
      </c>
      <c r="Q175" s="41">
        <v>17.62474574613594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5.6648648650000002</v>
      </c>
      <c r="G176" s="13">
        <f t="shared" si="28"/>
        <v>0</v>
      </c>
      <c r="H176" s="13">
        <f t="shared" si="29"/>
        <v>5.6648648650000002</v>
      </c>
      <c r="I176" s="16">
        <f t="shared" si="36"/>
        <v>21.47765258124047</v>
      </c>
      <c r="J176" s="13">
        <f t="shared" si="30"/>
        <v>20.669774782909851</v>
      </c>
      <c r="K176" s="13">
        <f t="shared" si="31"/>
        <v>0.8078777983306189</v>
      </c>
      <c r="L176" s="13">
        <f t="shared" si="32"/>
        <v>0</v>
      </c>
      <c r="M176" s="13">
        <f t="shared" si="37"/>
        <v>2.1356300524598791E-12</v>
      </c>
      <c r="N176" s="13">
        <f t="shared" si="33"/>
        <v>1.324090632525125E-12</v>
      </c>
      <c r="O176" s="13">
        <f t="shared" si="34"/>
        <v>1.324090632525125E-12</v>
      </c>
      <c r="Q176" s="41">
        <v>15.959212522299961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50.2165117752592</v>
      </c>
      <c r="G177" s="13">
        <f t="shared" si="28"/>
        <v>2.3142395728000995</v>
      </c>
      <c r="H177" s="13">
        <f t="shared" si="29"/>
        <v>47.902272202459102</v>
      </c>
      <c r="I177" s="16">
        <f t="shared" si="36"/>
        <v>48.710150000789724</v>
      </c>
      <c r="J177" s="13">
        <f t="shared" si="30"/>
        <v>36.674849093084305</v>
      </c>
      <c r="K177" s="13">
        <f t="shared" si="31"/>
        <v>12.03530090770542</v>
      </c>
      <c r="L177" s="13">
        <f t="shared" si="32"/>
        <v>0</v>
      </c>
      <c r="M177" s="13">
        <f t="shared" si="37"/>
        <v>8.1153941993475413E-13</v>
      </c>
      <c r="N177" s="13">
        <f t="shared" si="33"/>
        <v>5.0315444035954759E-13</v>
      </c>
      <c r="O177" s="13">
        <f t="shared" si="34"/>
        <v>2.3142395728006027</v>
      </c>
      <c r="Q177" s="41">
        <v>11.44022505194722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73.920609426911994</v>
      </c>
      <c r="G178" s="13">
        <f t="shared" si="28"/>
        <v>5.7359522687341364</v>
      </c>
      <c r="H178" s="13">
        <f t="shared" si="29"/>
        <v>68.184657158177856</v>
      </c>
      <c r="I178" s="16">
        <f t="shared" si="36"/>
        <v>80.219958065883276</v>
      </c>
      <c r="J178" s="13">
        <f t="shared" si="30"/>
        <v>43.730735064925888</v>
      </c>
      <c r="K178" s="13">
        <f t="shared" si="31"/>
        <v>36.489223000957388</v>
      </c>
      <c r="L178" s="13">
        <f t="shared" si="32"/>
        <v>0</v>
      </c>
      <c r="M178" s="13">
        <f t="shared" si="37"/>
        <v>3.0838497957520654E-13</v>
      </c>
      <c r="N178" s="13">
        <f t="shared" si="33"/>
        <v>1.9119868733662805E-13</v>
      </c>
      <c r="O178" s="13">
        <f t="shared" si="34"/>
        <v>5.7359522687343274</v>
      </c>
      <c r="Q178" s="41">
        <v>10.457041593548389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37.058796152600912</v>
      </c>
      <c r="G179" s="13">
        <f t="shared" si="28"/>
        <v>0.41490877956907013</v>
      </c>
      <c r="H179" s="13">
        <f t="shared" si="29"/>
        <v>36.643887373031845</v>
      </c>
      <c r="I179" s="16">
        <f t="shared" si="36"/>
        <v>73.13311037398924</v>
      </c>
      <c r="J179" s="13">
        <f t="shared" si="30"/>
        <v>49.12352676722179</v>
      </c>
      <c r="K179" s="13">
        <f t="shared" si="31"/>
        <v>24.00958360676745</v>
      </c>
      <c r="L179" s="13">
        <f t="shared" si="32"/>
        <v>0</v>
      </c>
      <c r="M179" s="13">
        <f t="shared" si="37"/>
        <v>1.1718629223857849E-13</v>
      </c>
      <c r="N179" s="13">
        <f t="shared" si="33"/>
        <v>7.2655501187918657E-14</v>
      </c>
      <c r="O179" s="13">
        <f t="shared" si="34"/>
        <v>0.41490877956914279</v>
      </c>
      <c r="Q179" s="41">
        <v>13.98458175969094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74.46608659313371</v>
      </c>
      <c r="G180" s="13">
        <f t="shared" si="28"/>
        <v>5.8146925005890626</v>
      </c>
      <c r="H180" s="13">
        <f t="shared" si="29"/>
        <v>68.651394092544649</v>
      </c>
      <c r="I180" s="16">
        <f t="shared" si="36"/>
        <v>92.660977699312099</v>
      </c>
      <c r="J180" s="13">
        <f t="shared" si="30"/>
        <v>53.366437482503848</v>
      </c>
      <c r="K180" s="13">
        <f t="shared" si="31"/>
        <v>39.294540216808251</v>
      </c>
      <c r="L180" s="13">
        <f t="shared" si="32"/>
        <v>2.1367909211971781</v>
      </c>
      <c r="M180" s="13">
        <f t="shared" si="37"/>
        <v>2.1367909211972225</v>
      </c>
      <c r="N180" s="13">
        <f t="shared" si="33"/>
        <v>1.3248103711422778</v>
      </c>
      <c r="O180" s="13">
        <f t="shared" si="34"/>
        <v>7.1395028717313407</v>
      </c>
      <c r="Q180" s="41">
        <v>13.75799352269962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2.1160588856765701</v>
      </c>
      <c r="G181" s="13">
        <f t="shared" si="28"/>
        <v>0</v>
      </c>
      <c r="H181" s="13">
        <f t="shared" si="29"/>
        <v>2.1160588856765701</v>
      </c>
      <c r="I181" s="16">
        <f t="shared" si="36"/>
        <v>39.273808181287649</v>
      </c>
      <c r="J181" s="13">
        <f t="shared" si="30"/>
        <v>35.963818890365062</v>
      </c>
      <c r="K181" s="13">
        <f t="shared" si="31"/>
        <v>3.3099892909225872</v>
      </c>
      <c r="L181" s="13">
        <f t="shared" si="32"/>
        <v>0</v>
      </c>
      <c r="M181" s="13">
        <f t="shared" si="37"/>
        <v>0.81198055005494463</v>
      </c>
      <c r="N181" s="13">
        <f t="shared" si="33"/>
        <v>0.50342794103406563</v>
      </c>
      <c r="O181" s="13">
        <f t="shared" si="34"/>
        <v>0.50342794103406563</v>
      </c>
      <c r="Q181" s="41">
        <v>18.266608067532331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42.322337413165968</v>
      </c>
      <c r="G182" s="13">
        <f t="shared" si="28"/>
        <v>1.1747067782746781</v>
      </c>
      <c r="H182" s="13">
        <f t="shared" si="29"/>
        <v>41.147630634891293</v>
      </c>
      <c r="I182" s="16">
        <f t="shared" si="36"/>
        <v>44.45761992581388</v>
      </c>
      <c r="J182" s="13">
        <f t="shared" si="30"/>
        <v>39.641065719867001</v>
      </c>
      <c r="K182" s="13">
        <f t="shared" si="31"/>
        <v>4.8165542059468791</v>
      </c>
      <c r="L182" s="13">
        <f t="shared" si="32"/>
        <v>0</v>
      </c>
      <c r="M182" s="13">
        <f t="shared" si="37"/>
        <v>0.308552609020879</v>
      </c>
      <c r="N182" s="13">
        <f t="shared" si="33"/>
        <v>0.19130261759294498</v>
      </c>
      <c r="O182" s="13">
        <f t="shared" si="34"/>
        <v>1.3660093958676232</v>
      </c>
      <c r="Q182" s="41">
        <v>17.956822219089641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5.1432432429999997</v>
      </c>
      <c r="G183" s="13">
        <f t="shared" si="28"/>
        <v>0</v>
      </c>
      <c r="H183" s="13">
        <f t="shared" si="29"/>
        <v>5.1432432429999997</v>
      </c>
      <c r="I183" s="16">
        <f t="shared" si="36"/>
        <v>9.9597974489468797</v>
      </c>
      <c r="J183" s="13">
        <f t="shared" si="30"/>
        <v>9.9162066591331737</v>
      </c>
      <c r="K183" s="13">
        <f t="shared" si="31"/>
        <v>4.359078981370601E-2</v>
      </c>
      <c r="L183" s="13">
        <f t="shared" si="32"/>
        <v>0</v>
      </c>
      <c r="M183" s="13">
        <f t="shared" si="37"/>
        <v>0.11724999142793402</v>
      </c>
      <c r="N183" s="13">
        <f t="shared" si="33"/>
        <v>7.2694994685319092E-2</v>
      </c>
      <c r="O183" s="13">
        <f t="shared" si="34"/>
        <v>7.2694994685319092E-2</v>
      </c>
      <c r="Q183" s="41">
        <v>20.669780531146461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0.1948636316558765</v>
      </c>
      <c r="G184" s="13">
        <f t="shared" si="28"/>
        <v>0</v>
      </c>
      <c r="H184" s="13">
        <f t="shared" si="29"/>
        <v>0.1948636316558765</v>
      </c>
      <c r="I184" s="16">
        <f t="shared" si="36"/>
        <v>0.23845442146958251</v>
      </c>
      <c r="J184" s="13">
        <f t="shared" si="30"/>
        <v>0.23845406673273753</v>
      </c>
      <c r="K184" s="13">
        <f t="shared" si="31"/>
        <v>3.547368449818844E-7</v>
      </c>
      <c r="L184" s="13">
        <f t="shared" si="32"/>
        <v>0</v>
      </c>
      <c r="M184" s="13">
        <f t="shared" si="37"/>
        <v>4.4554996742614927E-2</v>
      </c>
      <c r="N184" s="13">
        <f t="shared" si="33"/>
        <v>2.7624097980421255E-2</v>
      </c>
      <c r="O184" s="13">
        <f t="shared" si="34"/>
        <v>2.7624097980421255E-2</v>
      </c>
      <c r="Q184" s="41">
        <v>24.4268154154774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2.5023918914148839</v>
      </c>
      <c r="G185" s="18">
        <f t="shared" si="28"/>
        <v>0</v>
      </c>
      <c r="H185" s="18">
        <f t="shared" si="29"/>
        <v>2.5023918914148839</v>
      </c>
      <c r="I185" s="17">
        <f t="shared" si="36"/>
        <v>2.5023922461517287</v>
      </c>
      <c r="J185" s="18">
        <f t="shared" si="30"/>
        <v>2.5019700977788326</v>
      </c>
      <c r="K185" s="18">
        <f t="shared" si="31"/>
        <v>4.2214837289611395E-4</v>
      </c>
      <c r="L185" s="18">
        <f t="shared" si="32"/>
        <v>0</v>
      </c>
      <c r="M185" s="18">
        <f t="shared" si="37"/>
        <v>1.6930898762193673E-2</v>
      </c>
      <c r="N185" s="18">
        <f t="shared" si="33"/>
        <v>1.0497157232560077E-2</v>
      </c>
      <c r="O185" s="18">
        <f t="shared" si="34"/>
        <v>1.0497157232560077E-2</v>
      </c>
      <c r="P185" s="3"/>
      <c r="Q185" s="42">
        <v>24.215655000000009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7.5328171014503349</v>
      </c>
      <c r="G186" s="13">
        <f t="shared" si="28"/>
        <v>0</v>
      </c>
      <c r="H186" s="13">
        <f t="shared" si="29"/>
        <v>7.5328171014503349</v>
      </c>
      <c r="I186" s="16">
        <f t="shared" si="36"/>
        <v>7.5332392498232306</v>
      </c>
      <c r="J186" s="13">
        <f t="shared" si="30"/>
        <v>7.5142688169186158</v>
      </c>
      <c r="K186" s="13">
        <f t="shared" si="31"/>
        <v>1.8970432904614754E-2</v>
      </c>
      <c r="L186" s="13">
        <f t="shared" si="32"/>
        <v>0</v>
      </c>
      <c r="M186" s="13">
        <f t="shared" si="37"/>
        <v>6.4337415296335954E-3</v>
      </c>
      <c r="N186" s="13">
        <f t="shared" si="33"/>
        <v>3.9889197483728295E-3</v>
      </c>
      <c r="O186" s="13">
        <f t="shared" si="34"/>
        <v>3.9889197483728295E-3</v>
      </c>
      <c r="Q186" s="41">
        <v>20.649077011574921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13.264115247938371</v>
      </c>
      <c r="G187" s="13">
        <f t="shared" si="28"/>
        <v>0</v>
      </c>
      <c r="H187" s="13">
        <f t="shared" si="29"/>
        <v>13.264115247938371</v>
      </c>
      <c r="I187" s="16">
        <f t="shared" si="36"/>
        <v>13.283085680842985</v>
      </c>
      <c r="J187" s="13">
        <f t="shared" si="30"/>
        <v>13.169656135348012</v>
      </c>
      <c r="K187" s="13">
        <f t="shared" si="31"/>
        <v>0.11342954549497364</v>
      </c>
      <c r="L187" s="13">
        <f t="shared" si="32"/>
        <v>0</v>
      </c>
      <c r="M187" s="13">
        <f t="shared" si="37"/>
        <v>2.4448217812607659E-3</v>
      </c>
      <c r="N187" s="13">
        <f t="shared" si="33"/>
        <v>1.5157895043816749E-3</v>
      </c>
      <c r="O187" s="13">
        <f t="shared" si="34"/>
        <v>1.5157895043816749E-3</v>
      </c>
      <c r="Q187" s="41">
        <v>19.972078235088599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29.318870998775179</v>
      </c>
      <c r="G188" s="13">
        <f t="shared" si="28"/>
        <v>0</v>
      </c>
      <c r="H188" s="13">
        <f t="shared" si="29"/>
        <v>29.318870998775179</v>
      </c>
      <c r="I188" s="16">
        <f t="shared" si="36"/>
        <v>29.432300544270152</v>
      </c>
      <c r="J188" s="13">
        <f t="shared" si="30"/>
        <v>27.430297373926592</v>
      </c>
      <c r="K188" s="13">
        <f t="shared" si="31"/>
        <v>2.0020031703435599</v>
      </c>
      <c r="L188" s="13">
        <f t="shared" si="32"/>
        <v>0</v>
      </c>
      <c r="M188" s="13">
        <f t="shared" si="37"/>
        <v>9.2903227687909104E-4</v>
      </c>
      <c r="N188" s="13">
        <f t="shared" si="33"/>
        <v>5.7600001166503646E-4</v>
      </c>
      <c r="O188" s="13">
        <f t="shared" si="34"/>
        <v>5.7600001166503646E-4</v>
      </c>
      <c r="Q188" s="41">
        <v>15.881783883956871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37.578775327292838</v>
      </c>
      <c r="G189" s="13">
        <f t="shared" si="28"/>
        <v>0.48996834816397961</v>
      </c>
      <c r="H189" s="13">
        <f t="shared" si="29"/>
        <v>37.088806979128861</v>
      </c>
      <c r="I189" s="16">
        <f t="shared" si="36"/>
        <v>39.090810149472418</v>
      </c>
      <c r="J189" s="13">
        <f t="shared" si="30"/>
        <v>33.859588864522102</v>
      </c>
      <c r="K189" s="13">
        <f t="shared" si="31"/>
        <v>5.2312212849503155</v>
      </c>
      <c r="L189" s="13">
        <f t="shared" si="32"/>
        <v>0</v>
      </c>
      <c r="M189" s="13">
        <f t="shared" si="37"/>
        <v>3.5303226521405458E-4</v>
      </c>
      <c r="N189" s="13">
        <f t="shared" si="33"/>
        <v>2.1888000443271384E-4</v>
      </c>
      <c r="O189" s="13">
        <f t="shared" si="34"/>
        <v>0.49018722816841231</v>
      </c>
      <c r="Q189" s="41">
        <v>14.296301656275061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50.678569312813977</v>
      </c>
      <c r="G190" s="13">
        <f t="shared" si="28"/>
        <v>2.3809380890540166</v>
      </c>
      <c r="H190" s="13">
        <f t="shared" si="29"/>
        <v>48.297631223759957</v>
      </c>
      <c r="I190" s="16">
        <f t="shared" si="36"/>
        <v>53.528852508710273</v>
      </c>
      <c r="J190" s="13">
        <f t="shared" si="30"/>
        <v>38.135387306947244</v>
      </c>
      <c r="K190" s="13">
        <f t="shared" si="31"/>
        <v>15.393465201763028</v>
      </c>
      <c r="L190" s="13">
        <f t="shared" si="32"/>
        <v>0</v>
      </c>
      <c r="M190" s="13">
        <f t="shared" si="37"/>
        <v>1.3415226078134073E-4</v>
      </c>
      <c r="N190" s="13">
        <f t="shared" si="33"/>
        <v>8.3174401684431255E-5</v>
      </c>
      <c r="O190" s="13">
        <f t="shared" si="34"/>
        <v>2.3810212634557009</v>
      </c>
      <c r="Q190" s="41">
        <v>11.06724159354839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53.534911886104652</v>
      </c>
      <c r="G191" s="13">
        <f t="shared" si="28"/>
        <v>2.7932542965973197</v>
      </c>
      <c r="H191" s="13">
        <f t="shared" si="29"/>
        <v>50.741657589507334</v>
      </c>
      <c r="I191" s="16">
        <f t="shared" si="36"/>
        <v>66.135122791270362</v>
      </c>
      <c r="J191" s="13">
        <f t="shared" si="30"/>
        <v>46.286324311750718</v>
      </c>
      <c r="K191" s="13">
        <f t="shared" si="31"/>
        <v>19.848798479519644</v>
      </c>
      <c r="L191" s="13">
        <f t="shared" si="32"/>
        <v>0</v>
      </c>
      <c r="M191" s="13">
        <f t="shared" si="37"/>
        <v>5.097785909690948E-5</v>
      </c>
      <c r="N191" s="13">
        <f t="shared" si="33"/>
        <v>3.1606272640083878E-5</v>
      </c>
      <c r="O191" s="13">
        <f t="shared" si="34"/>
        <v>2.7932859028699597</v>
      </c>
      <c r="Q191" s="41">
        <v>13.651490343410989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66.92402390935672</v>
      </c>
      <c r="G192" s="13">
        <f t="shared" si="28"/>
        <v>4.7259874160143438</v>
      </c>
      <c r="H192" s="13">
        <f t="shared" si="29"/>
        <v>62.198036493342379</v>
      </c>
      <c r="I192" s="16">
        <f t="shared" si="36"/>
        <v>82.04683497286203</v>
      </c>
      <c r="J192" s="13">
        <f t="shared" si="30"/>
        <v>52.576704887236986</v>
      </c>
      <c r="K192" s="13">
        <f t="shared" si="31"/>
        <v>29.470130085625044</v>
      </c>
      <c r="L192" s="13">
        <f t="shared" si="32"/>
        <v>0</v>
      </c>
      <c r="M192" s="13">
        <f t="shared" si="37"/>
        <v>1.9371586456825601E-5</v>
      </c>
      <c r="N192" s="13">
        <f t="shared" si="33"/>
        <v>1.2010383603231872E-5</v>
      </c>
      <c r="O192" s="13">
        <f t="shared" si="34"/>
        <v>4.725999426397947</v>
      </c>
      <c r="Q192" s="41">
        <v>14.45120340049742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18.27625454621743</v>
      </c>
      <c r="G193" s="13">
        <f t="shared" si="28"/>
        <v>0</v>
      </c>
      <c r="H193" s="13">
        <f t="shared" si="29"/>
        <v>18.27625454621743</v>
      </c>
      <c r="I193" s="16">
        <f t="shared" si="36"/>
        <v>47.746384631842474</v>
      </c>
      <c r="J193" s="13">
        <f t="shared" si="30"/>
        <v>41.554389972998926</v>
      </c>
      <c r="K193" s="13">
        <f t="shared" si="31"/>
        <v>6.1919946588435479</v>
      </c>
      <c r="L193" s="13">
        <f t="shared" si="32"/>
        <v>0</v>
      </c>
      <c r="M193" s="13">
        <f t="shared" si="37"/>
        <v>7.3612028535937294E-6</v>
      </c>
      <c r="N193" s="13">
        <f t="shared" si="33"/>
        <v>4.5639457692281118E-6</v>
      </c>
      <c r="O193" s="13">
        <f t="shared" si="34"/>
        <v>4.5639457692281118E-6</v>
      </c>
      <c r="Q193" s="41">
        <v>17.431234328266179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65.684749412543596</v>
      </c>
      <c r="G194" s="13">
        <f t="shared" si="28"/>
        <v>4.5470967726408311</v>
      </c>
      <c r="H194" s="13">
        <f t="shared" si="29"/>
        <v>61.137652639902768</v>
      </c>
      <c r="I194" s="16">
        <f t="shared" si="36"/>
        <v>67.329647298746323</v>
      </c>
      <c r="J194" s="13">
        <f t="shared" si="30"/>
        <v>51.144760060518031</v>
      </c>
      <c r="K194" s="13">
        <f t="shared" si="31"/>
        <v>16.184887238228292</v>
      </c>
      <c r="L194" s="13">
        <f t="shared" si="32"/>
        <v>0</v>
      </c>
      <c r="M194" s="13">
        <f t="shared" si="37"/>
        <v>2.7972570843656176E-6</v>
      </c>
      <c r="N194" s="13">
        <f t="shared" si="33"/>
        <v>1.7342993923066829E-6</v>
      </c>
      <c r="O194" s="13">
        <f t="shared" si="34"/>
        <v>4.5470985069402232</v>
      </c>
      <c r="Q194" s="41">
        <v>16.431125565940761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8.3573567662333321</v>
      </c>
      <c r="G195" s="13">
        <f t="shared" si="28"/>
        <v>0</v>
      </c>
      <c r="H195" s="13">
        <f t="shared" si="29"/>
        <v>8.3573567662333321</v>
      </c>
      <c r="I195" s="16">
        <f t="shared" si="36"/>
        <v>24.542244004461622</v>
      </c>
      <c r="J195" s="13">
        <f t="shared" si="30"/>
        <v>23.803564416681972</v>
      </c>
      <c r="K195" s="13">
        <f t="shared" si="31"/>
        <v>0.73867958777965015</v>
      </c>
      <c r="L195" s="13">
        <f t="shared" si="32"/>
        <v>0</v>
      </c>
      <c r="M195" s="13">
        <f t="shared" si="37"/>
        <v>1.0629576920589347E-6</v>
      </c>
      <c r="N195" s="13">
        <f t="shared" si="33"/>
        <v>6.5903376907653954E-7</v>
      </c>
      <c r="O195" s="13">
        <f t="shared" si="34"/>
        <v>6.5903376907653954E-7</v>
      </c>
      <c r="Q195" s="41">
        <v>19.512878992498731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1.3534801608852789</v>
      </c>
      <c r="G196" s="13">
        <f t="shared" si="28"/>
        <v>0</v>
      </c>
      <c r="H196" s="13">
        <f t="shared" si="29"/>
        <v>1.3534801608852789</v>
      </c>
      <c r="I196" s="16">
        <f t="shared" si="36"/>
        <v>2.0921597486649288</v>
      </c>
      <c r="J196" s="13">
        <f t="shared" si="30"/>
        <v>2.0919047504956345</v>
      </c>
      <c r="K196" s="13">
        <f t="shared" si="31"/>
        <v>2.5499816929430708E-4</v>
      </c>
      <c r="L196" s="13">
        <f t="shared" si="32"/>
        <v>0</v>
      </c>
      <c r="M196" s="13">
        <f t="shared" si="37"/>
        <v>4.0392392298239518E-7</v>
      </c>
      <c r="N196" s="13">
        <f t="shared" si="33"/>
        <v>2.5043283224908502E-7</v>
      </c>
      <c r="O196" s="13">
        <f t="shared" si="34"/>
        <v>2.5043283224908502E-7</v>
      </c>
      <c r="Q196" s="41">
        <v>23.979991000000009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1.9102812183215281</v>
      </c>
      <c r="G197" s="18">
        <f t="shared" si="28"/>
        <v>0</v>
      </c>
      <c r="H197" s="18">
        <f t="shared" si="29"/>
        <v>1.9102812183215281</v>
      </c>
      <c r="I197" s="17">
        <f t="shared" si="36"/>
        <v>1.9105362164908224</v>
      </c>
      <c r="J197" s="18">
        <f t="shared" si="30"/>
        <v>1.9103229677072833</v>
      </c>
      <c r="K197" s="18">
        <f t="shared" si="31"/>
        <v>2.1324878353912169E-4</v>
      </c>
      <c r="L197" s="18">
        <f t="shared" si="32"/>
        <v>0</v>
      </c>
      <c r="M197" s="18">
        <f t="shared" si="37"/>
        <v>1.5349109073331016E-7</v>
      </c>
      <c r="N197" s="18">
        <f t="shared" si="33"/>
        <v>9.51644762546523E-8</v>
      </c>
      <c r="O197" s="18">
        <f t="shared" si="34"/>
        <v>9.51644762546523E-8</v>
      </c>
      <c r="P197" s="3"/>
      <c r="Q197" s="42">
        <v>23.31253597678964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8.7841553292444399</v>
      </c>
      <c r="G198" s="13">
        <f t="shared" ref="G198:G261" si="39">IF((F198-$J$2)&gt;0,$I$2*(F198-$J$2),0)</f>
        <v>0</v>
      </c>
      <c r="H198" s="13">
        <f t="shared" ref="H198:H261" si="40">F198-G198</f>
        <v>8.7841553292444399</v>
      </c>
      <c r="I198" s="16">
        <f t="shared" si="36"/>
        <v>8.7843685780279799</v>
      </c>
      <c r="J198" s="13">
        <f t="shared" ref="J198:J261" si="41">I198/SQRT(1+(I198/($K$2*(300+(25*Q198)+0.05*(Q198)^3)))^2)</f>
        <v>8.7589257076047691</v>
      </c>
      <c r="K198" s="13">
        <f t="shared" ref="K198:K261" si="42">I198-J198</f>
        <v>2.5442870423210806E-2</v>
      </c>
      <c r="L198" s="13">
        <f t="shared" ref="L198:L261" si="43">IF(K198&gt;$N$2,(K198-$N$2)/$L$2,0)</f>
        <v>0</v>
      </c>
      <c r="M198" s="13">
        <f t="shared" si="37"/>
        <v>5.8326614478657861E-8</v>
      </c>
      <c r="N198" s="13">
        <f t="shared" ref="N198:N261" si="44">$M$2*M198</f>
        <v>3.6162500976767872E-8</v>
      </c>
      <c r="O198" s="13">
        <f t="shared" ref="O198:O261" si="45">N198+G198</f>
        <v>3.6162500976767872E-8</v>
      </c>
      <c r="Q198" s="41">
        <v>21.828376600083029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66.886594985662967</v>
      </c>
      <c r="G199" s="13">
        <f t="shared" si="39"/>
        <v>4.72058450950931</v>
      </c>
      <c r="H199" s="13">
        <f t="shared" si="40"/>
        <v>62.166010476153659</v>
      </c>
      <c r="I199" s="16">
        <f t="shared" ref="I199:I262" si="47">H199+K198-L198</f>
        <v>62.191453346576871</v>
      </c>
      <c r="J199" s="13">
        <f t="shared" si="41"/>
        <v>51.956515418822612</v>
      </c>
      <c r="K199" s="13">
        <f t="shared" si="42"/>
        <v>10.23493792775426</v>
      </c>
      <c r="L199" s="13">
        <f t="shared" si="43"/>
        <v>0</v>
      </c>
      <c r="M199" s="13">
        <f t="shared" ref="M199:M262" si="48">L199+M198-N198</f>
        <v>2.2164113501889989E-8</v>
      </c>
      <c r="N199" s="13">
        <f t="shared" si="44"/>
        <v>1.3741750371171793E-8</v>
      </c>
      <c r="O199" s="13">
        <f t="shared" si="45"/>
        <v>4.7205845232510599</v>
      </c>
      <c r="Q199" s="41">
        <v>19.039643432858391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176.4725931989272</v>
      </c>
      <c r="G200" s="13">
        <f t="shared" si="39"/>
        <v>20.539444475975301</v>
      </c>
      <c r="H200" s="13">
        <f t="shared" si="40"/>
        <v>155.9331487229519</v>
      </c>
      <c r="I200" s="16">
        <f t="shared" si="47"/>
        <v>166.16808665070616</v>
      </c>
      <c r="J200" s="13">
        <f t="shared" si="41"/>
        <v>67.233230146888587</v>
      </c>
      <c r="K200" s="13">
        <f t="shared" si="42"/>
        <v>98.934856503817571</v>
      </c>
      <c r="L200" s="13">
        <f t="shared" si="43"/>
        <v>59.358062896893379</v>
      </c>
      <c r="M200" s="13">
        <f t="shared" si="48"/>
        <v>59.358062905315748</v>
      </c>
      <c r="N200" s="13">
        <f t="shared" si="44"/>
        <v>36.801999001295762</v>
      </c>
      <c r="O200" s="13">
        <f t="shared" si="45"/>
        <v>57.341443477271064</v>
      </c>
      <c r="Q200" s="41">
        <v>15.47011574099292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52.972842587772057</v>
      </c>
      <c r="G201" s="13">
        <f t="shared" si="39"/>
        <v>2.7121189721330587</v>
      </c>
      <c r="H201" s="13">
        <f t="shared" si="40"/>
        <v>50.260723615638994</v>
      </c>
      <c r="I201" s="16">
        <f t="shared" si="47"/>
        <v>89.837517222563179</v>
      </c>
      <c r="J201" s="13">
        <f t="shared" si="41"/>
        <v>54.035636466981288</v>
      </c>
      <c r="K201" s="13">
        <f t="shared" si="42"/>
        <v>35.801880755581891</v>
      </c>
      <c r="L201" s="13">
        <f t="shared" si="43"/>
        <v>0</v>
      </c>
      <c r="M201" s="13">
        <f t="shared" si="48"/>
        <v>22.556063904019986</v>
      </c>
      <c r="N201" s="13">
        <f t="shared" si="44"/>
        <v>13.984759620492392</v>
      </c>
      <c r="O201" s="13">
        <f t="shared" si="45"/>
        <v>16.696878592625453</v>
      </c>
      <c r="Q201" s="41">
        <v>14.27150914736243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14.559705048338859</v>
      </c>
      <c r="G202" s="13">
        <f t="shared" si="39"/>
        <v>0</v>
      </c>
      <c r="H202" s="13">
        <f t="shared" si="40"/>
        <v>14.559705048338859</v>
      </c>
      <c r="I202" s="16">
        <f t="shared" si="47"/>
        <v>50.361585803920747</v>
      </c>
      <c r="J202" s="13">
        <f t="shared" si="41"/>
        <v>35.033355746958385</v>
      </c>
      <c r="K202" s="13">
        <f t="shared" si="42"/>
        <v>15.328230056962362</v>
      </c>
      <c r="L202" s="13">
        <f t="shared" si="43"/>
        <v>0</v>
      </c>
      <c r="M202" s="13">
        <f t="shared" si="48"/>
        <v>8.5713042835275939</v>
      </c>
      <c r="N202" s="13">
        <f t="shared" si="44"/>
        <v>5.314208655787108</v>
      </c>
      <c r="O202" s="13">
        <f t="shared" si="45"/>
        <v>5.314208655787108</v>
      </c>
      <c r="Q202" s="41">
        <v>9.4466695935483873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67.48609740561001</v>
      </c>
      <c r="G203" s="13">
        <f t="shared" si="39"/>
        <v>4.8071233464530971</v>
      </c>
      <c r="H203" s="13">
        <f t="shared" si="40"/>
        <v>62.678974059156914</v>
      </c>
      <c r="I203" s="16">
        <f t="shared" si="47"/>
        <v>78.007204116119283</v>
      </c>
      <c r="J203" s="13">
        <f t="shared" si="41"/>
        <v>47.623815568113827</v>
      </c>
      <c r="K203" s="13">
        <f t="shared" si="42"/>
        <v>30.383388548005456</v>
      </c>
      <c r="L203" s="13">
        <f t="shared" si="43"/>
        <v>0</v>
      </c>
      <c r="M203" s="13">
        <f t="shared" si="48"/>
        <v>3.2570956277404859</v>
      </c>
      <c r="N203" s="13">
        <f t="shared" si="44"/>
        <v>2.0193992891991011</v>
      </c>
      <c r="O203" s="13">
        <f t="shared" si="45"/>
        <v>6.8265226356521982</v>
      </c>
      <c r="Q203" s="41">
        <v>12.56026894685716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9.9280685424468427</v>
      </c>
      <c r="G204" s="13">
        <f t="shared" si="39"/>
        <v>0</v>
      </c>
      <c r="H204" s="13">
        <f t="shared" si="40"/>
        <v>9.9280685424468427</v>
      </c>
      <c r="I204" s="16">
        <f t="shared" si="47"/>
        <v>40.311457090452301</v>
      </c>
      <c r="J204" s="13">
        <f t="shared" si="41"/>
        <v>35.051854075679543</v>
      </c>
      <c r="K204" s="13">
        <f t="shared" si="42"/>
        <v>5.2596030147727575</v>
      </c>
      <c r="L204" s="13">
        <f t="shared" si="43"/>
        <v>0</v>
      </c>
      <c r="M204" s="13">
        <f t="shared" si="48"/>
        <v>1.2376963385413848</v>
      </c>
      <c r="N204" s="13">
        <f t="shared" si="44"/>
        <v>0.76737172989565861</v>
      </c>
      <c r="O204" s="13">
        <f t="shared" si="45"/>
        <v>0.76737172989565861</v>
      </c>
      <c r="Q204" s="41">
        <v>14.964167503365401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35.281772568425517</v>
      </c>
      <c r="G205" s="13">
        <f t="shared" si="39"/>
        <v>0.15839346106576518</v>
      </c>
      <c r="H205" s="13">
        <f t="shared" si="40"/>
        <v>35.123379107359753</v>
      </c>
      <c r="I205" s="16">
        <f t="shared" si="47"/>
        <v>40.38298212213251</v>
      </c>
      <c r="J205" s="13">
        <f t="shared" si="41"/>
        <v>35.705869927645658</v>
      </c>
      <c r="K205" s="13">
        <f t="shared" si="42"/>
        <v>4.6771121944868526</v>
      </c>
      <c r="L205" s="13">
        <f t="shared" si="43"/>
        <v>0</v>
      </c>
      <c r="M205" s="13">
        <f t="shared" si="48"/>
        <v>0.47032460864572623</v>
      </c>
      <c r="N205" s="13">
        <f t="shared" si="44"/>
        <v>0.29160125736035025</v>
      </c>
      <c r="O205" s="13">
        <f t="shared" si="45"/>
        <v>0.44999471842611544</v>
      </c>
      <c r="Q205" s="41">
        <v>16.02573922584531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42.628048662433017</v>
      </c>
      <c r="G206" s="13">
        <f t="shared" si="39"/>
        <v>1.2188365350061678</v>
      </c>
      <c r="H206" s="13">
        <f t="shared" si="40"/>
        <v>41.409212127426848</v>
      </c>
      <c r="I206" s="16">
        <f t="shared" si="47"/>
        <v>46.0863243219137</v>
      </c>
      <c r="J206" s="13">
        <f t="shared" si="41"/>
        <v>39.908432525255364</v>
      </c>
      <c r="K206" s="13">
        <f t="shared" si="42"/>
        <v>6.1778917966583364</v>
      </c>
      <c r="L206" s="13">
        <f t="shared" si="43"/>
        <v>0</v>
      </c>
      <c r="M206" s="13">
        <f t="shared" si="48"/>
        <v>0.17872335128537598</v>
      </c>
      <c r="N206" s="13">
        <f t="shared" si="44"/>
        <v>0.11080847779693311</v>
      </c>
      <c r="O206" s="13">
        <f t="shared" si="45"/>
        <v>1.329645012803101</v>
      </c>
      <c r="Q206" s="41">
        <v>16.638886075935659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6.5359651718416139</v>
      </c>
      <c r="G207" s="13">
        <f t="shared" si="39"/>
        <v>0</v>
      </c>
      <c r="H207" s="13">
        <f t="shared" si="40"/>
        <v>6.5359651718416139</v>
      </c>
      <c r="I207" s="16">
        <f t="shared" si="47"/>
        <v>12.71385696849995</v>
      </c>
      <c r="J207" s="13">
        <f t="shared" si="41"/>
        <v>12.626267121679804</v>
      </c>
      <c r="K207" s="13">
        <f t="shared" si="42"/>
        <v>8.7589846820145922E-2</v>
      </c>
      <c r="L207" s="13">
        <f t="shared" si="43"/>
        <v>0</v>
      </c>
      <c r="M207" s="13">
        <f t="shared" si="48"/>
        <v>6.791487348844287E-2</v>
      </c>
      <c r="N207" s="13">
        <f t="shared" si="44"/>
        <v>4.2107221562834578E-2</v>
      </c>
      <c r="O207" s="13">
        <f t="shared" si="45"/>
        <v>4.2107221562834578E-2</v>
      </c>
      <c r="Q207" s="41">
        <v>20.88728698197184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0.29444864787346059</v>
      </c>
      <c r="G208" s="13">
        <f t="shared" si="39"/>
        <v>0</v>
      </c>
      <c r="H208" s="13">
        <f t="shared" si="40"/>
        <v>0.29444864787346059</v>
      </c>
      <c r="I208" s="16">
        <f t="shared" si="47"/>
        <v>0.38203849469360651</v>
      </c>
      <c r="J208" s="13">
        <f t="shared" si="41"/>
        <v>0.38203707237630713</v>
      </c>
      <c r="K208" s="13">
        <f t="shared" si="42"/>
        <v>1.4223172993821365E-6</v>
      </c>
      <c r="L208" s="13">
        <f t="shared" si="43"/>
        <v>0</v>
      </c>
      <c r="M208" s="13">
        <f t="shared" si="48"/>
        <v>2.5807651925608292E-2</v>
      </c>
      <c r="N208" s="13">
        <f t="shared" si="44"/>
        <v>1.6000744193877141E-2</v>
      </c>
      <c r="O208" s="13">
        <f t="shared" si="45"/>
        <v>1.6000744193877141E-2</v>
      </c>
      <c r="Q208" s="41">
        <v>24.60846200000001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0.36874799642850831</v>
      </c>
      <c r="G209" s="18">
        <f t="shared" si="39"/>
        <v>0</v>
      </c>
      <c r="H209" s="18">
        <f t="shared" si="40"/>
        <v>0.36874799642850831</v>
      </c>
      <c r="I209" s="17">
        <f t="shared" si="47"/>
        <v>0.36874941874580769</v>
      </c>
      <c r="J209" s="18">
        <f t="shared" si="41"/>
        <v>0.36874775977070157</v>
      </c>
      <c r="K209" s="18">
        <f t="shared" si="42"/>
        <v>1.6589751061224511E-6</v>
      </c>
      <c r="L209" s="18">
        <f t="shared" si="43"/>
        <v>0</v>
      </c>
      <c r="M209" s="18">
        <f t="shared" si="48"/>
        <v>9.8069077317311515E-3</v>
      </c>
      <c r="N209" s="18">
        <f t="shared" si="44"/>
        <v>6.0802827936733139E-3</v>
      </c>
      <c r="O209" s="18">
        <f t="shared" si="45"/>
        <v>6.0802827936733139E-3</v>
      </c>
      <c r="P209" s="3"/>
      <c r="Q209" s="42">
        <v>22.753470570409021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2.4400639288975712</v>
      </c>
      <c r="G210" s="13">
        <f t="shared" si="39"/>
        <v>0</v>
      </c>
      <c r="H210" s="13">
        <f t="shared" si="40"/>
        <v>2.4400639288975712</v>
      </c>
      <c r="I210" s="16">
        <f t="shared" si="47"/>
        <v>2.4400655878726774</v>
      </c>
      <c r="J210" s="13">
        <f t="shared" si="41"/>
        <v>2.4395058411746584</v>
      </c>
      <c r="K210" s="13">
        <f t="shared" si="42"/>
        <v>5.5974669801894805E-4</v>
      </c>
      <c r="L210" s="13">
        <f t="shared" si="43"/>
        <v>0</v>
      </c>
      <c r="M210" s="13">
        <f t="shared" si="48"/>
        <v>3.7266249380578376E-3</v>
      </c>
      <c r="N210" s="13">
        <f t="shared" si="44"/>
        <v>2.3105074615958595E-3</v>
      </c>
      <c r="O210" s="13">
        <f t="shared" si="45"/>
        <v>2.3105074615958595E-3</v>
      </c>
      <c r="Q210" s="41">
        <v>21.671745025465011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26.21219098040747</v>
      </c>
      <c r="G211" s="13">
        <f t="shared" si="39"/>
        <v>0</v>
      </c>
      <c r="H211" s="13">
        <f t="shared" si="40"/>
        <v>26.21219098040747</v>
      </c>
      <c r="I211" s="16">
        <f t="shared" si="47"/>
        <v>26.21275072710549</v>
      </c>
      <c r="J211" s="13">
        <f t="shared" si="41"/>
        <v>25.220048916712532</v>
      </c>
      <c r="K211" s="13">
        <f t="shared" si="42"/>
        <v>0.99270181039295835</v>
      </c>
      <c r="L211" s="13">
        <f t="shared" si="43"/>
        <v>0</v>
      </c>
      <c r="M211" s="13">
        <f t="shared" si="48"/>
        <v>1.4161174764619781E-3</v>
      </c>
      <c r="N211" s="13">
        <f t="shared" si="44"/>
        <v>8.779928354064264E-4</v>
      </c>
      <c r="O211" s="13">
        <f t="shared" si="45"/>
        <v>8.779928354064264E-4</v>
      </c>
      <c r="Q211" s="41">
        <v>18.73502196491788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42.474613631373153</v>
      </c>
      <c r="G212" s="13">
        <f t="shared" si="39"/>
        <v>1.1966880186823683</v>
      </c>
      <c r="H212" s="13">
        <f t="shared" si="40"/>
        <v>41.277925612690787</v>
      </c>
      <c r="I212" s="16">
        <f t="shared" si="47"/>
        <v>42.270627423083745</v>
      </c>
      <c r="J212" s="13">
        <f t="shared" si="41"/>
        <v>37.33520098835362</v>
      </c>
      <c r="K212" s="13">
        <f t="shared" si="42"/>
        <v>4.9354264347301253</v>
      </c>
      <c r="L212" s="13">
        <f t="shared" si="43"/>
        <v>0</v>
      </c>
      <c r="M212" s="13">
        <f t="shared" si="48"/>
        <v>5.381246410555517E-4</v>
      </c>
      <c r="N212" s="13">
        <f t="shared" si="44"/>
        <v>3.3363727745444203E-4</v>
      </c>
      <c r="O212" s="13">
        <f t="shared" si="45"/>
        <v>1.1970216559598228</v>
      </c>
      <c r="Q212" s="41">
        <v>16.60750082417897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94.102148414061176</v>
      </c>
      <c r="G213" s="13">
        <f t="shared" si="39"/>
        <v>8.649179727995854</v>
      </c>
      <c r="H213" s="13">
        <f t="shared" si="40"/>
        <v>85.452968686065319</v>
      </c>
      <c r="I213" s="16">
        <f t="shared" si="47"/>
        <v>90.388395120795451</v>
      </c>
      <c r="J213" s="13">
        <f t="shared" si="41"/>
        <v>53.953010232377167</v>
      </c>
      <c r="K213" s="13">
        <f t="shared" si="42"/>
        <v>36.435384888418284</v>
      </c>
      <c r="L213" s="13">
        <f t="shared" si="43"/>
        <v>0</v>
      </c>
      <c r="M213" s="13">
        <f t="shared" si="48"/>
        <v>2.0448736360110967E-4</v>
      </c>
      <c r="N213" s="13">
        <f t="shared" si="44"/>
        <v>1.2678216543268798E-4</v>
      </c>
      <c r="O213" s="13">
        <f t="shared" si="45"/>
        <v>8.6493065101612867</v>
      </c>
      <c r="Q213" s="41">
        <v>14.187564015144369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24.31076956708549</v>
      </c>
      <c r="G214" s="13">
        <f t="shared" si="39"/>
        <v>0</v>
      </c>
      <c r="H214" s="13">
        <f t="shared" si="40"/>
        <v>24.31076956708549</v>
      </c>
      <c r="I214" s="16">
        <f t="shared" si="47"/>
        <v>60.74615445550377</v>
      </c>
      <c r="J214" s="13">
        <f t="shared" si="41"/>
        <v>40.577743039277841</v>
      </c>
      <c r="K214" s="13">
        <f t="shared" si="42"/>
        <v>20.168411416225929</v>
      </c>
      <c r="L214" s="13">
        <f t="shared" si="43"/>
        <v>0</v>
      </c>
      <c r="M214" s="13">
        <f t="shared" si="48"/>
        <v>7.7705198168421684E-5</v>
      </c>
      <c r="N214" s="13">
        <f t="shared" si="44"/>
        <v>4.8177222864421446E-5</v>
      </c>
      <c r="O214" s="13">
        <f t="shared" si="45"/>
        <v>4.8177222864421446E-5</v>
      </c>
      <c r="Q214" s="41">
        <v>11.117419601759179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65.850887411096934</v>
      </c>
      <c r="G215" s="13">
        <f t="shared" si="39"/>
        <v>4.5710789763627853</v>
      </c>
      <c r="H215" s="13">
        <f t="shared" si="40"/>
        <v>61.27980843473415</v>
      </c>
      <c r="I215" s="16">
        <f t="shared" si="47"/>
        <v>81.448219850960072</v>
      </c>
      <c r="J215" s="13">
        <f t="shared" si="41"/>
        <v>43.264565015578555</v>
      </c>
      <c r="K215" s="13">
        <f t="shared" si="42"/>
        <v>38.183654835381518</v>
      </c>
      <c r="L215" s="13">
        <f t="shared" si="43"/>
        <v>1.0709636670534917</v>
      </c>
      <c r="M215" s="13">
        <f t="shared" si="48"/>
        <v>1.0709931950287956</v>
      </c>
      <c r="N215" s="13">
        <f t="shared" si="44"/>
        <v>0.66401578091785329</v>
      </c>
      <c r="O215" s="13">
        <f t="shared" si="45"/>
        <v>5.2350947572806383</v>
      </c>
      <c r="Q215" s="41">
        <v>10.138619593548389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17.970206700193359</v>
      </c>
      <c r="G216" s="13">
        <f t="shared" si="39"/>
        <v>0</v>
      </c>
      <c r="H216" s="13">
        <f t="shared" si="40"/>
        <v>17.970206700193359</v>
      </c>
      <c r="I216" s="16">
        <f t="shared" si="47"/>
        <v>55.082897868521385</v>
      </c>
      <c r="J216" s="13">
        <f t="shared" si="41"/>
        <v>44.339742036746657</v>
      </c>
      <c r="K216" s="13">
        <f t="shared" si="42"/>
        <v>10.743155831774729</v>
      </c>
      <c r="L216" s="13">
        <f t="shared" si="43"/>
        <v>0</v>
      </c>
      <c r="M216" s="13">
        <f t="shared" si="48"/>
        <v>0.40697741411094235</v>
      </c>
      <c r="N216" s="13">
        <f t="shared" si="44"/>
        <v>0.25232599674878425</v>
      </c>
      <c r="O216" s="13">
        <f t="shared" si="45"/>
        <v>0.25232599674878425</v>
      </c>
      <c r="Q216" s="41">
        <v>15.70387091637985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17.820020082640411</v>
      </c>
      <c r="G217" s="13">
        <f t="shared" si="39"/>
        <v>0</v>
      </c>
      <c r="H217" s="13">
        <f t="shared" si="40"/>
        <v>17.820020082640411</v>
      </c>
      <c r="I217" s="16">
        <f t="shared" si="47"/>
        <v>28.56317591441514</v>
      </c>
      <c r="J217" s="13">
        <f t="shared" si="41"/>
        <v>27.021965829368845</v>
      </c>
      <c r="K217" s="13">
        <f t="shared" si="42"/>
        <v>1.5412100850462949</v>
      </c>
      <c r="L217" s="13">
        <f t="shared" si="43"/>
        <v>0</v>
      </c>
      <c r="M217" s="13">
        <f t="shared" si="48"/>
        <v>0.15465141736215809</v>
      </c>
      <c r="N217" s="13">
        <f t="shared" si="44"/>
        <v>9.5883878764538022E-2</v>
      </c>
      <c r="O217" s="13">
        <f t="shared" si="45"/>
        <v>9.5883878764538022E-2</v>
      </c>
      <c r="Q217" s="41">
        <v>17.264651619238531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26.351504691861699</v>
      </c>
      <c r="G218" s="13">
        <f t="shared" si="39"/>
        <v>0</v>
      </c>
      <c r="H218" s="13">
        <f t="shared" si="40"/>
        <v>26.351504691861699</v>
      </c>
      <c r="I218" s="16">
        <f t="shared" si="47"/>
        <v>27.892714776907994</v>
      </c>
      <c r="J218" s="13">
        <f t="shared" si="41"/>
        <v>26.475803375241675</v>
      </c>
      <c r="K218" s="13">
        <f t="shared" si="42"/>
        <v>1.4169114016663187</v>
      </c>
      <c r="L218" s="13">
        <f t="shared" si="43"/>
        <v>0</v>
      </c>
      <c r="M218" s="13">
        <f t="shared" si="48"/>
        <v>5.8767538597620073E-2</v>
      </c>
      <c r="N218" s="13">
        <f t="shared" si="44"/>
        <v>3.6435873930524443E-2</v>
      </c>
      <c r="O218" s="13">
        <f t="shared" si="45"/>
        <v>3.6435873930524443E-2</v>
      </c>
      <c r="Q218" s="41">
        <v>17.391415798830071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2.5</v>
      </c>
      <c r="G219" s="13">
        <f t="shared" si="39"/>
        <v>0</v>
      </c>
      <c r="H219" s="13">
        <f t="shared" si="40"/>
        <v>2.5</v>
      </c>
      <c r="I219" s="16">
        <f t="shared" si="47"/>
        <v>3.9169114016663187</v>
      </c>
      <c r="J219" s="13">
        <f t="shared" si="41"/>
        <v>3.9144917773998156</v>
      </c>
      <c r="K219" s="13">
        <f t="shared" si="42"/>
        <v>2.4196242665031065E-3</v>
      </c>
      <c r="L219" s="13">
        <f t="shared" si="43"/>
        <v>0</v>
      </c>
      <c r="M219" s="13">
        <f t="shared" si="48"/>
        <v>2.233166466709563E-2</v>
      </c>
      <c r="N219" s="13">
        <f t="shared" si="44"/>
        <v>1.384563209359929E-2</v>
      </c>
      <c r="O219" s="13">
        <f t="shared" si="45"/>
        <v>1.384563209359929E-2</v>
      </c>
      <c r="Q219" s="41">
        <v>21.356080771056931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0.33296049555295432</v>
      </c>
      <c r="G220" s="13">
        <f t="shared" si="39"/>
        <v>0</v>
      </c>
      <c r="H220" s="13">
        <f t="shared" si="40"/>
        <v>0.33296049555295432</v>
      </c>
      <c r="I220" s="16">
        <f t="shared" si="47"/>
        <v>0.33538011981945742</v>
      </c>
      <c r="J220" s="13">
        <f t="shared" si="41"/>
        <v>0.33537901122028946</v>
      </c>
      <c r="K220" s="13">
        <f t="shared" si="42"/>
        <v>1.1085991679649077E-6</v>
      </c>
      <c r="L220" s="13">
        <f t="shared" si="43"/>
        <v>0</v>
      </c>
      <c r="M220" s="13">
        <f t="shared" si="48"/>
        <v>8.48603257349634E-3</v>
      </c>
      <c r="N220" s="13">
        <f t="shared" si="44"/>
        <v>5.261340195567731E-3</v>
      </c>
      <c r="O220" s="13">
        <f t="shared" si="45"/>
        <v>5.261340195567731E-3</v>
      </c>
      <c r="Q220" s="41">
        <v>23.596714821363271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0.61029651525430739</v>
      </c>
      <c r="G221" s="18">
        <f t="shared" si="39"/>
        <v>0</v>
      </c>
      <c r="H221" s="18">
        <f t="shared" si="40"/>
        <v>0.61029651525430739</v>
      </c>
      <c r="I221" s="17">
        <f t="shared" si="47"/>
        <v>0.61029762385347541</v>
      </c>
      <c r="J221" s="18">
        <f t="shared" si="41"/>
        <v>0.61029145462483281</v>
      </c>
      <c r="K221" s="18">
        <f t="shared" si="42"/>
        <v>6.1692286426051623E-6</v>
      </c>
      <c r="L221" s="18">
        <f t="shared" si="43"/>
        <v>0</v>
      </c>
      <c r="M221" s="18">
        <f t="shared" si="48"/>
        <v>3.2246923779286089E-3</v>
      </c>
      <c r="N221" s="18">
        <f t="shared" si="44"/>
        <v>1.9993092743157376E-3</v>
      </c>
      <c r="O221" s="18">
        <f t="shared" si="45"/>
        <v>1.9993092743157376E-3</v>
      </c>
      <c r="P221" s="3"/>
      <c r="Q221" s="42">
        <v>24.16456500000001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7.9644876899094061</v>
      </c>
      <c r="G222" s="13">
        <f t="shared" si="39"/>
        <v>0</v>
      </c>
      <c r="H222" s="13">
        <f t="shared" si="40"/>
        <v>7.9644876899094061</v>
      </c>
      <c r="I222" s="16">
        <f t="shared" si="47"/>
        <v>7.9644938591380487</v>
      </c>
      <c r="J222" s="13">
        <f t="shared" si="41"/>
        <v>7.9400700170618368</v>
      </c>
      <c r="K222" s="13">
        <f t="shared" si="42"/>
        <v>2.4423842076211955E-2</v>
      </c>
      <c r="L222" s="13">
        <f t="shared" si="43"/>
        <v>0</v>
      </c>
      <c r="M222" s="13">
        <f t="shared" si="48"/>
        <v>1.2253831036128713E-3</v>
      </c>
      <c r="N222" s="13">
        <f t="shared" si="44"/>
        <v>7.5973752423998022E-4</v>
      </c>
      <c r="O222" s="13">
        <f t="shared" si="45"/>
        <v>7.5973752423998022E-4</v>
      </c>
      <c r="Q222" s="41">
        <v>20.038382158030661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35.007867686793517</v>
      </c>
      <c r="G223" s="13">
        <f t="shared" si="39"/>
        <v>0.11885498865767617</v>
      </c>
      <c r="H223" s="13">
        <f t="shared" si="40"/>
        <v>34.889012698135843</v>
      </c>
      <c r="I223" s="16">
        <f t="shared" si="47"/>
        <v>34.913436540212054</v>
      </c>
      <c r="J223" s="13">
        <f t="shared" si="41"/>
        <v>32.030544493419548</v>
      </c>
      <c r="K223" s="13">
        <f t="shared" si="42"/>
        <v>2.8828920467925059</v>
      </c>
      <c r="L223" s="13">
        <f t="shared" si="43"/>
        <v>0</v>
      </c>
      <c r="M223" s="13">
        <f t="shared" si="48"/>
        <v>4.6564557937289113E-4</v>
      </c>
      <c r="N223" s="13">
        <f t="shared" si="44"/>
        <v>2.8870025921119252E-4</v>
      </c>
      <c r="O223" s="13">
        <f t="shared" si="45"/>
        <v>0.11914368891688737</v>
      </c>
      <c r="Q223" s="41">
        <v>16.763516177674759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82.035321699282164</v>
      </c>
      <c r="G224" s="13">
        <f t="shared" si="39"/>
        <v>6.9073199543665282</v>
      </c>
      <c r="H224" s="13">
        <f t="shared" si="40"/>
        <v>75.128001744915636</v>
      </c>
      <c r="I224" s="16">
        <f t="shared" si="47"/>
        <v>78.010893791708142</v>
      </c>
      <c r="J224" s="13">
        <f t="shared" si="41"/>
        <v>55.267937108399487</v>
      </c>
      <c r="K224" s="13">
        <f t="shared" si="42"/>
        <v>22.742956683308655</v>
      </c>
      <c r="L224" s="13">
        <f t="shared" si="43"/>
        <v>0</v>
      </c>
      <c r="M224" s="13">
        <f t="shared" si="48"/>
        <v>1.7694532016169861E-4</v>
      </c>
      <c r="N224" s="13">
        <f t="shared" si="44"/>
        <v>1.0970609850025313E-4</v>
      </c>
      <c r="O224" s="13">
        <f t="shared" si="45"/>
        <v>6.9074296604650289</v>
      </c>
      <c r="Q224" s="41">
        <v>16.37158117454366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52.323640258970698</v>
      </c>
      <c r="G225" s="13">
        <f t="shared" si="39"/>
        <v>2.6184058984133061</v>
      </c>
      <c r="H225" s="13">
        <f t="shared" si="40"/>
        <v>49.705234360557391</v>
      </c>
      <c r="I225" s="16">
        <f t="shared" si="47"/>
        <v>72.448191043866046</v>
      </c>
      <c r="J225" s="13">
        <f t="shared" si="41"/>
        <v>43.876978135211559</v>
      </c>
      <c r="K225" s="13">
        <f t="shared" si="42"/>
        <v>28.571212908654488</v>
      </c>
      <c r="L225" s="13">
        <f t="shared" si="43"/>
        <v>0</v>
      </c>
      <c r="M225" s="13">
        <f t="shared" si="48"/>
        <v>6.7239221661445476E-5</v>
      </c>
      <c r="N225" s="13">
        <f t="shared" si="44"/>
        <v>4.1688317430096197E-5</v>
      </c>
      <c r="O225" s="13">
        <f t="shared" si="45"/>
        <v>2.6184475867307362</v>
      </c>
      <c r="Q225" s="41">
        <v>11.283087593548389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32.500240691715632</v>
      </c>
      <c r="G226" s="13">
        <f t="shared" si="39"/>
        <v>0</v>
      </c>
      <c r="H226" s="13">
        <f t="shared" si="40"/>
        <v>32.500240691715632</v>
      </c>
      <c r="I226" s="16">
        <f t="shared" si="47"/>
        <v>61.07145360037012</v>
      </c>
      <c r="J226" s="13">
        <f t="shared" si="41"/>
        <v>43.444823899977429</v>
      </c>
      <c r="K226" s="13">
        <f t="shared" si="42"/>
        <v>17.626629700392691</v>
      </c>
      <c r="L226" s="13">
        <f t="shared" si="43"/>
        <v>0</v>
      </c>
      <c r="M226" s="13">
        <f t="shared" si="48"/>
        <v>2.5550904231349279E-5</v>
      </c>
      <c r="N226" s="13">
        <f t="shared" si="44"/>
        <v>1.5841560623436552E-5</v>
      </c>
      <c r="O226" s="13">
        <f t="shared" si="45"/>
        <v>1.5841560623436552E-5</v>
      </c>
      <c r="Q226" s="41">
        <v>12.964651969942549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53.547362757358577</v>
      </c>
      <c r="G227" s="13">
        <f t="shared" si="39"/>
        <v>2.7950515936246556</v>
      </c>
      <c r="H227" s="13">
        <f t="shared" si="40"/>
        <v>50.752311163733921</v>
      </c>
      <c r="I227" s="16">
        <f t="shared" si="47"/>
        <v>68.378940864126605</v>
      </c>
      <c r="J227" s="13">
        <f t="shared" si="41"/>
        <v>43.988306901116673</v>
      </c>
      <c r="K227" s="13">
        <f t="shared" si="42"/>
        <v>24.390633963009932</v>
      </c>
      <c r="L227" s="13">
        <f t="shared" si="43"/>
        <v>0</v>
      </c>
      <c r="M227" s="13">
        <f t="shared" si="48"/>
        <v>9.709343607912727E-6</v>
      </c>
      <c r="N227" s="13">
        <f t="shared" si="44"/>
        <v>6.0197930369058908E-6</v>
      </c>
      <c r="O227" s="13">
        <f t="shared" si="45"/>
        <v>2.7950576134176925</v>
      </c>
      <c r="Q227" s="41">
        <v>11.8913538153445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36.653223447984907</v>
      </c>
      <c r="G228" s="13">
        <f t="shared" si="39"/>
        <v>0.35636391138202356</v>
      </c>
      <c r="H228" s="13">
        <f t="shared" si="40"/>
        <v>36.296859536602881</v>
      </c>
      <c r="I228" s="16">
        <f t="shared" si="47"/>
        <v>60.687493499612813</v>
      </c>
      <c r="J228" s="13">
        <f t="shared" si="41"/>
        <v>45.677290471784147</v>
      </c>
      <c r="K228" s="13">
        <f t="shared" si="42"/>
        <v>15.010203027828666</v>
      </c>
      <c r="L228" s="13">
        <f t="shared" si="43"/>
        <v>0</v>
      </c>
      <c r="M228" s="13">
        <f t="shared" si="48"/>
        <v>3.6895505710068361E-6</v>
      </c>
      <c r="N228" s="13">
        <f t="shared" si="44"/>
        <v>2.2875213540242386E-6</v>
      </c>
      <c r="O228" s="13">
        <f t="shared" si="45"/>
        <v>0.35636619890337756</v>
      </c>
      <c r="Q228" s="41">
        <v>14.63712395505882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63.772385396163621</v>
      </c>
      <c r="G229" s="13">
        <f t="shared" si="39"/>
        <v>4.2710449131582786</v>
      </c>
      <c r="H229" s="13">
        <f t="shared" si="40"/>
        <v>59.501340483005343</v>
      </c>
      <c r="I229" s="16">
        <f t="shared" si="47"/>
        <v>74.511543510834002</v>
      </c>
      <c r="J229" s="13">
        <f t="shared" si="41"/>
        <v>54.086017820328969</v>
      </c>
      <c r="K229" s="13">
        <f t="shared" si="42"/>
        <v>20.425525690505033</v>
      </c>
      <c r="L229" s="13">
        <f t="shared" si="43"/>
        <v>0</v>
      </c>
      <c r="M229" s="13">
        <f t="shared" si="48"/>
        <v>1.4020292169825976E-6</v>
      </c>
      <c r="N229" s="13">
        <f t="shared" si="44"/>
        <v>8.6925811452921049E-7</v>
      </c>
      <c r="O229" s="13">
        <f t="shared" si="45"/>
        <v>4.271045782416393</v>
      </c>
      <c r="Q229" s="41">
        <v>16.42998481189268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2.5500290481660852</v>
      </c>
      <c r="G230" s="13">
        <f t="shared" si="39"/>
        <v>0</v>
      </c>
      <c r="H230" s="13">
        <f t="shared" si="40"/>
        <v>2.5500290481660852</v>
      </c>
      <c r="I230" s="16">
        <f t="shared" si="47"/>
        <v>22.975554738671118</v>
      </c>
      <c r="J230" s="13">
        <f t="shared" si="41"/>
        <v>22.472142625909406</v>
      </c>
      <c r="K230" s="13">
        <f t="shared" si="42"/>
        <v>0.50341211276171194</v>
      </c>
      <c r="L230" s="13">
        <f t="shared" si="43"/>
        <v>0</v>
      </c>
      <c r="M230" s="13">
        <f t="shared" si="48"/>
        <v>5.3277110245338709E-7</v>
      </c>
      <c r="N230" s="13">
        <f t="shared" si="44"/>
        <v>3.3031808352110001E-7</v>
      </c>
      <c r="O230" s="13">
        <f t="shared" si="45"/>
        <v>3.3031808352110001E-7</v>
      </c>
      <c r="Q230" s="41">
        <v>20.912391780097579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4.2380956574712982</v>
      </c>
      <c r="G231" s="13">
        <f t="shared" si="39"/>
        <v>0</v>
      </c>
      <c r="H231" s="13">
        <f t="shared" si="40"/>
        <v>4.2380956574712982</v>
      </c>
      <c r="I231" s="16">
        <f t="shared" si="47"/>
        <v>4.7415077702330102</v>
      </c>
      <c r="J231" s="13">
        <f t="shared" si="41"/>
        <v>4.7374428112086502</v>
      </c>
      <c r="K231" s="13">
        <f t="shared" si="42"/>
        <v>4.0649590243599931E-3</v>
      </c>
      <c r="L231" s="13">
        <f t="shared" si="43"/>
        <v>0</v>
      </c>
      <c r="M231" s="13">
        <f t="shared" si="48"/>
        <v>2.0245301893228708E-7</v>
      </c>
      <c r="N231" s="13">
        <f t="shared" si="44"/>
        <v>1.2552087173801799E-7</v>
      </c>
      <c r="O231" s="13">
        <f t="shared" si="45"/>
        <v>1.2552087173801799E-7</v>
      </c>
      <c r="Q231" s="41">
        <v>21.738074883739412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1.7323544286441479</v>
      </c>
      <c r="G232" s="13">
        <f t="shared" si="39"/>
        <v>0</v>
      </c>
      <c r="H232" s="13">
        <f t="shared" si="40"/>
        <v>1.7323544286441479</v>
      </c>
      <c r="I232" s="16">
        <f t="shared" si="47"/>
        <v>1.7364193876685079</v>
      </c>
      <c r="J232" s="13">
        <f t="shared" si="41"/>
        <v>1.7362646355703077</v>
      </c>
      <c r="K232" s="13">
        <f t="shared" si="42"/>
        <v>1.5475209820015046E-4</v>
      </c>
      <c r="L232" s="13">
        <f t="shared" si="43"/>
        <v>0</v>
      </c>
      <c r="M232" s="13">
        <f t="shared" si="48"/>
        <v>7.6932147194269092E-8</v>
      </c>
      <c r="N232" s="13">
        <f t="shared" si="44"/>
        <v>4.7697931260446838E-8</v>
      </c>
      <c r="O232" s="13">
        <f t="shared" si="45"/>
        <v>4.7697931260446838E-8</v>
      </c>
      <c r="Q232" s="41">
        <v>23.554610170563311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1.941322030478821</v>
      </c>
      <c r="G233" s="18">
        <f t="shared" si="39"/>
        <v>0</v>
      </c>
      <c r="H233" s="18">
        <f t="shared" si="40"/>
        <v>1.941322030478821</v>
      </c>
      <c r="I233" s="17">
        <f t="shared" si="47"/>
        <v>1.9414767825770212</v>
      </c>
      <c r="J233" s="18">
        <f t="shared" si="41"/>
        <v>1.9412706230048167</v>
      </c>
      <c r="K233" s="18">
        <f t="shared" si="42"/>
        <v>2.0615957220448955E-4</v>
      </c>
      <c r="L233" s="18">
        <f t="shared" si="43"/>
        <v>0</v>
      </c>
      <c r="M233" s="18">
        <f t="shared" si="48"/>
        <v>2.9234215933822254E-8</v>
      </c>
      <c r="N233" s="18">
        <f t="shared" si="44"/>
        <v>1.8125213878969799E-8</v>
      </c>
      <c r="O233" s="18">
        <f t="shared" si="45"/>
        <v>1.8125213878969799E-8</v>
      </c>
      <c r="P233" s="3"/>
      <c r="Q233" s="42">
        <v>23.897069000000009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16.25860591050613</v>
      </c>
      <c r="G234" s="13">
        <f t="shared" si="39"/>
        <v>0</v>
      </c>
      <c r="H234" s="13">
        <f t="shared" si="40"/>
        <v>16.25860591050613</v>
      </c>
      <c r="I234" s="16">
        <f t="shared" si="47"/>
        <v>16.258812070078335</v>
      </c>
      <c r="J234" s="13">
        <f t="shared" si="41"/>
        <v>16.0978842183228</v>
      </c>
      <c r="K234" s="13">
        <f t="shared" si="42"/>
        <v>0.16092785175553459</v>
      </c>
      <c r="L234" s="13">
        <f t="shared" si="43"/>
        <v>0</v>
      </c>
      <c r="M234" s="13">
        <f t="shared" si="48"/>
        <v>1.1109002054852455E-8</v>
      </c>
      <c r="N234" s="13">
        <f t="shared" si="44"/>
        <v>6.8875812740085218E-9</v>
      </c>
      <c r="O234" s="13">
        <f t="shared" si="45"/>
        <v>6.8875812740085218E-9</v>
      </c>
      <c r="Q234" s="41">
        <v>21.7709164808754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17.902319639192331</v>
      </c>
      <c r="G235" s="13">
        <f t="shared" si="39"/>
        <v>0</v>
      </c>
      <c r="H235" s="13">
        <f t="shared" si="40"/>
        <v>17.902319639192331</v>
      </c>
      <c r="I235" s="16">
        <f t="shared" si="47"/>
        <v>18.063247490947866</v>
      </c>
      <c r="J235" s="13">
        <f t="shared" si="41"/>
        <v>17.799924217080918</v>
      </c>
      <c r="K235" s="13">
        <f t="shared" si="42"/>
        <v>0.26332327386694843</v>
      </c>
      <c r="L235" s="13">
        <f t="shared" si="43"/>
        <v>0</v>
      </c>
      <c r="M235" s="13">
        <f t="shared" si="48"/>
        <v>4.2214207808439333E-9</v>
      </c>
      <c r="N235" s="13">
        <f t="shared" si="44"/>
        <v>2.6172808841232386E-9</v>
      </c>
      <c r="O235" s="13">
        <f t="shared" si="45"/>
        <v>2.6172808841232386E-9</v>
      </c>
      <c r="Q235" s="41">
        <v>20.471765854053881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96.037070820593499</v>
      </c>
      <c r="G236" s="13">
        <f t="shared" si="39"/>
        <v>8.9284879160304751</v>
      </c>
      <c r="H236" s="13">
        <f t="shared" si="40"/>
        <v>87.108582904563022</v>
      </c>
      <c r="I236" s="16">
        <f t="shared" si="47"/>
        <v>87.371906178429967</v>
      </c>
      <c r="J236" s="13">
        <f t="shared" si="41"/>
        <v>54.284910228743882</v>
      </c>
      <c r="K236" s="13">
        <f t="shared" si="42"/>
        <v>33.086995949686084</v>
      </c>
      <c r="L236" s="13">
        <f t="shared" si="43"/>
        <v>0</v>
      </c>
      <c r="M236" s="13">
        <f t="shared" si="48"/>
        <v>1.6041398967206948E-9</v>
      </c>
      <c r="N236" s="13">
        <f t="shared" si="44"/>
        <v>9.9456673596683066E-10</v>
      </c>
      <c r="O236" s="13">
        <f t="shared" si="45"/>
        <v>8.9284879170250413</v>
      </c>
      <c r="Q236" s="41">
        <v>14.617103452834749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87.399302581571192</v>
      </c>
      <c r="G237" s="13">
        <f t="shared" si="39"/>
        <v>7.6816165234829681</v>
      </c>
      <c r="H237" s="13">
        <f t="shared" si="40"/>
        <v>79.717686058088219</v>
      </c>
      <c r="I237" s="16">
        <f t="shared" si="47"/>
        <v>112.8046820077743</v>
      </c>
      <c r="J237" s="13">
        <f t="shared" si="41"/>
        <v>57.305724321890494</v>
      </c>
      <c r="K237" s="13">
        <f t="shared" si="42"/>
        <v>55.498957685883809</v>
      </c>
      <c r="L237" s="13">
        <f t="shared" si="43"/>
        <v>17.683948229074559</v>
      </c>
      <c r="M237" s="13">
        <f t="shared" si="48"/>
        <v>17.68394822968413</v>
      </c>
      <c r="N237" s="13">
        <f t="shared" si="44"/>
        <v>10.964047902404161</v>
      </c>
      <c r="O237" s="13">
        <f t="shared" si="45"/>
        <v>18.64566442588713</v>
      </c>
      <c r="Q237" s="41">
        <v>14.032633206546571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35.154940285470047</v>
      </c>
      <c r="G238" s="13">
        <f t="shared" si="39"/>
        <v>0.14008508083460433</v>
      </c>
      <c r="H238" s="13">
        <f t="shared" si="40"/>
        <v>35.014855204635445</v>
      </c>
      <c r="I238" s="16">
        <f t="shared" si="47"/>
        <v>72.829864661444702</v>
      </c>
      <c r="J238" s="13">
        <f t="shared" si="41"/>
        <v>42.304174253049091</v>
      </c>
      <c r="K238" s="13">
        <f t="shared" si="42"/>
        <v>30.525690408395612</v>
      </c>
      <c r="L238" s="13">
        <f t="shared" si="43"/>
        <v>0</v>
      </c>
      <c r="M238" s="13">
        <f t="shared" si="48"/>
        <v>6.7199003272799693</v>
      </c>
      <c r="N238" s="13">
        <f t="shared" si="44"/>
        <v>4.1663382029135807</v>
      </c>
      <c r="O238" s="13">
        <f t="shared" si="45"/>
        <v>4.3064232837481846</v>
      </c>
      <c r="Q238" s="41">
        <v>10.40183459354839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24.43414738841367</v>
      </c>
      <c r="G239" s="13">
        <f t="shared" si="39"/>
        <v>0</v>
      </c>
      <c r="H239" s="13">
        <f t="shared" si="40"/>
        <v>24.43414738841367</v>
      </c>
      <c r="I239" s="16">
        <f t="shared" si="47"/>
        <v>54.959837796809282</v>
      </c>
      <c r="J239" s="13">
        <f t="shared" si="41"/>
        <v>40.481467557157096</v>
      </c>
      <c r="K239" s="13">
        <f t="shared" si="42"/>
        <v>14.478370239652186</v>
      </c>
      <c r="L239" s="13">
        <f t="shared" si="43"/>
        <v>0</v>
      </c>
      <c r="M239" s="13">
        <f t="shared" si="48"/>
        <v>2.5535621243663886</v>
      </c>
      <c r="N239" s="13">
        <f t="shared" si="44"/>
        <v>1.583208517107161</v>
      </c>
      <c r="O239" s="13">
        <f t="shared" si="45"/>
        <v>1.583208517107161</v>
      </c>
      <c r="Q239" s="41">
        <v>12.49213676926863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25.86397507308644</v>
      </c>
      <c r="G240" s="13">
        <f t="shared" si="39"/>
        <v>0</v>
      </c>
      <c r="H240" s="13">
        <f t="shared" si="40"/>
        <v>25.86397507308644</v>
      </c>
      <c r="I240" s="16">
        <f t="shared" si="47"/>
        <v>40.34234531273863</v>
      </c>
      <c r="J240" s="13">
        <f t="shared" si="41"/>
        <v>34.706126404174213</v>
      </c>
      <c r="K240" s="13">
        <f t="shared" si="42"/>
        <v>5.6362189085644161</v>
      </c>
      <c r="L240" s="13">
        <f t="shared" si="43"/>
        <v>0</v>
      </c>
      <c r="M240" s="13">
        <f t="shared" si="48"/>
        <v>0.97035360725922759</v>
      </c>
      <c r="N240" s="13">
        <f t="shared" si="44"/>
        <v>0.60161923650072113</v>
      </c>
      <c r="O240" s="13">
        <f t="shared" si="45"/>
        <v>0.60161923650072113</v>
      </c>
      <c r="Q240" s="41">
        <v>14.364809366085449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15.452200481321141</v>
      </c>
      <c r="G241" s="13">
        <f t="shared" si="39"/>
        <v>0</v>
      </c>
      <c r="H241" s="13">
        <f t="shared" si="40"/>
        <v>15.452200481321141</v>
      </c>
      <c r="I241" s="16">
        <f t="shared" si="47"/>
        <v>21.088419389885559</v>
      </c>
      <c r="J241" s="13">
        <f t="shared" si="41"/>
        <v>20.369098024502335</v>
      </c>
      <c r="K241" s="13">
        <f t="shared" si="42"/>
        <v>0.71932136538322311</v>
      </c>
      <c r="L241" s="13">
        <f t="shared" si="43"/>
        <v>0</v>
      </c>
      <c r="M241" s="13">
        <f t="shared" si="48"/>
        <v>0.36873437075850646</v>
      </c>
      <c r="N241" s="13">
        <f t="shared" si="44"/>
        <v>0.22861530987027401</v>
      </c>
      <c r="O241" s="13">
        <f t="shared" si="45"/>
        <v>0.22861530987027401</v>
      </c>
      <c r="Q241" s="41">
        <v>16.434808269201699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32.050609899575441</v>
      </c>
      <c r="G242" s="13">
        <f t="shared" si="39"/>
        <v>0</v>
      </c>
      <c r="H242" s="13">
        <f t="shared" si="40"/>
        <v>32.050609899575441</v>
      </c>
      <c r="I242" s="16">
        <f t="shared" si="47"/>
        <v>32.769931264958664</v>
      </c>
      <c r="J242" s="13">
        <f t="shared" si="41"/>
        <v>31.023078524390691</v>
      </c>
      <c r="K242" s="13">
        <f t="shared" si="42"/>
        <v>1.7468527405679737</v>
      </c>
      <c r="L242" s="13">
        <f t="shared" si="43"/>
        <v>0</v>
      </c>
      <c r="M242" s="13">
        <f t="shared" si="48"/>
        <v>0.14011906088823245</v>
      </c>
      <c r="N242" s="13">
        <f t="shared" si="44"/>
        <v>8.6873817750704116E-2</v>
      </c>
      <c r="O242" s="13">
        <f t="shared" si="45"/>
        <v>8.6873817750704116E-2</v>
      </c>
      <c r="Q242" s="41">
        <v>19.301459440056721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13.904436090699219</v>
      </c>
      <c r="G243" s="13">
        <f t="shared" si="39"/>
        <v>0</v>
      </c>
      <c r="H243" s="13">
        <f t="shared" si="40"/>
        <v>13.904436090699219</v>
      </c>
      <c r="I243" s="16">
        <f t="shared" si="47"/>
        <v>15.651288831267193</v>
      </c>
      <c r="J243" s="13">
        <f t="shared" si="41"/>
        <v>15.501665431581108</v>
      </c>
      <c r="K243" s="13">
        <f t="shared" si="42"/>
        <v>0.14962339968608518</v>
      </c>
      <c r="L243" s="13">
        <f t="shared" si="43"/>
        <v>0</v>
      </c>
      <c r="M243" s="13">
        <f t="shared" si="48"/>
        <v>5.3245243137528334E-2</v>
      </c>
      <c r="N243" s="13">
        <f t="shared" si="44"/>
        <v>3.3012050745267564E-2</v>
      </c>
      <c r="O243" s="13">
        <f t="shared" si="45"/>
        <v>3.3012050745267564E-2</v>
      </c>
      <c r="Q243" s="41">
        <v>21.481574784719701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19.63882443147849</v>
      </c>
      <c r="G244" s="13">
        <f t="shared" si="39"/>
        <v>0</v>
      </c>
      <c r="H244" s="13">
        <f t="shared" si="40"/>
        <v>19.63882443147849</v>
      </c>
      <c r="I244" s="16">
        <f t="shared" si="47"/>
        <v>19.788447831164575</v>
      </c>
      <c r="J244" s="13">
        <f t="shared" si="41"/>
        <v>19.486289139652207</v>
      </c>
      <c r="K244" s="13">
        <f t="shared" si="42"/>
        <v>0.30215869151236774</v>
      </c>
      <c r="L244" s="13">
        <f t="shared" si="43"/>
        <v>0</v>
      </c>
      <c r="M244" s="13">
        <f t="shared" si="48"/>
        <v>2.023319239226077E-2</v>
      </c>
      <c r="N244" s="13">
        <f t="shared" si="44"/>
        <v>1.2544579283201678E-2</v>
      </c>
      <c r="O244" s="13">
        <f t="shared" si="45"/>
        <v>1.2544579283201678E-2</v>
      </c>
      <c r="Q244" s="41">
        <v>21.42580700000001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2.056564075695595</v>
      </c>
      <c r="G245" s="18">
        <f t="shared" si="39"/>
        <v>0</v>
      </c>
      <c r="H245" s="18">
        <f t="shared" si="40"/>
        <v>2.056564075695595</v>
      </c>
      <c r="I245" s="17">
        <f t="shared" si="47"/>
        <v>2.3587227672079627</v>
      </c>
      <c r="J245" s="18">
        <f t="shared" si="41"/>
        <v>2.3582245430331077</v>
      </c>
      <c r="K245" s="18">
        <f t="shared" si="42"/>
        <v>4.9822417485501092E-4</v>
      </c>
      <c r="L245" s="18">
        <f t="shared" si="43"/>
        <v>0</v>
      </c>
      <c r="M245" s="18">
        <f t="shared" si="48"/>
        <v>7.688613109059092E-3</v>
      </c>
      <c r="N245" s="18">
        <f t="shared" si="44"/>
        <v>4.7669401276166368E-3</v>
      </c>
      <c r="O245" s="18">
        <f t="shared" si="45"/>
        <v>4.7669401276166368E-3</v>
      </c>
      <c r="P245" s="3"/>
      <c r="Q245" s="42">
        <v>21.77610608216326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5.1327683284057342</v>
      </c>
      <c r="G246" s="13">
        <f t="shared" si="39"/>
        <v>0</v>
      </c>
      <c r="H246" s="13">
        <f t="shared" si="40"/>
        <v>5.1327683284057342</v>
      </c>
      <c r="I246" s="16">
        <f t="shared" si="47"/>
        <v>5.1332665525805892</v>
      </c>
      <c r="J246" s="13">
        <f t="shared" si="41"/>
        <v>5.1275688775198178</v>
      </c>
      <c r="K246" s="13">
        <f t="shared" si="42"/>
        <v>5.6976750607713456E-3</v>
      </c>
      <c r="L246" s="13">
        <f t="shared" si="43"/>
        <v>0</v>
      </c>
      <c r="M246" s="13">
        <f t="shared" si="48"/>
        <v>2.9216729814424552E-3</v>
      </c>
      <c r="N246" s="13">
        <f t="shared" si="44"/>
        <v>1.8114372484943223E-3</v>
      </c>
      <c r="O246" s="13">
        <f t="shared" si="45"/>
        <v>1.8114372484943223E-3</v>
      </c>
      <c r="Q246" s="41">
        <v>21.031879346770669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54.303871080867467</v>
      </c>
      <c r="G247" s="13">
        <f t="shared" si="39"/>
        <v>2.9042544062847551</v>
      </c>
      <c r="H247" s="13">
        <f t="shared" si="40"/>
        <v>51.39961667458271</v>
      </c>
      <c r="I247" s="16">
        <f t="shared" si="47"/>
        <v>51.405314349643483</v>
      </c>
      <c r="J247" s="13">
        <f t="shared" si="41"/>
        <v>46.445471447572501</v>
      </c>
      <c r="K247" s="13">
        <f t="shared" si="42"/>
        <v>4.9598429020709816</v>
      </c>
      <c r="L247" s="13">
        <f t="shared" si="43"/>
        <v>0</v>
      </c>
      <c r="M247" s="13">
        <f t="shared" si="48"/>
        <v>1.110235732948133E-3</v>
      </c>
      <c r="N247" s="13">
        <f t="shared" si="44"/>
        <v>6.8834615442784242E-4</v>
      </c>
      <c r="O247" s="13">
        <f t="shared" si="45"/>
        <v>2.9049427524391831</v>
      </c>
      <c r="Q247" s="41">
        <v>20.96908590453992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196.67837840000001</v>
      </c>
      <c r="G248" s="13">
        <f t="shared" si="39"/>
        <v>23.456171903016006</v>
      </c>
      <c r="H248" s="13">
        <f t="shared" si="40"/>
        <v>173.222206496984</v>
      </c>
      <c r="I248" s="16">
        <f t="shared" si="47"/>
        <v>178.18204939905499</v>
      </c>
      <c r="J248" s="13">
        <f t="shared" si="41"/>
        <v>69.960556973368966</v>
      </c>
      <c r="K248" s="13">
        <f t="shared" si="42"/>
        <v>108.22149242568602</v>
      </c>
      <c r="L248" s="13">
        <f t="shared" si="43"/>
        <v>68.268027714438318</v>
      </c>
      <c r="M248" s="13">
        <f t="shared" si="48"/>
        <v>68.268449604016837</v>
      </c>
      <c r="N248" s="13">
        <f t="shared" si="44"/>
        <v>42.326438754490439</v>
      </c>
      <c r="O248" s="13">
        <f t="shared" si="45"/>
        <v>65.782610657506439</v>
      </c>
      <c r="Q248" s="41">
        <v>15.957424251510391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66.25038329153351</v>
      </c>
      <c r="G249" s="13">
        <f t="shared" si="39"/>
        <v>4.6287466482628741</v>
      </c>
      <c r="H249" s="13">
        <f t="shared" si="40"/>
        <v>61.621636643270634</v>
      </c>
      <c r="I249" s="16">
        <f t="shared" si="47"/>
        <v>101.57510135451835</v>
      </c>
      <c r="J249" s="13">
        <f t="shared" si="41"/>
        <v>55.150265409349664</v>
      </c>
      <c r="K249" s="13">
        <f t="shared" si="42"/>
        <v>46.424835945168688</v>
      </c>
      <c r="L249" s="13">
        <f t="shared" si="43"/>
        <v>8.9778778996129489</v>
      </c>
      <c r="M249" s="13">
        <f t="shared" si="48"/>
        <v>34.919888749139346</v>
      </c>
      <c r="N249" s="13">
        <f t="shared" si="44"/>
        <v>21.650331024466393</v>
      </c>
      <c r="O249" s="13">
        <f t="shared" si="45"/>
        <v>26.279077672729265</v>
      </c>
      <c r="Q249" s="41">
        <v>13.84504131145955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5.2128037139548233</v>
      </c>
      <c r="G250" s="13">
        <f t="shared" si="39"/>
        <v>0</v>
      </c>
      <c r="H250" s="13">
        <f t="shared" si="40"/>
        <v>5.2128037139548233</v>
      </c>
      <c r="I250" s="16">
        <f t="shared" si="47"/>
        <v>42.659761759510559</v>
      </c>
      <c r="J250" s="13">
        <f t="shared" si="41"/>
        <v>34.268962744164611</v>
      </c>
      <c r="K250" s="13">
        <f t="shared" si="42"/>
        <v>8.390799015345948</v>
      </c>
      <c r="L250" s="13">
        <f t="shared" si="43"/>
        <v>0</v>
      </c>
      <c r="M250" s="13">
        <f t="shared" si="48"/>
        <v>13.269557724672953</v>
      </c>
      <c r="N250" s="13">
        <f t="shared" si="44"/>
        <v>8.2271257892972312</v>
      </c>
      <c r="O250" s="13">
        <f t="shared" si="45"/>
        <v>8.2271257892972312</v>
      </c>
      <c r="Q250" s="41">
        <v>11.91325862010075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15.945730819491001</v>
      </c>
      <c r="G251" s="13">
        <f t="shared" si="39"/>
        <v>0</v>
      </c>
      <c r="H251" s="13">
        <f t="shared" si="40"/>
        <v>15.945730819491001</v>
      </c>
      <c r="I251" s="16">
        <f t="shared" si="47"/>
        <v>24.336529834836949</v>
      </c>
      <c r="J251" s="13">
        <f t="shared" si="41"/>
        <v>22.222460077455718</v>
      </c>
      <c r="K251" s="13">
        <f t="shared" si="42"/>
        <v>2.1140697573812304</v>
      </c>
      <c r="L251" s="13">
        <f t="shared" si="43"/>
        <v>0</v>
      </c>
      <c r="M251" s="13">
        <f t="shared" si="48"/>
        <v>5.0424319353757223</v>
      </c>
      <c r="N251" s="13">
        <f t="shared" si="44"/>
        <v>3.1263077999329476</v>
      </c>
      <c r="O251" s="13">
        <f t="shared" si="45"/>
        <v>3.1263077999329476</v>
      </c>
      <c r="Q251" s="41">
        <v>11.11312659354839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5.5837214016772689</v>
      </c>
      <c r="G252" s="13">
        <f t="shared" si="39"/>
        <v>0</v>
      </c>
      <c r="H252" s="13">
        <f t="shared" si="40"/>
        <v>5.5837214016772689</v>
      </c>
      <c r="I252" s="16">
        <f t="shared" si="47"/>
        <v>7.6977911590584993</v>
      </c>
      <c r="J252" s="13">
        <f t="shared" si="41"/>
        <v>7.6575268564095351</v>
      </c>
      <c r="K252" s="13">
        <f t="shared" si="42"/>
        <v>4.026430264896419E-2</v>
      </c>
      <c r="L252" s="13">
        <f t="shared" si="43"/>
        <v>0</v>
      </c>
      <c r="M252" s="13">
        <f t="shared" si="48"/>
        <v>1.9161241354427747</v>
      </c>
      <c r="N252" s="13">
        <f t="shared" si="44"/>
        <v>1.1879969639745203</v>
      </c>
      <c r="O252" s="13">
        <f t="shared" si="45"/>
        <v>1.1879969639745203</v>
      </c>
      <c r="Q252" s="41">
        <v>15.748757964116979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15.559104015696819</v>
      </c>
      <c r="G253" s="13">
        <f t="shared" si="39"/>
        <v>0</v>
      </c>
      <c r="H253" s="13">
        <f t="shared" si="40"/>
        <v>15.559104015696819</v>
      </c>
      <c r="I253" s="16">
        <f t="shared" si="47"/>
        <v>15.599368318345784</v>
      </c>
      <c r="J253" s="13">
        <f t="shared" si="41"/>
        <v>15.315510167228627</v>
      </c>
      <c r="K253" s="13">
        <f t="shared" si="42"/>
        <v>0.28385815111715651</v>
      </c>
      <c r="L253" s="13">
        <f t="shared" si="43"/>
        <v>0</v>
      </c>
      <c r="M253" s="13">
        <f t="shared" si="48"/>
        <v>0.72812717146825445</v>
      </c>
      <c r="N253" s="13">
        <f t="shared" si="44"/>
        <v>0.45143884631031778</v>
      </c>
      <c r="O253" s="13">
        <f t="shared" si="45"/>
        <v>0.45143884631031778</v>
      </c>
      <c r="Q253" s="41">
        <v>16.79025961692836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41.321137092131472</v>
      </c>
      <c r="G254" s="13">
        <f t="shared" si="39"/>
        <v>1.0301824053159758</v>
      </c>
      <c r="H254" s="13">
        <f t="shared" si="40"/>
        <v>40.290954686815496</v>
      </c>
      <c r="I254" s="16">
        <f t="shared" si="47"/>
        <v>40.574812837932654</v>
      </c>
      <c r="J254" s="13">
        <f t="shared" si="41"/>
        <v>36.909052509412085</v>
      </c>
      <c r="K254" s="13">
        <f t="shared" si="42"/>
        <v>3.6657603285205695</v>
      </c>
      <c r="L254" s="13">
        <f t="shared" si="43"/>
        <v>0</v>
      </c>
      <c r="M254" s="13">
        <f t="shared" si="48"/>
        <v>0.27668832515793668</v>
      </c>
      <c r="N254" s="13">
        <f t="shared" si="44"/>
        <v>0.17154676159792073</v>
      </c>
      <c r="O254" s="13">
        <f t="shared" si="45"/>
        <v>1.2017291669138965</v>
      </c>
      <c r="Q254" s="41">
        <v>18.164465147991169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1.821296261634318</v>
      </c>
      <c r="G255" s="13">
        <f t="shared" si="39"/>
        <v>0</v>
      </c>
      <c r="H255" s="13">
        <f t="shared" si="40"/>
        <v>1.821296261634318</v>
      </c>
      <c r="I255" s="16">
        <f t="shared" si="47"/>
        <v>5.4870565901548876</v>
      </c>
      <c r="J255" s="13">
        <f t="shared" si="41"/>
        <v>5.4809327029099251</v>
      </c>
      <c r="K255" s="13">
        <f t="shared" si="42"/>
        <v>6.1238872449624893E-3</v>
      </c>
      <c r="L255" s="13">
        <f t="shared" si="43"/>
        <v>0</v>
      </c>
      <c r="M255" s="13">
        <f t="shared" si="48"/>
        <v>0.10514156356001594</v>
      </c>
      <c r="N255" s="13">
        <f t="shared" si="44"/>
        <v>6.5187769407209883E-2</v>
      </c>
      <c r="O255" s="13">
        <f t="shared" si="45"/>
        <v>6.5187769407209883E-2</v>
      </c>
      <c r="Q255" s="41">
        <v>21.935770680168741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3.0601735597411691E-2</v>
      </c>
      <c r="G256" s="13">
        <f t="shared" si="39"/>
        <v>0</v>
      </c>
      <c r="H256" s="13">
        <f t="shared" si="40"/>
        <v>3.0601735597411691E-2</v>
      </c>
      <c r="I256" s="16">
        <f t="shared" si="47"/>
        <v>3.6725622842374184E-2</v>
      </c>
      <c r="J256" s="13">
        <f t="shared" si="41"/>
        <v>3.6725621513758119E-2</v>
      </c>
      <c r="K256" s="13">
        <f t="shared" si="42"/>
        <v>1.3286160643888323E-9</v>
      </c>
      <c r="L256" s="13">
        <f t="shared" si="43"/>
        <v>0</v>
      </c>
      <c r="M256" s="13">
        <f t="shared" si="48"/>
        <v>3.995379415280606E-2</v>
      </c>
      <c r="N256" s="13">
        <f t="shared" si="44"/>
        <v>2.4771352374739757E-2</v>
      </c>
      <c r="O256" s="13">
        <f t="shared" si="45"/>
        <v>2.4771352374739757E-2</v>
      </c>
      <c r="Q256" s="41">
        <v>24.248864000000001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0.26914706091605739</v>
      </c>
      <c r="G257" s="18">
        <f t="shared" si="39"/>
        <v>0</v>
      </c>
      <c r="H257" s="18">
        <f t="shared" si="40"/>
        <v>0.26914706091605739</v>
      </c>
      <c r="I257" s="17">
        <f t="shared" si="47"/>
        <v>0.26914706224467344</v>
      </c>
      <c r="J257" s="18">
        <f t="shared" si="41"/>
        <v>0.2691465360415356</v>
      </c>
      <c r="K257" s="18">
        <f t="shared" si="42"/>
        <v>5.2620313784057515E-7</v>
      </c>
      <c r="L257" s="18">
        <f t="shared" si="43"/>
        <v>0</v>
      </c>
      <c r="M257" s="18">
        <f t="shared" si="48"/>
        <v>1.5182441778066304E-2</v>
      </c>
      <c r="N257" s="18">
        <f t="shared" si="44"/>
        <v>9.4131139024011077E-3</v>
      </c>
      <c r="O257" s="18">
        <f t="shared" si="45"/>
        <v>9.4131139024011077E-3</v>
      </c>
      <c r="P257" s="3"/>
      <c r="Q257" s="42">
        <v>24.204510656601961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8.725215246386794</v>
      </c>
      <c r="G258" s="13">
        <f t="shared" si="39"/>
        <v>0</v>
      </c>
      <c r="H258" s="13">
        <f t="shared" si="40"/>
        <v>8.725215246386794</v>
      </c>
      <c r="I258" s="16">
        <f t="shared" si="47"/>
        <v>8.725215772589932</v>
      </c>
      <c r="J258" s="13">
        <f t="shared" si="41"/>
        <v>8.7023226497761499</v>
      </c>
      <c r="K258" s="13">
        <f t="shared" si="42"/>
        <v>2.2893122813782085E-2</v>
      </c>
      <c r="L258" s="13">
        <f t="shared" si="43"/>
        <v>0</v>
      </c>
      <c r="M258" s="13">
        <f t="shared" si="48"/>
        <v>5.769327875665196E-3</v>
      </c>
      <c r="N258" s="13">
        <f t="shared" si="44"/>
        <v>3.5769832829124215E-3</v>
      </c>
      <c r="O258" s="13">
        <f t="shared" si="45"/>
        <v>3.5769832829124215E-3</v>
      </c>
      <c r="Q258" s="41">
        <v>22.435837031910889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0.231151928555488</v>
      </c>
      <c r="G259" s="13">
        <f t="shared" si="39"/>
        <v>0</v>
      </c>
      <c r="H259" s="13">
        <f t="shared" si="40"/>
        <v>0.231151928555488</v>
      </c>
      <c r="I259" s="16">
        <f t="shared" si="47"/>
        <v>0.25404505136927008</v>
      </c>
      <c r="J259" s="13">
        <f t="shared" si="41"/>
        <v>0.25404437165968657</v>
      </c>
      <c r="K259" s="13">
        <f t="shared" si="42"/>
        <v>6.7970958350649369E-7</v>
      </c>
      <c r="L259" s="13">
        <f t="shared" si="43"/>
        <v>0</v>
      </c>
      <c r="M259" s="13">
        <f t="shared" si="48"/>
        <v>2.1923445927527745E-3</v>
      </c>
      <c r="N259" s="13">
        <f t="shared" si="44"/>
        <v>1.3592536475067203E-3</v>
      </c>
      <c r="O259" s="13">
        <f t="shared" si="45"/>
        <v>1.3592536475067203E-3</v>
      </c>
      <c r="Q259" s="41">
        <v>21.156306344306749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189.78500382457719</v>
      </c>
      <c r="G260" s="13">
        <f t="shared" si="39"/>
        <v>22.461105663871127</v>
      </c>
      <c r="H260" s="13">
        <f t="shared" si="40"/>
        <v>167.32389816070605</v>
      </c>
      <c r="I260" s="16">
        <f t="shared" si="47"/>
        <v>167.32389884041564</v>
      </c>
      <c r="J260" s="13">
        <f t="shared" si="41"/>
        <v>62.818838343022165</v>
      </c>
      <c r="K260" s="13">
        <f t="shared" si="42"/>
        <v>104.50506049739347</v>
      </c>
      <c r="L260" s="13">
        <f t="shared" si="43"/>
        <v>64.702336326676345</v>
      </c>
      <c r="M260" s="13">
        <f t="shared" si="48"/>
        <v>64.703169417621595</v>
      </c>
      <c r="N260" s="13">
        <f t="shared" si="44"/>
        <v>40.115965038925388</v>
      </c>
      <c r="O260" s="13">
        <f t="shared" si="45"/>
        <v>62.577070702796519</v>
      </c>
      <c r="Q260" s="41">
        <v>14.30094237279841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17.894088586125019</v>
      </c>
      <c r="G261" s="13">
        <f t="shared" si="39"/>
        <v>0</v>
      </c>
      <c r="H261" s="13">
        <f t="shared" si="40"/>
        <v>17.894088586125019</v>
      </c>
      <c r="I261" s="16">
        <f t="shared" si="47"/>
        <v>57.696812756842149</v>
      </c>
      <c r="J261" s="13">
        <f t="shared" si="41"/>
        <v>40.355901336635171</v>
      </c>
      <c r="K261" s="13">
        <f t="shared" si="42"/>
        <v>17.340911420206979</v>
      </c>
      <c r="L261" s="13">
        <f t="shared" si="43"/>
        <v>0</v>
      </c>
      <c r="M261" s="13">
        <f t="shared" si="48"/>
        <v>24.587204378696207</v>
      </c>
      <c r="N261" s="13">
        <f t="shared" si="44"/>
        <v>15.244066714791648</v>
      </c>
      <c r="O261" s="13">
        <f t="shared" si="45"/>
        <v>15.244066714791648</v>
      </c>
      <c r="Q261" s="41">
        <v>11.635224263099911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65.930243379522409</v>
      </c>
      <c r="G262" s="13">
        <f t="shared" ref="G262:G325" si="50">IF((F262-$J$2)&gt;0,$I$2*(F262-$J$2),0)</f>
        <v>4.5825340981164144</v>
      </c>
      <c r="H262" s="13">
        <f t="shared" ref="H262:H325" si="51">F262-G262</f>
        <v>61.347709281405997</v>
      </c>
      <c r="I262" s="16">
        <f t="shared" si="47"/>
        <v>78.688620701612976</v>
      </c>
      <c r="J262" s="13">
        <f t="shared" ref="J262:J325" si="52">I262/SQRT(1+(I262/($K$2*(300+(25*Q262)+0.05*(Q262)^3)))^2)</f>
        <v>44.956724065046203</v>
      </c>
      <c r="K262" s="13">
        <f t="shared" ref="K262:K325" si="53">I262-J262</f>
        <v>33.731896636566773</v>
      </c>
      <c r="L262" s="13">
        <f t="shared" ref="L262:L325" si="54">IF(K262&gt;$N$2,(K262-$N$2)/$L$2,0)</f>
        <v>0</v>
      </c>
      <c r="M262" s="13">
        <f t="shared" si="48"/>
        <v>9.3431376639045585</v>
      </c>
      <c r="N262" s="13">
        <f t="shared" ref="N262:N325" si="55">$M$2*M262</f>
        <v>5.7927453516208258</v>
      </c>
      <c r="O262" s="13">
        <f t="shared" ref="O262:O325" si="56">N262+G262</f>
        <v>10.37527944973724</v>
      </c>
      <c r="Q262" s="41">
        <v>11.18519259354839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1.8975238575917639</v>
      </c>
      <c r="G263" s="13">
        <f t="shared" si="50"/>
        <v>0</v>
      </c>
      <c r="H263" s="13">
        <f t="shared" si="51"/>
        <v>1.8975238575917639</v>
      </c>
      <c r="I263" s="16">
        <f t="shared" ref="I263:I326" si="58">H263+K262-L262</f>
        <v>35.629420494158538</v>
      </c>
      <c r="J263" s="13">
        <f t="shared" si="52"/>
        <v>31.423842091677429</v>
      </c>
      <c r="K263" s="13">
        <f t="shared" si="53"/>
        <v>4.2055784024811089</v>
      </c>
      <c r="L263" s="13">
        <f t="shared" si="54"/>
        <v>0</v>
      </c>
      <c r="M263" s="13">
        <f t="shared" ref="M263:M326" si="59">L263+M262-N262</f>
        <v>3.5503923122837326</v>
      </c>
      <c r="N263" s="13">
        <f t="shared" si="55"/>
        <v>2.201243233615914</v>
      </c>
      <c r="O263" s="13">
        <f t="shared" si="56"/>
        <v>2.201243233615914</v>
      </c>
      <c r="Q263" s="41">
        <v>14.06353997907128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75.76803326153437</v>
      </c>
      <c r="G264" s="13">
        <f t="shared" si="50"/>
        <v>6.0026299412022031</v>
      </c>
      <c r="H264" s="13">
        <f t="shared" si="51"/>
        <v>69.765403320332169</v>
      </c>
      <c r="I264" s="16">
        <f t="shared" si="58"/>
        <v>73.970981722813278</v>
      </c>
      <c r="J264" s="13">
        <f t="shared" si="52"/>
        <v>50.229366128056199</v>
      </c>
      <c r="K264" s="13">
        <f t="shared" si="53"/>
        <v>23.741615594757079</v>
      </c>
      <c r="L264" s="13">
        <f t="shared" si="54"/>
        <v>0</v>
      </c>
      <c r="M264" s="13">
        <f t="shared" si="59"/>
        <v>1.3491490786678186</v>
      </c>
      <c r="N264" s="13">
        <f t="shared" si="55"/>
        <v>0.83647242877404759</v>
      </c>
      <c r="O264" s="13">
        <f t="shared" si="56"/>
        <v>6.839102369976251</v>
      </c>
      <c r="Q264" s="41">
        <v>14.43788458361942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138.75316035191389</v>
      </c>
      <c r="G265" s="13">
        <f t="shared" si="50"/>
        <v>15.094602653571757</v>
      </c>
      <c r="H265" s="13">
        <f t="shared" si="51"/>
        <v>123.65855769834214</v>
      </c>
      <c r="I265" s="16">
        <f t="shared" si="58"/>
        <v>147.40017329309921</v>
      </c>
      <c r="J265" s="13">
        <f t="shared" si="52"/>
        <v>61.993867971190774</v>
      </c>
      <c r="K265" s="13">
        <f t="shared" si="53"/>
        <v>85.406305321908434</v>
      </c>
      <c r="L265" s="13">
        <f t="shared" si="54"/>
        <v>46.378237255261666</v>
      </c>
      <c r="M265" s="13">
        <f t="shared" si="59"/>
        <v>46.890913905155443</v>
      </c>
      <c r="N265" s="13">
        <f t="shared" si="55"/>
        <v>29.072366621196373</v>
      </c>
      <c r="O265" s="13">
        <f t="shared" si="56"/>
        <v>44.166969274768128</v>
      </c>
      <c r="Q265" s="41">
        <v>14.418526620742391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59.165500442070403</v>
      </c>
      <c r="G266" s="13">
        <f t="shared" si="50"/>
        <v>3.6060359780879687</v>
      </c>
      <c r="H266" s="13">
        <f t="shared" si="51"/>
        <v>55.559464463982437</v>
      </c>
      <c r="I266" s="16">
        <f t="shared" si="58"/>
        <v>94.587532530629204</v>
      </c>
      <c r="J266" s="13">
        <f t="shared" si="52"/>
        <v>62.462840645478167</v>
      </c>
      <c r="K266" s="13">
        <f t="shared" si="53"/>
        <v>32.124691885151037</v>
      </c>
      <c r="L266" s="13">
        <f t="shared" si="54"/>
        <v>0</v>
      </c>
      <c r="M266" s="13">
        <f t="shared" si="59"/>
        <v>17.81854728395907</v>
      </c>
      <c r="N266" s="13">
        <f t="shared" si="55"/>
        <v>11.047499316054623</v>
      </c>
      <c r="O266" s="13">
        <f t="shared" si="56"/>
        <v>14.653535294142591</v>
      </c>
      <c r="Q266" s="41">
        <v>17.228832246421089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2.5043911249622259</v>
      </c>
      <c r="G267" s="13">
        <f t="shared" si="50"/>
        <v>0</v>
      </c>
      <c r="H267" s="13">
        <f t="shared" si="51"/>
        <v>2.5043911249622259</v>
      </c>
      <c r="I267" s="16">
        <f t="shared" si="58"/>
        <v>34.629083010113263</v>
      </c>
      <c r="J267" s="13">
        <f t="shared" si="52"/>
        <v>32.964549228136271</v>
      </c>
      <c r="K267" s="13">
        <f t="shared" si="53"/>
        <v>1.6645337819769921</v>
      </c>
      <c r="L267" s="13">
        <f t="shared" si="54"/>
        <v>0</v>
      </c>
      <c r="M267" s="13">
        <f t="shared" si="59"/>
        <v>6.7710479679044475</v>
      </c>
      <c r="N267" s="13">
        <f t="shared" si="55"/>
        <v>4.1980497401007577</v>
      </c>
      <c r="O267" s="13">
        <f t="shared" si="56"/>
        <v>4.1980497401007577</v>
      </c>
      <c r="Q267" s="41">
        <v>20.869976489504879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2.6116853133519712E-2</v>
      </c>
      <c r="G268" s="13">
        <f t="shared" si="50"/>
        <v>0</v>
      </c>
      <c r="H268" s="13">
        <f t="shared" si="51"/>
        <v>2.6116853133519712E-2</v>
      </c>
      <c r="I268" s="16">
        <f t="shared" si="58"/>
        <v>1.6906506351105117</v>
      </c>
      <c r="J268" s="13">
        <f t="shared" si="52"/>
        <v>1.6905009038343679</v>
      </c>
      <c r="K268" s="13">
        <f t="shared" si="53"/>
        <v>1.4973127614381632E-4</v>
      </c>
      <c r="L268" s="13">
        <f t="shared" si="54"/>
        <v>0</v>
      </c>
      <c r="M268" s="13">
        <f t="shared" si="59"/>
        <v>2.5729982278036898</v>
      </c>
      <c r="N268" s="13">
        <f t="shared" si="55"/>
        <v>1.5952589012382876</v>
      </c>
      <c r="O268" s="13">
        <f t="shared" si="56"/>
        <v>1.5952589012382876</v>
      </c>
      <c r="Q268" s="41">
        <v>23.218894000000009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0.29204038714465552</v>
      </c>
      <c r="G269" s="18">
        <f t="shared" si="50"/>
        <v>0</v>
      </c>
      <c r="H269" s="18">
        <f t="shared" si="51"/>
        <v>0.29204038714465552</v>
      </c>
      <c r="I269" s="17">
        <f t="shared" si="58"/>
        <v>0.29219011842079934</v>
      </c>
      <c r="J269" s="18">
        <f t="shared" si="52"/>
        <v>0.29218939883112144</v>
      </c>
      <c r="K269" s="18">
        <f t="shared" si="53"/>
        <v>7.1958967789997885E-7</v>
      </c>
      <c r="L269" s="18">
        <f t="shared" si="54"/>
        <v>0</v>
      </c>
      <c r="M269" s="18">
        <f t="shared" si="59"/>
        <v>0.97773932656540219</v>
      </c>
      <c r="N269" s="18">
        <f t="shared" si="55"/>
        <v>0.60619838247054936</v>
      </c>
      <c r="O269" s="18">
        <f t="shared" si="56"/>
        <v>0.60619838247054936</v>
      </c>
      <c r="P269" s="3"/>
      <c r="Q269" s="42">
        <v>23.729270330900729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2.5176593229673689</v>
      </c>
      <c r="G270" s="13">
        <f t="shared" si="50"/>
        <v>0</v>
      </c>
      <c r="H270" s="13">
        <f t="shared" si="51"/>
        <v>2.5176593229673689</v>
      </c>
      <c r="I270" s="16">
        <f t="shared" si="58"/>
        <v>2.517660042557047</v>
      </c>
      <c r="J270" s="13">
        <f t="shared" si="52"/>
        <v>2.5170915481147706</v>
      </c>
      <c r="K270" s="13">
        <f t="shared" si="53"/>
        <v>5.6849444227635715E-4</v>
      </c>
      <c r="L270" s="13">
        <f t="shared" si="54"/>
        <v>0</v>
      </c>
      <c r="M270" s="13">
        <f t="shared" si="59"/>
        <v>0.37154094409485283</v>
      </c>
      <c r="N270" s="13">
        <f t="shared" si="55"/>
        <v>0.23035538533880875</v>
      </c>
      <c r="O270" s="13">
        <f t="shared" si="56"/>
        <v>0.23035538533880875</v>
      </c>
      <c r="Q270" s="41">
        <v>22.226991089331939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68.057481921115453</v>
      </c>
      <c r="G271" s="13">
        <f t="shared" si="50"/>
        <v>4.889603332812281</v>
      </c>
      <c r="H271" s="13">
        <f t="shared" si="51"/>
        <v>63.167878588303175</v>
      </c>
      <c r="I271" s="16">
        <f t="shared" si="58"/>
        <v>63.168447082745452</v>
      </c>
      <c r="J271" s="13">
        <f t="shared" si="52"/>
        <v>51.561340701272343</v>
      </c>
      <c r="K271" s="13">
        <f t="shared" si="53"/>
        <v>11.607106381473109</v>
      </c>
      <c r="L271" s="13">
        <f t="shared" si="54"/>
        <v>0</v>
      </c>
      <c r="M271" s="13">
        <f t="shared" si="59"/>
        <v>0.14118555875604408</v>
      </c>
      <c r="N271" s="13">
        <f t="shared" si="55"/>
        <v>8.7535046428747321E-2</v>
      </c>
      <c r="O271" s="13">
        <f t="shared" si="56"/>
        <v>4.977138379241028</v>
      </c>
      <c r="Q271" s="41">
        <v>18.227083888901081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52.208387190511431</v>
      </c>
      <c r="G272" s="13">
        <f t="shared" si="50"/>
        <v>2.6017689905930697</v>
      </c>
      <c r="H272" s="13">
        <f t="shared" si="51"/>
        <v>49.606618199918358</v>
      </c>
      <c r="I272" s="16">
        <f t="shared" si="58"/>
        <v>61.213724581391467</v>
      </c>
      <c r="J272" s="13">
        <f t="shared" si="52"/>
        <v>46.259189585697015</v>
      </c>
      <c r="K272" s="13">
        <f t="shared" si="53"/>
        <v>14.954534995694452</v>
      </c>
      <c r="L272" s="13">
        <f t="shared" si="54"/>
        <v>0</v>
      </c>
      <c r="M272" s="13">
        <f t="shared" si="59"/>
        <v>5.3650512327296757E-2</v>
      </c>
      <c r="N272" s="13">
        <f t="shared" si="55"/>
        <v>3.3263317642923985E-2</v>
      </c>
      <c r="O272" s="13">
        <f t="shared" si="56"/>
        <v>2.6350323082359934</v>
      </c>
      <c r="Q272" s="41">
        <v>14.895609232167899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137.97467421869939</v>
      </c>
      <c r="G273" s="13">
        <f t="shared" si="50"/>
        <v>14.982227319788784</v>
      </c>
      <c r="H273" s="13">
        <f t="shared" si="51"/>
        <v>122.9924468989106</v>
      </c>
      <c r="I273" s="16">
        <f t="shared" si="58"/>
        <v>137.94698189460505</v>
      </c>
      <c r="J273" s="13">
        <f t="shared" si="52"/>
        <v>54.163007517023495</v>
      </c>
      <c r="K273" s="13">
        <f t="shared" si="53"/>
        <v>83.783974377581558</v>
      </c>
      <c r="L273" s="13">
        <f t="shared" si="54"/>
        <v>44.821708953949887</v>
      </c>
      <c r="M273" s="13">
        <f t="shared" si="59"/>
        <v>44.842096148634255</v>
      </c>
      <c r="N273" s="13">
        <f t="shared" si="55"/>
        <v>27.802099612153238</v>
      </c>
      <c r="O273" s="13">
        <f t="shared" si="56"/>
        <v>42.784326931942019</v>
      </c>
      <c r="Q273" s="41">
        <v>12.255070368147321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67.776731051259389</v>
      </c>
      <c r="G274" s="13">
        <f t="shared" si="50"/>
        <v>4.8490766344372416</v>
      </c>
      <c r="H274" s="13">
        <f t="shared" si="51"/>
        <v>62.927654416822151</v>
      </c>
      <c r="I274" s="16">
        <f t="shared" si="58"/>
        <v>101.88991984045381</v>
      </c>
      <c r="J274" s="13">
        <f t="shared" si="52"/>
        <v>47.986276188718271</v>
      </c>
      <c r="K274" s="13">
        <f t="shared" si="53"/>
        <v>53.903643651735543</v>
      </c>
      <c r="L274" s="13">
        <f t="shared" si="54"/>
        <v>16.153341017078155</v>
      </c>
      <c r="M274" s="13">
        <f t="shared" si="59"/>
        <v>33.193337553559175</v>
      </c>
      <c r="N274" s="13">
        <f t="shared" si="55"/>
        <v>20.579869283206687</v>
      </c>
      <c r="O274" s="13">
        <f t="shared" si="56"/>
        <v>25.428945917643929</v>
      </c>
      <c r="Q274" s="41">
        <v>11.08177959354839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17.894364082588471</v>
      </c>
      <c r="G275" s="13">
        <f t="shared" si="50"/>
        <v>0</v>
      </c>
      <c r="H275" s="13">
        <f t="shared" si="51"/>
        <v>17.894364082588471</v>
      </c>
      <c r="I275" s="16">
        <f t="shared" si="58"/>
        <v>55.644666717245862</v>
      </c>
      <c r="J275" s="13">
        <f t="shared" si="52"/>
        <v>41.352059482969409</v>
      </c>
      <c r="K275" s="13">
        <f t="shared" si="53"/>
        <v>14.292607234276453</v>
      </c>
      <c r="L275" s="13">
        <f t="shared" si="54"/>
        <v>0</v>
      </c>
      <c r="M275" s="13">
        <f t="shared" si="59"/>
        <v>12.613468270352488</v>
      </c>
      <c r="N275" s="13">
        <f t="shared" si="55"/>
        <v>7.8203503276185424</v>
      </c>
      <c r="O275" s="13">
        <f t="shared" si="56"/>
        <v>7.8203503276185424</v>
      </c>
      <c r="Q275" s="41">
        <v>12.96084418228074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8.7741297842184451</v>
      </c>
      <c r="G276" s="13">
        <f t="shared" si="50"/>
        <v>0</v>
      </c>
      <c r="H276" s="13">
        <f t="shared" si="51"/>
        <v>8.7741297842184451</v>
      </c>
      <c r="I276" s="16">
        <f t="shared" si="58"/>
        <v>23.066737018494898</v>
      </c>
      <c r="J276" s="13">
        <f t="shared" si="52"/>
        <v>21.95718691466848</v>
      </c>
      <c r="K276" s="13">
        <f t="shared" si="53"/>
        <v>1.1095501038264182</v>
      </c>
      <c r="L276" s="13">
        <f t="shared" si="54"/>
        <v>0</v>
      </c>
      <c r="M276" s="13">
        <f t="shared" si="59"/>
        <v>4.7931179427339456</v>
      </c>
      <c r="N276" s="13">
        <f t="shared" si="55"/>
        <v>2.9717331244950462</v>
      </c>
      <c r="O276" s="13">
        <f t="shared" si="56"/>
        <v>2.9717331244950462</v>
      </c>
      <c r="Q276" s="41">
        <v>15.10251994446449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66.926127521161646</v>
      </c>
      <c r="G277" s="13">
        <f t="shared" si="50"/>
        <v>4.7262910747034876</v>
      </c>
      <c r="H277" s="13">
        <f t="shared" si="51"/>
        <v>62.199836446458157</v>
      </c>
      <c r="I277" s="16">
        <f t="shared" si="58"/>
        <v>63.309386550284572</v>
      </c>
      <c r="J277" s="13">
        <f t="shared" si="52"/>
        <v>50.386351412590571</v>
      </c>
      <c r="K277" s="13">
        <f t="shared" si="53"/>
        <v>12.923035137694001</v>
      </c>
      <c r="L277" s="13">
        <f t="shared" si="54"/>
        <v>0</v>
      </c>
      <c r="M277" s="13">
        <f t="shared" si="59"/>
        <v>1.8213848182388994</v>
      </c>
      <c r="N277" s="13">
        <f t="shared" si="55"/>
        <v>1.1292585873081176</v>
      </c>
      <c r="O277" s="13">
        <f t="shared" si="56"/>
        <v>5.8555496620116054</v>
      </c>
      <c r="Q277" s="41">
        <v>17.235692901686761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50.84907944433678</v>
      </c>
      <c r="G278" s="13">
        <f t="shared" si="50"/>
        <v>2.4055514150025905</v>
      </c>
      <c r="H278" s="13">
        <f t="shared" si="51"/>
        <v>48.443528029334189</v>
      </c>
      <c r="I278" s="16">
        <f t="shared" si="58"/>
        <v>61.36656316702819</v>
      </c>
      <c r="J278" s="13">
        <f t="shared" si="52"/>
        <v>49.778457900627707</v>
      </c>
      <c r="K278" s="13">
        <f t="shared" si="53"/>
        <v>11.588105266400483</v>
      </c>
      <c r="L278" s="13">
        <f t="shared" si="54"/>
        <v>0</v>
      </c>
      <c r="M278" s="13">
        <f t="shared" si="59"/>
        <v>0.69212623093078185</v>
      </c>
      <c r="N278" s="13">
        <f t="shared" si="55"/>
        <v>0.42911826317708474</v>
      </c>
      <c r="O278" s="13">
        <f t="shared" si="56"/>
        <v>2.8346696781796754</v>
      </c>
      <c r="Q278" s="41">
        <v>17.555502595996639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1.131391709149846</v>
      </c>
      <c r="G279" s="13">
        <f t="shared" si="50"/>
        <v>0</v>
      </c>
      <c r="H279" s="13">
        <f t="shared" si="51"/>
        <v>1.131391709149846</v>
      </c>
      <c r="I279" s="16">
        <f t="shared" si="58"/>
        <v>12.719496975550328</v>
      </c>
      <c r="J279" s="13">
        <f t="shared" si="52"/>
        <v>12.617852745875158</v>
      </c>
      <c r="K279" s="13">
        <f t="shared" si="53"/>
        <v>0.10164422967516984</v>
      </c>
      <c r="L279" s="13">
        <f t="shared" si="54"/>
        <v>0</v>
      </c>
      <c r="M279" s="13">
        <f t="shared" si="59"/>
        <v>0.26300796775369711</v>
      </c>
      <c r="N279" s="13">
        <f t="shared" si="55"/>
        <v>0.16306494000729221</v>
      </c>
      <c r="O279" s="13">
        <f t="shared" si="56"/>
        <v>0.16306494000729221</v>
      </c>
      <c r="Q279" s="41">
        <v>19.834200545544451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0.54648802519033401</v>
      </c>
      <c r="G280" s="13">
        <f t="shared" si="50"/>
        <v>0</v>
      </c>
      <c r="H280" s="13">
        <f t="shared" si="51"/>
        <v>0.54648802519033401</v>
      </c>
      <c r="I280" s="16">
        <f t="shared" si="58"/>
        <v>0.64813225486550385</v>
      </c>
      <c r="J280" s="13">
        <f t="shared" si="52"/>
        <v>0.64812342068226381</v>
      </c>
      <c r="K280" s="13">
        <f t="shared" si="53"/>
        <v>8.8341832400473663E-6</v>
      </c>
      <c r="L280" s="13">
        <f t="shared" si="54"/>
        <v>0</v>
      </c>
      <c r="M280" s="13">
        <f t="shared" si="59"/>
        <v>9.99430277464049E-2</v>
      </c>
      <c r="N280" s="13">
        <f t="shared" si="55"/>
        <v>6.1964677202771039E-2</v>
      </c>
      <c r="O280" s="13">
        <f t="shared" si="56"/>
        <v>6.1964677202771039E-2</v>
      </c>
      <c r="Q280" s="41">
        <v>22.89189600000001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2.3809236814049539</v>
      </c>
      <c r="G281" s="18">
        <f t="shared" si="50"/>
        <v>0</v>
      </c>
      <c r="H281" s="18">
        <f t="shared" si="51"/>
        <v>2.3809236814049539</v>
      </c>
      <c r="I281" s="17">
        <f t="shared" si="58"/>
        <v>2.380932515588194</v>
      </c>
      <c r="J281" s="18">
        <f t="shared" si="52"/>
        <v>2.3803199849133945</v>
      </c>
      <c r="K281" s="18">
        <f t="shared" si="53"/>
        <v>6.1253067479949408E-4</v>
      </c>
      <c r="L281" s="18">
        <f t="shared" si="54"/>
        <v>0</v>
      </c>
      <c r="M281" s="18">
        <f t="shared" si="59"/>
        <v>3.7978350543633861E-2</v>
      </c>
      <c r="N281" s="18">
        <f t="shared" si="55"/>
        <v>2.3546577337052992E-2</v>
      </c>
      <c r="O281" s="18">
        <f t="shared" si="56"/>
        <v>2.3546577337052992E-2</v>
      </c>
      <c r="P281" s="3"/>
      <c r="Q281" s="42">
        <v>20.514456510254512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17.30296761426483</v>
      </c>
      <c r="G282" s="13">
        <f t="shared" si="50"/>
        <v>0</v>
      </c>
      <c r="H282" s="13">
        <f t="shared" si="51"/>
        <v>17.30296761426483</v>
      </c>
      <c r="I282" s="16">
        <f t="shared" si="58"/>
        <v>17.30358014493963</v>
      </c>
      <c r="J282" s="13">
        <f t="shared" si="52"/>
        <v>17.031714461606882</v>
      </c>
      <c r="K282" s="13">
        <f t="shared" si="53"/>
        <v>0.27186568333274863</v>
      </c>
      <c r="L282" s="13">
        <f t="shared" si="54"/>
        <v>0</v>
      </c>
      <c r="M282" s="13">
        <f t="shared" si="59"/>
        <v>1.4431773206580869E-2</v>
      </c>
      <c r="N282" s="13">
        <f t="shared" si="55"/>
        <v>8.9476993880801391E-3</v>
      </c>
      <c r="O282" s="13">
        <f t="shared" si="56"/>
        <v>8.9476993880801391E-3</v>
      </c>
      <c r="Q282" s="41">
        <v>19.324251612729551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5.1367857513903692</v>
      </c>
      <c r="G283" s="13">
        <f t="shared" si="50"/>
        <v>0</v>
      </c>
      <c r="H283" s="13">
        <f t="shared" si="51"/>
        <v>5.1367857513903692</v>
      </c>
      <c r="I283" s="16">
        <f t="shared" si="58"/>
        <v>5.4086514347231178</v>
      </c>
      <c r="J283" s="13">
        <f t="shared" si="52"/>
        <v>5.3999720704185208</v>
      </c>
      <c r="K283" s="13">
        <f t="shared" si="53"/>
        <v>8.679364304597037E-3</v>
      </c>
      <c r="L283" s="13">
        <f t="shared" si="54"/>
        <v>0</v>
      </c>
      <c r="M283" s="13">
        <f t="shared" si="59"/>
        <v>5.4840738185007298E-3</v>
      </c>
      <c r="N283" s="13">
        <f t="shared" si="55"/>
        <v>3.4001257674704526E-3</v>
      </c>
      <c r="O283" s="13">
        <f t="shared" si="56"/>
        <v>3.4001257674704526E-3</v>
      </c>
      <c r="Q283" s="41">
        <v>19.1618282333833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8.7732658711453819</v>
      </c>
      <c r="G284" s="13">
        <f t="shared" si="50"/>
        <v>0</v>
      </c>
      <c r="H284" s="13">
        <f t="shared" si="51"/>
        <v>8.7732658711453819</v>
      </c>
      <c r="I284" s="16">
        <f t="shared" si="58"/>
        <v>8.7819452354499781</v>
      </c>
      <c r="J284" s="13">
        <f t="shared" si="52"/>
        <v>8.7120023560630191</v>
      </c>
      <c r="K284" s="13">
        <f t="shared" si="53"/>
        <v>6.9942879386958978E-2</v>
      </c>
      <c r="L284" s="13">
        <f t="shared" si="54"/>
        <v>0</v>
      </c>
      <c r="M284" s="13">
        <f t="shared" si="59"/>
        <v>2.0839480510302772E-3</v>
      </c>
      <c r="N284" s="13">
        <f t="shared" si="55"/>
        <v>1.2920477916387718E-3</v>
      </c>
      <c r="O284" s="13">
        <f t="shared" si="56"/>
        <v>1.2920477916387718E-3</v>
      </c>
      <c r="Q284" s="41">
        <v>14.59354155651743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183.24097891900891</v>
      </c>
      <c r="G285" s="13">
        <f t="shared" si="50"/>
        <v>21.516468435702677</v>
      </c>
      <c r="H285" s="13">
        <f t="shared" si="51"/>
        <v>161.72451048330623</v>
      </c>
      <c r="I285" s="16">
        <f t="shared" si="58"/>
        <v>161.79445336269319</v>
      </c>
      <c r="J285" s="13">
        <f t="shared" si="52"/>
        <v>53.195417704664287</v>
      </c>
      <c r="K285" s="13">
        <f t="shared" si="53"/>
        <v>108.5990356580289</v>
      </c>
      <c r="L285" s="13">
        <f t="shared" si="54"/>
        <v>68.630257583852682</v>
      </c>
      <c r="M285" s="13">
        <f t="shared" si="59"/>
        <v>68.631049484112069</v>
      </c>
      <c r="N285" s="13">
        <f t="shared" si="55"/>
        <v>42.551250680149479</v>
      </c>
      <c r="O285" s="13">
        <f t="shared" si="56"/>
        <v>64.067719115852157</v>
      </c>
      <c r="Q285" s="41">
        <v>11.598556975959671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102.14644188514301</v>
      </c>
      <c r="G286" s="13">
        <f t="shared" si="50"/>
        <v>9.8103823818290294</v>
      </c>
      <c r="H286" s="13">
        <f t="shared" si="51"/>
        <v>92.336059503313976</v>
      </c>
      <c r="I286" s="16">
        <f t="shared" si="58"/>
        <v>132.30483757749019</v>
      </c>
      <c r="J286" s="13">
        <f t="shared" si="52"/>
        <v>46.984513682377177</v>
      </c>
      <c r="K286" s="13">
        <f t="shared" si="53"/>
        <v>85.320323895113006</v>
      </c>
      <c r="L286" s="13">
        <f t="shared" si="54"/>
        <v>46.295743282831289</v>
      </c>
      <c r="M286" s="13">
        <f t="shared" si="59"/>
        <v>72.375542086793871</v>
      </c>
      <c r="N286" s="13">
        <f t="shared" si="55"/>
        <v>44.872836093812197</v>
      </c>
      <c r="O286" s="13">
        <f t="shared" si="56"/>
        <v>54.683218475641226</v>
      </c>
      <c r="Q286" s="41">
        <v>9.9005925935483887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58.76602799577779</v>
      </c>
      <c r="G287" s="13">
        <f t="shared" si="50"/>
        <v>3.5483716889324626</v>
      </c>
      <c r="H287" s="13">
        <f t="shared" si="51"/>
        <v>55.217656306845328</v>
      </c>
      <c r="I287" s="16">
        <f t="shared" si="58"/>
        <v>94.242236919127038</v>
      </c>
      <c r="J287" s="13">
        <f t="shared" si="52"/>
        <v>53.21168433763291</v>
      </c>
      <c r="K287" s="13">
        <f t="shared" si="53"/>
        <v>41.030552581494128</v>
      </c>
      <c r="L287" s="13">
        <f t="shared" si="54"/>
        <v>3.8023896613986836</v>
      </c>
      <c r="M287" s="13">
        <f t="shared" si="59"/>
        <v>31.305095654380352</v>
      </c>
      <c r="N287" s="13">
        <f t="shared" si="55"/>
        <v>19.409159305715818</v>
      </c>
      <c r="O287" s="13">
        <f t="shared" si="56"/>
        <v>22.95753099464828</v>
      </c>
      <c r="Q287" s="41">
        <v>13.57720295381098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36.318032713355002</v>
      </c>
      <c r="G288" s="13">
        <f t="shared" si="50"/>
        <v>0.30797875835500549</v>
      </c>
      <c r="H288" s="13">
        <f t="shared" si="51"/>
        <v>36.010053954999997</v>
      </c>
      <c r="I288" s="16">
        <f t="shared" si="58"/>
        <v>73.238216875095446</v>
      </c>
      <c r="J288" s="13">
        <f t="shared" si="52"/>
        <v>48.45361272083889</v>
      </c>
      <c r="K288" s="13">
        <f t="shared" si="53"/>
        <v>24.784604154256556</v>
      </c>
      <c r="L288" s="13">
        <f t="shared" si="54"/>
        <v>0</v>
      </c>
      <c r="M288" s="13">
        <f t="shared" si="59"/>
        <v>11.895936348664534</v>
      </c>
      <c r="N288" s="13">
        <f t="shared" si="55"/>
        <v>7.3754805361720113</v>
      </c>
      <c r="O288" s="13">
        <f t="shared" si="56"/>
        <v>7.683459294527017</v>
      </c>
      <c r="Q288" s="41">
        <v>13.609681668522891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134.77627171052589</v>
      </c>
      <c r="G289" s="13">
        <f t="shared" si="50"/>
        <v>14.52053438256949</v>
      </c>
      <c r="H289" s="13">
        <f t="shared" si="51"/>
        <v>120.2557373279564</v>
      </c>
      <c r="I289" s="16">
        <f t="shared" si="58"/>
        <v>145.04034148221297</v>
      </c>
      <c r="J289" s="13">
        <f t="shared" si="52"/>
        <v>58.721909768390702</v>
      </c>
      <c r="K289" s="13">
        <f t="shared" si="53"/>
        <v>86.318431713822264</v>
      </c>
      <c r="L289" s="13">
        <f t="shared" si="54"/>
        <v>47.253367294759471</v>
      </c>
      <c r="M289" s="13">
        <f t="shared" si="59"/>
        <v>51.773823107251992</v>
      </c>
      <c r="N289" s="13">
        <f t="shared" si="55"/>
        <v>32.099770326496234</v>
      </c>
      <c r="O289" s="13">
        <f t="shared" si="56"/>
        <v>46.620304709065721</v>
      </c>
      <c r="Q289" s="41">
        <v>13.5205003814349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1.18316654902319</v>
      </c>
      <c r="G290" s="13">
        <f t="shared" si="50"/>
        <v>0</v>
      </c>
      <c r="H290" s="13">
        <f t="shared" si="51"/>
        <v>1.18316654902319</v>
      </c>
      <c r="I290" s="16">
        <f t="shared" si="58"/>
        <v>40.248230968085977</v>
      </c>
      <c r="J290" s="13">
        <f t="shared" si="52"/>
        <v>37.321864228446834</v>
      </c>
      <c r="K290" s="13">
        <f t="shared" si="53"/>
        <v>2.9263667396391426</v>
      </c>
      <c r="L290" s="13">
        <f t="shared" si="54"/>
        <v>0</v>
      </c>
      <c r="M290" s="13">
        <f t="shared" si="59"/>
        <v>19.674052780755758</v>
      </c>
      <c r="N290" s="13">
        <f t="shared" si="55"/>
        <v>12.197912724068571</v>
      </c>
      <c r="O290" s="13">
        <f t="shared" si="56"/>
        <v>12.197912724068571</v>
      </c>
      <c r="Q290" s="41">
        <v>19.790809459238439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0.71991966201814128</v>
      </c>
      <c r="G291" s="13">
        <f t="shared" si="50"/>
        <v>0</v>
      </c>
      <c r="H291" s="13">
        <f t="shared" si="51"/>
        <v>0.71991966201814128</v>
      </c>
      <c r="I291" s="16">
        <f t="shared" si="58"/>
        <v>3.6462864016572838</v>
      </c>
      <c r="J291" s="13">
        <f t="shared" si="52"/>
        <v>3.6446171230618871</v>
      </c>
      <c r="K291" s="13">
        <f t="shared" si="53"/>
        <v>1.6692785953966727E-3</v>
      </c>
      <c r="L291" s="13">
        <f t="shared" si="54"/>
        <v>0</v>
      </c>
      <c r="M291" s="13">
        <f t="shared" si="59"/>
        <v>7.4761400566871874</v>
      </c>
      <c r="N291" s="13">
        <f t="shared" si="55"/>
        <v>4.6352068351460565</v>
      </c>
      <c r="O291" s="13">
        <f t="shared" si="56"/>
        <v>4.6352068351460565</v>
      </c>
      <c r="Q291" s="41">
        <v>22.465454257454759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0.2355976462929294</v>
      </c>
      <c r="G292" s="13">
        <f t="shared" si="50"/>
        <v>0</v>
      </c>
      <c r="H292" s="13">
        <f t="shared" si="51"/>
        <v>0.2355976462929294</v>
      </c>
      <c r="I292" s="16">
        <f t="shared" si="58"/>
        <v>0.23726692488832607</v>
      </c>
      <c r="J292" s="13">
        <f t="shared" si="52"/>
        <v>0.23726648441379999</v>
      </c>
      <c r="K292" s="13">
        <f t="shared" si="53"/>
        <v>4.404745260755405E-7</v>
      </c>
      <c r="L292" s="13">
        <f t="shared" si="54"/>
        <v>0</v>
      </c>
      <c r="M292" s="13">
        <f t="shared" si="59"/>
        <v>2.8409332215411309</v>
      </c>
      <c r="N292" s="13">
        <f t="shared" si="55"/>
        <v>1.7613785973555012</v>
      </c>
      <c r="O292" s="13">
        <f t="shared" si="56"/>
        <v>1.7613785973555012</v>
      </c>
      <c r="Q292" s="41">
        <v>22.77698800000001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1.352995855017104</v>
      </c>
      <c r="G293" s="18">
        <f t="shared" si="50"/>
        <v>0</v>
      </c>
      <c r="H293" s="18">
        <f t="shared" si="51"/>
        <v>1.352995855017104</v>
      </c>
      <c r="I293" s="17">
        <f t="shared" si="58"/>
        <v>1.3529962954916299</v>
      </c>
      <c r="J293" s="18">
        <f t="shared" si="52"/>
        <v>1.3529221564050207</v>
      </c>
      <c r="K293" s="18">
        <f t="shared" si="53"/>
        <v>7.4139086609248395E-5</v>
      </c>
      <c r="L293" s="18">
        <f t="shared" si="54"/>
        <v>0</v>
      </c>
      <c r="M293" s="18">
        <f t="shared" si="59"/>
        <v>1.0795546241856298</v>
      </c>
      <c r="N293" s="18">
        <f t="shared" si="55"/>
        <v>0.66932386699509039</v>
      </c>
      <c r="O293" s="18">
        <f t="shared" si="56"/>
        <v>0.66932386699509039</v>
      </c>
      <c r="P293" s="3"/>
      <c r="Q293" s="42">
        <v>23.46500751076481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1.1308427288164411</v>
      </c>
      <c r="G294" s="13">
        <f t="shared" si="50"/>
        <v>0</v>
      </c>
      <c r="H294" s="13">
        <f t="shared" si="51"/>
        <v>1.1308427288164411</v>
      </c>
      <c r="I294" s="16">
        <f t="shared" si="58"/>
        <v>1.1309168679030503</v>
      </c>
      <c r="J294" s="13">
        <f t="shared" si="52"/>
        <v>1.1308664863111075</v>
      </c>
      <c r="K294" s="13">
        <f t="shared" si="53"/>
        <v>5.0381591942816328E-5</v>
      </c>
      <c r="L294" s="13">
        <f t="shared" si="54"/>
        <v>0</v>
      </c>
      <c r="M294" s="13">
        <f t="shared" si="59"/>
        <v>0.41023075719053936</v>
      </c>
      <c r="N294" s="13">
        <f t="shared" si="55"/>
        <v>0.2543430694581344</v>
      </c>
      <c r="O294" s="13">
        <f t="shared" si="56"/>
        <v>0.2543430694581344</v>
      </c>
      <c r="Q294" s="41">
        <v>22.388149504358569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17.893180429869311</v>
      </c>
      <c r="G295" s="13">
        <f t="shared" si="50"/>
        <v>0</v>
      </c>
      <c r="H295" s="13">
        <f t="shared" si="51"/>
        <v>17.893180429869311</v>
      </c>
      <c r="I295" s="16">
        <f t="shared" si="58"/>
        <v>17.893230811461255</v>
      </c>
      <c r="J295" s="13">
        <f t="shared" si="52"/>
        <v>17.53830319089586</v>
      </c>
      <c r="K295" s="13">
        <f t="shared" si="53"/>
        <v>0.35492762056539462</v>
      </c>
      <c r="L295" s="13">
        <f t="shared" si="54"/>
        <v>0</v>
      </c>
      <c r="M295" s="13">
        <f t="shared" si="59"/>
        <v>0.15588768773240497</v>
      </c>
      <c r="N295" s="13">
        <f t="shared" si="55"/>
        <v>9.6650366394091081E-2</v>
      </c>
      <c r="O295" s="13">
        <f t="shared" si="56"/>
        <v>9.6650366394091081E-2</v>
      </c>
      <c r="Q295" s="41">
        <v>18.10614633528424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71.740577341525224</v>
      </c>
      <c r="G296" s="13">
        <f t="shared" si="50"/>
        <v>5.4212622276394331</v>
      </c>
      <c r="H296" s="13">
        <f t="shared" si="51"/>
        <v>66.319315113885793</v>
      </c>
      <c r="I296" s="16">
        <f t="shared" si="58"/>
        <v>66.674242734451184</v>
      </c>
      <c r="J296" s="13">
        <f t="shared" si="52"/>
        <v>52.414074099014002</v>
      </c>
      <c r="K296" s="13">
        <f t="shared" si="53"/>
        <v>14.260168635437182</v>
      </c>
      <c r="L296" s="13">
        <f t="shared" si="54"/>
        <v>0</v>
      </c>
      <c r="M296" s="13">
        <f t="shared" si="59"/>
        <v>5.9237321338313886E-2</v>
      </c>
      <c r="N296" s="13">
        <f t="shared" si="55"/>
        <v>3.672713922975461E-2</v>
      </c>
      <c r="O296" s="13">
        <f t="shared" si="56"/>
        <v>5.4579893668691879</v>
      </c>
      <c r="Q296" s="41">
        <v>17.502867327082161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154.075730324799</v>
      </c>
      <c r="G297" s="13">
        <f t="shared" si="50"/>
        <v>17.306432565051342</v>
      </c>
      <c r="H297" s="13">
        <f t="shared" si="51"/>
        <v>136.76929775974764</v>
      </c>
      <c r="I297" s="16">
        <f t="shared" si="58"/>
        <v>151.02946639518484</v>
      </c>
      <c r="J297" s="13">
        <f t="shared" si="52"/>
        <v>62.254064876780596</v>
      </c>
      <c r="K297" s="13">
        <f t="shared" si="53"/>
        <v>88.775401518404237</v>
      </c>
      <c r="L297" s="13">
        <f t="shared" si="54"/>
        <v>49.610681041177031</v>
      </c>
      <c r="M297" s="13">
        <f t="shared" si="59"/>
        <v>49.633191223285593</v>
      </c>
      <c r="N297" s="13">
        <f t="shared" si="55"/>
        <v>30.772578558437068</v>
      </c>
      <c r="O297" s="13">
        <f t="shared" si="56"/>
        <v>48.079011123488414</v>
      </c>
      <c r="Q297" s="41">
        <v>14.41802237779808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53.532603742819489</v>
      </c>
      <c r="G298" s="13">
        <f t="shared" si="50"/>
        <v>2.792921113562937</v>
      </c>
      <c r="H298" s="13">
        <f t="shared" si="51"/>
        <v>50.739682629256549</v>
      </c>
      <c r="I298" s="16">
        <f t="shared" si="58"/>
        <v>89.904403106483755</v>
      </c>
      <c r="J298" s="13">
        <f t="shared" si="52"/>
        <v>49.288646157816025</v>
      </c>
      <c r="K298" s="13">
        <f t="shared" si="53"/>
        <v>40.61575694866773</v>
      </c>
      <c r="L298" s="13">
        <f t="shared" si="54"/>
        <v>3.4044183695284524</v>
      </c>
      <c r="M298" s="13">
        <f t="shared" si="59"/>
        <v>22.265031034376975</v>
      </c>
      <c r="N298" s="13">
        <f t="shared" si="55"/>
        <v>13.804319241313724</v>
      </c>
      <c r="O298" s="13">
        <f t="shared" si="56"/>
        <v>16.597240354876661</v>
      </c>
      <c r="Q298" s="41">
        <v>12.26563598507458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8.7870874569724382</v>
      </c>
      <c r="G299" s="13">
        <f t="shared" si="50"/>
        <v>0</v>
      </c>
      <c r="H299" s="13">
        <f t="shared" si="51"/>
        <v>8.7870874569724382</v>
      </c>
      <c r="I299" s="16">
        <f t="shared" si="58"/>
        <v>45.998426036111717</v>
      </c>
      <c r="J299" s="13">
        <f t="shared" si="52"/>
        <v>35.383397758110945</v>
      </c>
      <c r="K299" s="13">
        <f t="shared" si="53"/>
        <v>10.615028278000771</v>
      </c>
      <c r="L299" s="13">
        <f t="shared" si="54"/>
        <v>0</v>
      </c>
      <c r="M299" s="13">
        <f t="shared" si="59"/>
        <v>8.4607117930632505</v>
      </c>
      <c r="N299" s="13">
        <f t="shared" si="55"/>
        <v>5.2456413116992149</v>
      </c>
      <c r="O299" s="13">
        <f t="shared" si="56"/>
        <v>5.2456413116992149</v>
      </c>
      <c r="Q299" s="41">
        <v>11.34641259354839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42.538385284668188</v>
      </c>
      <c r="G300" s="13">
        <f t="shared" si="50"/>
        <v>1.2058935273217199</v>
      </c>
      <c r="H300" s="13">
        <f t="shared" si="51"/>
        <v>41.332491757346467</v>
      </c>
      <c r="I300" s="16">
        <f t="shared" si="58"/>
        <v>51.947520035347239</v>
      </c>
      <c r="J300" s="13">
        <f t="shared" si="52"/>
        <v>42.837294905179569</v>
      </c>
      <c r="K300" s="13">
        <f t="shared" si="53"/>
        <v>9.1102251301676702</v>
      </c>
      <c r="L300" s="13">
        <f t="shared" si="54"/>
        <v>0</v>
      </c>
      <c r="M300" s="13">
        <f t="shared" si="59"/>
        <v>3.2150704813640356</v>
      </c>
      <c r="N300" s="13">
        <f t="shared" si="55"/>
        <v>1.993343698445702</v>
      </c>
      <c r="O300" s="13">
        <f t="shared" si="56"/>
        <v>3.1992372257674218</v>
      </c>
      <c r="Q300" s="41">
        <v>15.89309277908424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73.55128569862346</v>
      </c>
      <c r="G301" s="13">
        <f t="shared" si="50"/>
        <v>5.6826399803456153</v>
      </c>
      <c r="H301" s="13">
        <f t="shared" si="51"/>
        <v>67.868645718277847</v>
      </c>
      <c r="I301" s="16">
        <f t="shared" si="58"/>
        <v>76.978870848445524</v>
      </c>
      <c r="J301" s="13">
        <f t="shared" si="52"/>
        <v>54.67555919256759</v>
      </c>
      <c r="K301" s="13">
        <f t="shared" si="53"/>
        <v>22.303311655877934</v>
      </c>
      <c r="L301" s="13">
        <f t="shared" si="54"/>
        <v>0</v>
      </c>
      <c r="M301" s="13">
        <f t="shared" si="59"/>
        <v>1.2217267829183336</v>
      </c>
      <c r="N301" s="13">
        <f t="shared" si="55"/>
        <v>0.75747060540936684</v>
      </c>
      <c r="O301" s="13">
        <f t="shared" si="56"/>
        <v>6.4401105857549821</v>
      </c>
      <c r="Q301" s="41">
        <v>16.25472570577303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48.314734048093648</v>
      </c>
      <c r="G302" s="13">
        <f t="shared" si="50"/>
        <v>2.0397158558665751</v>
      </c>
      <c r="H302" s="13">
        <f t="shared" si="51"/>
        <v>46.275018192227073</v>
      </c>
      <c r="I302" s="16">
        <f t="shared" si="58"/>
        <v>68.578329848105</v>
      </c>
      <c r="J302" s="13">
        <f t="shared" si="52"/>
        <v>52.496306778931128</v>
      </c>
      <c r="K302" s="13">
        <f t="shared" si="53"/>
        <v>16.082023069173871</v>
      </c>
      <c r="L302" s="13">
        <f t="shared" si="54"/>
        <v>0</v>
      </c>
      <c r="M302" s="13">
        <f t="shared" si="59"/>
        <v>0.46425617750896675</v>
      </c>
      <c r="N302" s="13">
        <f t="shared" si="55"/>
        <v>0.28783883005555938</v>
      </c>
      <c r="O302" s="13">
        <f t="shared" si="56"/>
        <v>2.3275546859221343</v>
      </c>
      <c r="Q302" s="41">
        <v>16.954327641626751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1.3553873939068839</v>
      </c>
      <c r="G303" s="13">
        <f t="shared" si="50"/>
        <v>0</v>
      </c>
      <c r="H303" s="13">
        <f t="shared" si="51"/>
        <v>1.3553873939068839</v>
      </c>
      <c r="I303" s="16">
        <f t="shared" si="58"/>
        <v>17.437410463080756</v>
      </c>
      <c r="J303" s="13">
        <f t="shared" si="52"/>
        <v>17.245238706188776</v>
      </c>
      <c r="K303" s="13">
        <f t="shared" si="53"/>
        <v>0.19217175689198029</v>
      </c>
      <c r="L303" s="13">
        <f t="shared" si="54"/>
        <v>0</v>
      </c>
      <c r="M303" s="13">
        <f t="shared" si="59"/>
        <v>0.17641734745340737</v>
      </c>
      <c r="N303" s="13">
        <f t="shared" si="55"/>
        <v>0.10937875542111257</v>
      </c>
      <c r="O303" s="13">
        <f t="shared" si="56"/>
        <v>0.10937875542111257</v>
      </c>
      <c r="Q303" s="41">
        <v>21.989038602175849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0.1914096548037599</v>
      </c>
      <c r="G304" s="13">
        <f t="shared" si="50"/>
        <v>0</v>
      </c>
      <c r="H304" s="13">
        <f t="shared" si="51"/>
        <v>0.1914096548037599</v>
      </c>
      <c r="I304" s="16">
        <f t="shared" si="58"/>
        <v>0.38358141169574023</v>
      </c>
      <c r="J304" s="13">
        <f t="shared" si="52"/>
        <v>0.38357979557362953</v>
      </c>
      <c r="K304" s="13">
        <f t="shared" si="53"/>
        <v>1.6161221106925083E-6</v>
      </c>
      <c r="L304" s="13">
        <f t="shared" si="54"/>
        <v>0</v>
      </c>
      <c r="M304" s="13">
        <f t="shared" si="59"/>
        <v>6.70385920322948E-2</v>
      </c>
      <c r="N304" s="13">
        <f t="shared" si="55"/>
        <v>4.1563927060022779E-2</v>
      </c>
      <c r="O304" s="13">
        <f t="shared" si="56"/>
        <v>4.1563927060022779E-2</v>
      </c>
      <c r="Q304" s="41">
        <v>23.781591000000009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1.1340230564623299</v>
      </c>
      <c r="G305" s="18">
        <f t="shared" si="50"/>
        <v>0</v>
      </c>
      <c r="H305" s="18">
        <f t="shared" si="51"/>
        <v>1.1340230564623299</v>
      </c>
      <c r="I305" s="17">
        <f t="shared" si="58"/>
        <v>1.1340246725844407</v>
      </c>
      <c r="J305" s="18">
        <f t="shared" si="52"/>
        <v>1.1339782823581435</v>
      </c>
      <c r="K305" s="18">
        <f t="shared" si="53"/>
        <v>4.6390226297265968E-5</v>
      </c>
      <c r="L305" s="18">
        <f t="shared" si="54"/>
        <v>0</v>
      </c>
      <c r="M305" s="18">
        <f t="shared" si="59"/>
        <v>2.5474664972272021E-2</v>
      </c>
      <c r="N305" s="18">
        <f t="shared" si="55"/>
        <v>1.5794292282808653E-2</v>
      </c>
      <c r="O305" s="18">
        <f t="shared" si="56"/>
        <v>1.5794292282808653E-2</v>
      </c>
      <c r="P305" s="3"/>
      <c r="Q305" s="42">
        <v>23.032599079039741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1.139683698151247</v>
      </c>
      <c r="G306" s="13">
        <f t="shared" si="50"/>
        <v>0</v>
      </c>
      <c r="H306" s="13">
        <f t="shared" si="51"/>
        <v>1.139683698151247</v>
      </c>
      <c r="I306" s="16">
        <f t="shared" si="58"/>
        <v>1.1397300883775443</v>
      </c>
      <c r="J306" s="13">
        <f t="shared" si="52"/>
        <v>1.1396750908587254</v>
      </c>
      <c r="K306" s="13">
        <f t="shared" si="53"/>
        <v>5.4997518818877822E-5</v>
      </c>
      <c r="L306" s="13">
        <f t="shared" si="54"/>
        <v>0</v>
      </c>
      <c r="M306" s="13">
        <f t="shared" si="59"/>
        <v>9.6803726894633679E-3</v>
      </c>
      <c r="N306" s="13">
        <f t="shared" si="55"/>
        <v>6.0018310674672878E-3</v>
      </c>
      <c r="O306" s="13">
        <f t="shared" si="56"/>
        <v>6.0018310674672878E-3</v>
      </c>
      <c r="Q306" s="41">
        <v>21.931986562487879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15.443266266055</v>
      </c>
      <c r="G307" s="13">
        <f t="shared" si="50"/>
        <v>0</v>
      </c>
      <c r="H307" s="13">
        <f t="shared" si="51"/>
        <v>15.443266266055</v>
      </c>
      <c r="I307" s="16">
        <f t="shared" si="58"/>
        <v>15.443321263573818</v>
      </c>
      <c r="J307" s="13">
        <f t="shared" si="52"/>
        <v>15.284419340289812</v>
      </c>
      <c r="K307" s="13">
        <f t="shared" si="53"/>
        <v>0.15890192328400587</v>
      </c>
      <c r="L307" s="13">
        <f t="shared" si="54"/>
        <v>0</v>
      </c>
      <c r="M307" s="13">
        <f t="shared" si="59"/>
        <v>3.6785416219960801E-3</v>
      </c>
      <c r="N307" s="13">
        <f t="shared" si="55"/>
        <v>2.2806958056375698E-3</v>
      </c>
      <c r="O307" s="13">
        <f t="shared" si="56"/>
        <v>2.2806958056375698E-3</v>
      </c>
      <c r="Q307" s="41">
        <v>20.76493456076528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1.138847946938728</v>
      </c>
      <c r="G308" s="13">
        <f t="shared" si="50"/>
        <v>0</v>
      </c>
      <c r="H308" s="13">
        <f t="shared" si="51"/>
        <v>1.138847946938728</v>
      </c>
      <c r="I308" s="16">
        <f t="shared" si="58"/>
        <v>1.2977498702227339</v>
      </c>
      <c r="J308" s="13">
        <f t="shared" si="52"/>
        <v>1.2975378480175783</v>
      </c>
      <c r="K308" s="13">
        <f t="shared" si="53"/>
        <v>2.1202220515559311E-4</v>
      </c>
      <c r="L308" s="13">
        <f t="shared" si="54"/>
        <v>0</v>
      </c>
      <c r="M308" s="13">
        <f t="shared" si="59"/>
        <v>1.3978458163585103E-3</v>
      </c>
      <c r="N308" s="13">
        <f t="shared" si="55"/>
        <v>8.6666440614227634E-4</v>
      </c>
      <c r="O308" s="13">
        <f t="shared" si="56"/>
        <v>8.6666440614227634E-4</v>
      </c>
      <c r="Q308" s="41">
        <v>15.127628074789341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25.80656776904808</v>
      </c>
      <c r="G309" s="13">
        <f t="shared" si="50"/>
        <v>0</v>
      </c>
      <c r="H309" s="13">
        <f t="shared" si="51"/>
        <v>25.80656776904808</v>
      </c>
      <c r="I309" s="16">
        <f t="shared" si="58"/>
        <v>25.806779791253234</v>
      </c>
      <c r="J309" s="13">
        <f t="shared" si="52"/>
        <v>23.628832947002628</v>
      </c>
      <c r="K309" s="13">
        <f t="shared" si="53"/>
        <v>2.1779468442506058</v>
      </c>
      <c r="L309" s="13">
        <f t="shared" si="54"/>
        <v>0</v>
      </c>
      <c r="M309" s="13">
        <f t="shared" si="59"/>
        <v>5.3118141021623396E-4</v>
      </c>
      <c r="N309" s="13">
        <f t="shared" si="55"/>
        <v>3.2933247433406502E-4</v>
      </c>
      <c r="O309" s="13">
        <f t="shared" si="56"/>
        <v>3.2933247433406502E-4</v>
      </c>
      <c r="Q309" s="41">
        <v>12.223699159601271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20.99396385290482</v>
      </c>
      <c r="G310" s="13">
        <f t="shared" si="50"/>
        <v>0</v>
      </c>
      <c r="H310" s="13">
        <f t="shared" si="51"/>
        <v>20.99396385290482</v>
      </c>
      <c r="I310" s="16">
        <f t="shared" si="58"/>
        <v>23.171910697155425</v>
      </c>
      <c r="J310" s="13">
        <f t="shared" si="52"/>
        <v>21.180725892988868</v>
      </c>
      <c r="K310" s="13">
        <f t="shared" si="53"/>
        <v>1.9911848041665579</v>
      </c>
      <c r="L310" s="13">
        <f t="shared" si="54"/>
        <v>0</v>
      </c>
      <c r="M310" s="13">
        <f t="shared" si="59"/>
        <v>2.0184893588216893E-4</v>
      </c>
      <c r="N310" s="13">
        <f t="shared" si="55"/>
        <v>1.2514634024694474E-4</v>
      </c>
      <c r="O310" s="13">
        <f t="shared" si="56"/>
        <v>1.2514634024694474E-4</v>
      </c>
      <c r="Q310" s="41">
        <v>10.47509359354839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86.292776060812244</v>
      </c>
      <c r="G311" s="13">
        <f t="shared" si="50"/>
        <v>7.5218881971779759</v>
      </c>
      <c r="H311" s="13">
        <f t="shared" si="51"/>
        <v>78.770887863634272</v>
      </c>
      <c r="I311" s="16">
        <f t="shared" si="58"/>
        <v>80.762072667800823</v>
      </c>
      <c r="J311" s="13">
        <f t="shared" si="52"/>
        <v>49.576999581473636</v>
      </c>
      <c r="K311" s="13">
        <f t="shared" si="53"/>
        <v>31.185073086327186</v>
      </c>
      <c r="L311" s="13">
        <f t="shared" si="54"/>
        <v>0</v>
      </c>
      <c r="M311" s="13">
        <f t="shared" si="59"/>
        <v>7.6702595635224193E-5</v>
      </c>
      <c r="N311" s="13">
        <f t="shared" si="55"/>
        <v>4.7555609293838996E-5</v>
      </c>
      <c r="O311" s="13">
        <f t="shared" si="56"/>
        <v>7.5219357527872699</v>
      </c>
      <c r="Q311" s="41">
        <v>13.19560508743321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87.050624348426624</v>
      </c>
      <c r="G312" s="13">
        <f t="shared" si="50"/>
        <v>7.6312844351377525</v>
      </c>
      <c r="H312" s="13">
        <f t="shared" si="51"/>
        <v>79.419339913288866</v>
      </c>
      <c r="I312" s="16">
        <f t="shared" si="58"/>
        <v>110.60441299961604</v>
      </c>
      <c r="J312" s="13">
        <f t="shared" si="52"/>
        <v>55.952957855241117</v>
      </c>
      <c r="K312" s="13">
        <f t="shared" si="53"/>
        <v>54.651455144374928</v>
      </c>
      <c r="L312" s="13">
        <f t="shared" si="54"/>
        <v>16.870820860762183</v>
      </c>
      <c r="M312" s="13">
        <f t="shared" si="59"/>
        <v>16.870850007748526</v>
      </c>
      <c r="N312" s="13">
        <f t="shared" si="55"/>
        <v>10.459927004804086</v>
      </c>
      <c r="O312" s="13">
        <f t="shared" si="56"/>
        <v>18.091211439941837</v>
      </c>
      <c r="Q312" s="41">
        <v>13.66550917386196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74.776253698308025</v>
      </c>
      <c r="G313" s="13">
        <f t="shared" si="50"/>
        <v>5.8594654650457825</v>
      </c>
      <c r="H313" s="13">
        <f t="shared" si="51"/>
        <v>68.916788233262238</v>
      </c>
      <c r="I313" s="16">
        <f t="shared" si="58"/>
        <v>106.69742251687499</v>
      </c>
      <c r="J313" s="13">
        <f t="shared" si="52"/>
        <v>56.295996062722693</v>
      </c>
      <c r="K313" s="13">
        <f t="shared" si="53"/>
        <v>50.4014264541523</v>
      </c>
      <c r="L313" s="13">
        <f t="shared" si="54"/>
        <v>12.79317569172219</v>
      </c>
      <c r="M313" s="13">
        <f t="shared" si="59"/>
        <v>19.20409869466663</v>
      </c>
      <c r="N313" s="13">
        <f t="shared" si="55"/>
        <v>11.906541190693311</v>
      </c>
      <c r="O313" s="13">
        <f t="shared" si="56"/>
        <v>17.766006655739094</v>
      </c>
      <c r="Q313" s="41">
        <v>13.976248537257209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9.1347784661240627</v>
      </c>
      <c r="G314" s="13">
        <f t="shared" si="50"/>
        <v>0</v>
      </c>
      <c r="H314" s="13">
        <f t="shared" si="51"/>
        <v>9.1347784661240627</v>
      </c>
      <c r="I314" s="16">
        <f t="shared" si="58"/>
        <v>46.743029228554171</v>
      </c>
      <c r="J314" s="13">
        <f t="shared" si="52"/>
        <v>43.539734443948959</v>
      </c>
      <c r="K314" s="13">
        <f t="shared" si="53"/>
        <v>3.2032947846052124</v>
      </c>
      <c r="L314" s="13">
        <f t="shared" si="54"/>
        <v>0</v>
      </c>
      <c r="M314" s="13">
        <f t="shared" si="59"/>
        <v>7.2975575039733194</v>
      </c>
      <c r="N314" s="13">
        <f t="shared" si="55"/>
        <v>4.5244856524634578</v>
      </c>
      <c r="O314" s="13">
        <f t="shared" si="56"/>
        <v>4.5244856524634578</v>
      </c>
      <c r="Q314" s="41">
        <v>22.372514388303031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24.47892887208906</v>
      </c>
      <c r="G315" s="13">
        <f t="shared" si="50"/>
        <v>0</v>
      </c>
      <c r="H315" s="13">
        <f t="shared" si="51"/>
        <v>24.47892887208906</v>
      </c>
      <c r="I315" s="16">
        <f t="shared" si="58"/>
        <v>27.682223656694273</v>
      </c>
      <c r="J315" s="13">
        <f t="shared" si="52"/>
        <v>26.975399670705226</v>
      </c>
      <c r="K315" s="13">
        <f t="shared" si="53"/>
        <v>0.70682398598904683</v>
      </c>
      <c r="L315" s="13">
        <f t="shared" si="54"/>
        <v>0</v>
      </c>
      <c r="M315" s="13">
        <f t="shared" si="59"/>
        <v>2.7730718515098616</v>
      </c>
      <c r="N315" s="13">
        <f t="shared" si="55"/>
        <v>1.7193045479361142</v>
      </c>
      <c r="O315" s="13">
        <f t="shared" si="56"/>
        <v>1.7193045479361142</v>
      </c>
      <c r="Q315" s="41">
        <v>22.427575366208391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2.6064902461373611</v>
      </c>
      <c r="G316" s="13">
        <f t="shared" si="50"/>
        <v>0</v>
      </c>
      <c r="H316" s="13">
        <f t="shared" si="51"/>
        <v>2.6064902461373611</v>
      </c>
      <c r="I316" s="16">
        <f t="shared" si="58"/>
        <v>3.313314232126408</v>
      </c>
      <c r="J316" s="13">
        <f t="shared" si="52"/>
        <v>3.3122227048737614</v>
      </c>
      <c r="K316" s="13">
        <f t="shared" si="53"/>
        <v>1.0915272526466069E-3</v>
      </c>
      <c r="L316" s="13">
        <f t="shared" si="54"/>
        <v>0</v>
      </c>
      <c r="M316" s="13">
        <f t="shared" si="59"/>
        <v>1.0537673035737474</v>
      </c>
      <c r="N316" s="13">
        <f t="shared" si="55"/>
        <v>0.65333572821572339</v>
      </c>
      <c r="O316" s="13">
        <f t="shared" si="56"/>
        <v>0.65333572821572339</v>
      </c>
      <c r="Q316" s="41">
        <v>23.444209173102632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3.893990395828073</v>
      </c>
      <c r="G317" s="18">
        <f t="shared" si="50"/>
        <v>0</v>
      </c>
      <c r="H317" s="18">
        <f t="shared" si="51"/>
        <v>3.893990395828073</v>
      </c>
      <c r="I317" s="17">
        <f t="shared" si="58"/>
        <v>3.8950819230807197</v>
      </c>
      <c r="J317" s="18">
        <f t="shared" si="52"/>
        <v>3.8933645135722825</v>
      </c>
      <c r="K317" s="18">
        <f t="shared" si="53"/>
        <v>1.7174095084371288E-3</v>
      </c>
      <c r="L317" s="18">
        <f t="shared" si="54"/>
        <v>0</v>
      </c>
      <c r="M317" s="18">
        <f t="shared" si="59"/>
        <v>0.40043157535802398</v>
      </c>
      <c r="N317" s="18">
        <f t="shared" si="55"/>
        <v>0.24826757672197486</v>
      </c>
      <c r="O317" s="18">
        <f t="shared" si="56"/>
        <v>0.24826757672197486</v>
      </c>
      <c r="P317" s="3"/>
      <c r="Q317" s="42">
        <v>23.671452000000009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31.757481213734309</v>
      </c>
      <c r="G318" s="13">
        <f t="shared" si="50"/>
        <v>0</v>
      </c>
      <c r="H318" s="13">
        <f t="shared" si="51"/>
        <v>31.757481213734309</v>
      </c>
      <c r="I318" s="16">
        <f t="shared" si="58"/>
        <v>31.759198623242746</v>
      </c>
      <c r="J318" s="13">
        <f t="shared" si="52"/>
        <v>30.587639658256592</v>
      </c>
      <c r="K318" s="13">
        <f t="shared" si="53"/>
        <v>1.1715589649861542</v>
      </c>
      <c r="L318" s="13">
        <f t="shared" si="54"/>
        <v>0</v>
      </c>
      <c r="M318" s="13">
        <f t="shared" si="59"/>
        <v>0.15216399863604912</v>
      </c>
      <c r="N318" s="13">
        <f t="shared" si="55"/>
        <v>9.4341679154350461E-2</v>
      </c>
      <c r="O318" s="13">
        <f t="shared" si="56"/>
        <v>9.4341679154350461E-2</v>
      </c>
      <c r="Q318" s="41">
        <v>21.642728520176451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83.707924282936006</v>
      </c>
      <c r="G319" s="13">
        <f t="shared" si="50"/>
        <v>7.1487619860289895</v>
      </c>
      <c r="H319" s="13">
        <f t="shared" si="51"/>
        <v>76.559162296907019</v>
      </c>
      <c r="I319" s="16">
        <f t="shared" si="58"/>
        <v>77.730721261893166</v>
      </c>
      <c r="J319" s="13">
        <f t="shared" si="52"/>
        <v>59.668653814473252</v>
      </c>
      <c r="K319" s="13">
        <f t="shared" si="53"/>
        <v>18.062067447419913</v>
      </c>
      <c r="L319" s="13">
        <f t="shared" si="54"/>
        <v>0</v>
      </c>
      <c r="M319" s="13">
        <f t="shared" si="59"/>
        <v>5.7822319481698664E-2</v>
      </c>
      <c r="N319" s="13">
        <f t="shared" si="55"/>
        <v>3.5849838078653169E-2</v>
      </c>
      <c r="O319" s="13">
        <f t="shared" si="56"/>
        <v>7.1846118241076429</v>
      </c>
      <c r="Q319" s="41">
        <v>18.823959603220199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36.565567763797979</v>
      </c>
      <c r="G320" s="13">
        <f t="shared" si="50"/>
        <v>0.34371071648463075</v>
      </c>
      <c r="H320" s="13">
        <f t="shared" si="51"/>
        <v>36.22185704731335</v>
      </c>
      <c r="I320" s="16">
        <f t="shared" si="58"/>
        <v>54.283924494733263</v>
      </c>
      <c r="J320" s="13">
        <f t="shared" si="52"/>
        <v>42.020297996580929</v>
      </c>
      <c r="K320" s="13">
        <f t="shared" si="53"/>
        <v>12.263626498152334</v>
      </c>
      <c r="L320" s="13">
        <f t="shared" si="54"/>
        <v>0</v>
      </c>
      <c r="M320" s="13">
        <f t="shared" si="59"/>
        <v>2.1972481403045495E-2</v>
      </c>
      <c r="N320" s="13">
        <f t="shared" si="55"/>
        <v>1.3622938469888208E-2</v>
      </c>
      <c r="O320" s="13">
        <f t="shared" si="56"/>
        <v>0.35733365495451896</v>
      </c>
      <c r="Q320" s="41">
        <v>13.998683539718989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38.09733967394417</v>
      </c>
      <c r="G321" s="13">
        <f t="shared" si="50"/>
        <v>0.56482368476743294</v>
      </c>
      <c r="H321" s="13">
        <f t="shared" si="51"/>
        <v>37.532515989176737</v>
      </c>
      <c r="I321" s="16">
        <f t="shared" si="58"/>
        <v>49.796142487329071</v>
      </c>
      <c r="J321" s="13">
        <f t="shared" si="52"/>
        <v>39.768225684703829</v>
      </c>
      <c r="K321" s="13">
        <f t="shared" si="53"/>
        <v>10.027916802625242</v>
      </c>
      <c r="L321" s="13">
        <f t="shared" si="54"/>
        <v>0</v>
      </c>
      <c r="M321" s="13">
        <f t="shared" si="59"/>
        <v>8.3495429331572873E-3</v>
      </c>
      <c r="N321" s="13">
        <f t="shared" si="55"/>
        <v>5.1767166185575182E-3</v>
      </c>
      <c r="O321" s="13">
        <f t="shared" si="56"/>
        <v>0.57000040138599051</v>
      </c>
      <c r="Q321" s="41">
        <v>13.934048136917941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116.6115099024983</v>
      </c>
      <c r="G322" s="13">
        <f t="shared" si="50"/>
        <v>11.898430938238976</v>
      </c>
      <c r="H322" s="13">
        <f t="shared" si="51"/>
        <v>104.71307896425932</v>
      </c>
      <c r="I322" s="16">
        <f t="shared" si="58"/>
        <v>114.74099576688457</v>
      </c>
      <c r="J322" s="13">
        <f t="shared" si="52"/>
        <v>52.224305068919875</v>
      </c>
      <c r="K322" s="13">
        <f t="shared" si="53"/>
        <v>62.516690697964691</v>
      </c>
      <c r="L322" s="13">
        <f t="shared" si="54"/>
        <v>24.417038097422044</v>
      </c>
      <c r="M322" s="13">
        <f t="shared" si="59"/>
        <v>24.420210923736644</v>
      </c>
      <c r="N322" s="13">
        <f t="shared" si="55"/>
        <v>15.140530772716719</v>
      </c>
      <c r="O322" s="13">
        <f t="shared" si="56"/>
        <v>27.038961710955697</v>
      </c>
      <c r="Q322" s="41">
        <v>12.194848593548389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73.065449012230161</v>
      </c>
      <c r="G323" s="13">
        <f t="shared" si="50"/>
        <v>5.6125089176739866</v>
      </c>
      <c r="H323" s="13">
        <f t="shared" si="51"/>
        <v>67.452940094556169</v>
      </c>
      <c r="I323" s="16">
        <f t="shared" si="58"/>
        <v>105.55259269509881</v>
      </c>
      <c r="J323" s="13">
        <f t="shared" si="52"/>
        <v>53.191957875528807</v>
      </c>
      <c r="K323" s="13">
        <f t="shared" si="53"/>
        <v>52.360634819570002</v>
      </c>
      <c r="L323" s="13">
        <f t="shared" si="54"/>
        <v>14.67291747905816</v>
      </c>
      <c r="M323" s="13">
        <f t="shared" si="59"/>
        <v>23.952597630078085</v>
      </c>
      <c r="N323" s="13">
        <f t="shared" si="55"/>
        <v>14.850610530648412</v>
      </c>
      <c r="O323" s="13">
        <f t="shared" si="56"/>
        <v>20.463119448322399</v>
      </c>
      <c r="Q323" s="41">
        <v>12.90961914445907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29.496013722916029</v>
      </c>
      <c r="G324" s="13">
        <f t="shared" si="50"/>
        <v>0</v>
      </c>
      <c r="H324" s="13">
        <f t="shared" si="51"/>
        <v>29.496013722916029</v>
      </c>
      <c r="I324" s="16">
        <f t="shared" si="58"/>
        <v>67.183731063427871</v>
      </c>
      <c r="J324" s="13">
        <f t="shared" si="52"/>
        <v>47.179188152872598</v>
      </c>
      <c r="K324" s="13">
        <f t="shared" si="53"/>
        <v>20.004542910555273</v>
      </c>
      <c r="L324" s="13">
        <f t="shared" si="54"/>
        <v>0</v>
      </c>
      <c r="M324" s="13">
        <f t="shared" si="59"/>
        <v>9.1019870994296728</v>
      </c>
      <c r="N324" s="13">
        <f t="shared" si="55"/>
        <v>5.643232001646397</v>
      </c>
      <c r="O324" s="13">
        <f t="shared" si="56"/>
        <v>5.643232001646397</v>
      </c>
      <c r="Q324" s="41">
        <v>13.97567072581186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43.163960989576488</v>
      </c>
      <c r="G325" s="13">
        <f t="shared" si="50"/>
        <v>1.2961960717682226</v>
      </c>
      <c r="H325" s="13">
        <f t="shared" si="51"/>
        <v>41.867764917808266</v>
      </c>
      <c r="I325" s="16">
        <f t="shared" si="58"/>
        <v>61.872307828363539</v>
      </c>
      <c r="J325" s="13">
        <f t="shared" si="52"/>
        <v>48.12121575317002</v>
      </c>
      <c r="K325" s="13">
        <f t="shared" si="53"/>
        <v>13.751092075193519</v>
      </c>
      <c r="L325" s="13">
        <f t="shared" si="54"/>
        <v>0</v>
      </c>
      <c r="M325" s="13">
        <f t="shared" si="59"/>
        <v>3.4587550977832757</v>
      </c>
      <c r="N325" s="13">
        <f t="shared" si="55"/>
        <v>2.144428160625631</v>
      </c>
      <c r="O325" s="13">
        <f t="shared" si="56"/>
        <v>3.4406242323938536</v>
      </c>
      <c r="Q325" s="41">
        <v>16.048479425618769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53.521975520951408</v>
      </c>
      <c r="G326" s="13">
        <f t="shared" ref="G326:G389" si="61">IF((F326-$J$2)&gt;0,$I$2*(F326-$J$2),0)</f>
        <v>2.791386917989005</v>
      </c>
      <c r="H326" s="13">
        <f t="shared" ref="H326:H389" si="62">F326-G326</f>
        <v>50.730588602962399</v>
      </c>
      <c r="I326" s="16">
        <f t="shared" si="58"/>
        <v>64.481680678155925</v>
      </c>
      <c r="J326" s="13">
        <f t="shared" ref="J326:J389" si="63">I326/SQRT(1+(I326/($K$2*(300+(25*Q326)+0.05*(Q326)^3)))^2)</f>
        <v>51.764789951922829</v>
      </c>
      <c r="K326" s="13">
        <f t="shared" ref="K326:K389" si="64">I326-J326</f>
        <v>12.716890726233096</v>
      </c>
      <c r="L326" s="13">
        <f t="shared" ref="L326:L389" si="65">IF(K326&gt;$N$2,(K326-$N$2)/$L$2,0)</f>
        <v>0</v>
      </c>
      <c r="M326" s="13">
        <f t="shared" si="59"/>
        <v>1.3143269371576447</v>
      </c>
      <c r="N326" s="13">
        <f t="shared" ref="N326:N389" si="66">$M$2*M326</f>
        <v>0.81488270103773974</v>
      </c>
      <c r="O326" s="13">
        <f t="shared" ref="O326:O389" si="67">N326+G326</f>
        <v>3.6062696190267447</v>
      </c>
      <c r="Q326" s="41">
        <v>17.83496985503163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2.8254127893198162</v>
      </c>
      <c r="G327" s="13">
        <f t="shared" si="61"/>
        <v>0</v>
      </c>
      <c r="H327" s="13">
        <f t="shared" si="62"/>
        <v>2.8254127893198162</v>
      </c>
      <c r="I327" s="16">
        <f t="shared" ref="I327:I390" si="69">H327+K326-L326</f>
        <v>15.542303515552913</v>
      </c>
      <c r="J327" s="13">
        <f t="shared" si="63"/>
        <v>15.418292143955428</v>
      </c>
      <c r="K327" s="13">
        <f t="shared" si="64"/>
        <v>0.12401137159748465</v>
      </c>
      <c r="L327" s="13">
        <f t="shared" si="65"/>
        <v>0</v>
      </c>
      <c r="M327" s="13">
        <f t="shared" ref="M327:M390" si="70">L327+M326-N326</f>
        <v>0.49944423611990496</v>
      </c>
      <c r="N327" s="13">
        <f t="shared" si="66"/>
        <v>0.30965542639434107</v>
      </c>
      <c r="O327" s="13">
        <f t="shared" si="67"/>
        <v>0.30965542639434107</v>
      </c>
      <c r="Q327" s="41">
        <v>22.68009300000001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0.49943768973876768</v>
      </c>
      <c r="G328" s="13">
        <f t="shared" si="61"/>
        <v>0</v>
      </c>
      <c r="H328" s="13">
        <f t="shared" si="62"/>
        <v>0.49943768973876768</v>
      </c>
      <c r="I328" s="16">
        <f t="shared" si="69"/>
        <v>0.62344906133625233</v>
      </c>
      <c r="J328" s="13">
        <f t="shared" si="63"/>
        <v>0.62344136341993583</v>
      </c>
      <c r="K328" s="13">
        <f t="shared" si="64"/>
        <v>7.6979163164958564E-6</v>
      </c>
      <c r="L328" s="13">
        <f t="shared" si="65"/>
        <v>0</v>
      </c>
      <c r="M328" s="13">
        <f t="shared" si="70"/>
        <v>0.18978880972556389</v>
      </c>
      <c r="N328" s="13">
        <f t="shared" si="66"/>
        <v>0.11766906202984961</v>
      </c>
      <c r="O328" s="13">
        <f t="shared" si="67"/>
        <v>0.11766906202984961</v>
      </c>
      <c r="Q328" s="41">
        <v>23.04254005291692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18.006636587869728</v>
      </c>
      <c r="G329" s="18">
        <f t="shared" si="61"/>
        <v>0</v>
      </c>
      <c r="H329" s="18">
        <f t="shared" si="62"/>
        <v>18.006636587869728</v>
      </c>
      <c r="I329" s="17">
        <f t="shared" si="69"/>
        <v>18.006644285786045</v>
      </c>
      <c r="J329" s="18">
        <f t="shared" si="63"/>
        <v>17.817046705306627</v>
      </c>
      <c r="K329" s="18">
        <f t="shared" si="64"/>
        <v>0.18959758047941833</v>
      </c>
      <c r="L329" s="18">
        <f t="shared" si="65"/>
        <v>0</v>
      </c>
      <c r="M329" s="18">
        <f t="shared" si="70"/>
        <v>7.2119747695714276E-2</v>
      </c>
      <c r="N329" s="18">
        <f t="shared" si="66"/>
        <v>4.4714243571342849E-2</v>
      </c>
      <c r="O329" s="18">
        <f t="shared" si="67"/>
        <v>4.4714243571342849E-2</v>
      </c>
      <c r="P329" s="3"/>
      <c r="Q329" s="42">
        <v>22.77329737152365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2.4982149261598749</v>
      </c>
      <c r="G330" s="13">
        <f t="shared" si="61"/>
        <v>0</v>
      </c>
      <c r="H330" s="13">
        <f t="shared" si="62"/>
        <v>2.4982149261598749</v>
      </c>
      <c r="I330" s="16">
        <f t="shared" si="69"/>
        <v>2.6878125066392933</v>
      </c>
      <c r="J330" s="13">
        <f t="shared" si="63"/>
        <v>2.6871336129131</v>
      </c>
      <c r="K330" s="13">
        <f t="shared" si="64"/>
        <v>6.7889372619323041E-4</v>
      </c>
      <c r="L330" s="13">
        <f t="shared" si="65"/>
        <v>0</v>
      </c>
      <c r="M330" s="13">
        <f t="shared" si="70"/>
        <v>2.7405504124371427E-2</v>
      </c>
      <c r="N330" s="13">
        <f t="shared" si="66"/>
        <v>1.6991412557110286E-2</v>
      </c>
      <c r="O330" s="13">
        <f t="shared" si="67"/>
        <v>1.6991412557110286E-2</v>
      </c>
      <c r="Q330" s="41">
        <v>22.359405340767822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14.38667507988205</v>
      </c>
      <c r="G331" s="13">
        <f t="shared" si="61"/>
        <v>0</v>
      </c>
      <c r="H331" s="13">
        <f t="shared" si="62"/>
        <v>14.38667507988205</v>
      </c>
      <c r="I331" s="16">
        <f t="shared" si="69"/>
        <v>14.387353973608242</v>
      </c>
      <c r="J331" s="13">
        <f t="shared" si="63"/>
        <v>14.257037138489443</v>
      </c>
      <c r="K331" s="13">
        <f t="shared" si="64"/>
        <v>0.13031683511879955</v>
      </c>
      <c r="L331" s="13">
        <f t="shared" si="65"/>
        <v>0</v>
      </c>
      <c r="M331" s="13">
        <f t="shared" si="70"/>
        <v>1.0414091567261141E-2</v>
      </c>
      <c r="N331" s="13">
        <f t="shared" si="66"/>
        <v>6.4567367717019075E-3</v>
      </c>
      <c r="O331" s="13">
        <f t="shared" si="67"/>
        <v>6.4567367717019075E-3</v>
      </c>
      <c r="Q331" s="41">
        <v>20.678105840529259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137.58165572134899</v>
      </c>
      <c r="G332" s="13">
        <f t="shared" si="61"/>
        <v>14.925494665296576</v>
      </c>
      <c r="H332" s="13">
        <f t="shared" si="62"/>
        <v>122.65616105605241</v>
      </c>
      <c r="I332" s="16">
        <f t="shared" si="69"/>
        <v>122.78647789117122</v>
      </c>
      <c r="J332" s="13">
        <f t="shared" si="63"/>
        <v>58.943167522973532</v>
      </c>
      <c r="K332" s="13">
        <f t="shared" si="64"/>
        <v>63.843310368197685</v>
      </c>
      <c r="L332" s="13">
        <f t="shared" si="65"/>
        <v>25.689849337949369</v>
      </c>
      <c r="M332" s="13">
        <f t="shared" si="70"/>
        <v>25.693806692744925</v>
      </c>
      <c r="N332" s="13">
        <f t="shared" si="66"/>
        <v>15.930160149501853</v>
      </c>
      <c r="O332" s="13">
        <f t="shared" si="67"/>
        <v>30.855654814798427</v>
      </c>
      <c r="Q332" s="41">
        <v>14.175659977688779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13.732763287346989</v>
      </c>
      <c r="G333" s="13">
        <f t="shared" si="61"/>
        <v>0</v>
      </c>
      <c r="H333" s="13">
        <f t="shared" si="62"/>
        <v>13.732763287346989</v>
      </c>
      <c r="I333" s="16">
        <f t="shared" si="69"/>
        <v>51.886224317595307</v>
      </c>
      <c r="J333" s="13">
        <f t="shared" si="63"/>
        <v>39.843027823353239</v>
      </c>
      <c r="K333" s="13">
        <f t="shared" si="64"/>
        <v>12.043196494242068</v>
      </c>
      <c r="L333" s="13">
        <f t="shared" si="65"/>
        <v>0</v>
      </c>
      <c r="M333" s="13">
        <f t="shared" si="70"/>
        <v>9.7636465432430715</v>
      </c>
      <c r="N333" s="13">
        <f t="shared" si="66"/>
        <v>6.0534608568107044</v>
      </c>
      <c r="O333" s="13">
        <f t="shared" si="67"/>
        <v>6.0534608568107044</v>
      </c>
      <c r="Q333" s="41">
        <v>13.054704520403719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26.788829732077261</v>
      </c>
      <c r="G334" s="13">
        <f t="shared" si="61"/>
        <v>0</v>
      </c>
      <c r="H334" s="13">
        <f t="shared" si="62"/>
        <v>26.788829732077261</v>
      </c>
      <c r="I334" s="16">
        <f t="shared" si="69"/>
        <v>38.832026226319329</v>
      </c>
      <c r="J334" s="13">
        <f t="shared" si="63"/>
        <v>31.239469044936083</v>
      </c>
      <c r="K334" s="13">
        <f t="shared" si="64"/>
        <v>7.5925571813832455</v>
      </c>
      <c r="L334" s="13">
        <f t="shared" si="65"/>
        <v>0</v>
      </c>
      <c r="M334" s="13">
        <f t="shared" si="70"/>
        <v>3.710185686432367</v>
      </c>
      <c r="N334" s="13">
        <f t="shared" si="66"/>
        <v>2.3003151255880674</v>
      </c>
      <c r="O334" s="13">
        <f t="shared" si="67"/>
        <v>2.3003151255880674</v>
      </c>
      <c r="Q334" s="41">
        <v>10.579675593548391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17.909261096824721</v>
      </c>
      <c r="G335" s="13">
        <f t="shared" si="61"/>
        <v>0</v>
      </c>
      <c r="H335" s="13">
        <f t="shared" si="62"/>
        <v>17.909261096824721</v>
      </c>
      <c r="I335" s="16">
        <f t="shared" si="69"/>
        <v>25.501818278207967</v>
      </c>
      <c r="J335" s="13">
        <f t="shared" si="63"/>
        <v>23.213304045716434</v>
      </c>
      <c r="K335" s="13">
        <f t="shared" si="64"/>
        <v>2.2885142324915329</v>
      </c>
      <c r="L335" s="13">
        <f t="shared" si="65"/>
        <v>0</v>
      </c>
      <c r="M335" s="13">
        <f t="shared" si="70"/>
        <v>1.4098705608442996</v>
      </c>
      <c r="N335" s="13">
        <f t="shared" si="66"/>
        <v>0.87411974772346579</v>
      </c>
      <c r="O335" s="13">
        <f t="shared" si="67"/>
        <v>0.87411974772346579</v>
      </c>
      <c r="Q335" s="41">
        <v>11.529885875432919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53.997225473807923</v>
      </c>
      <c r="G336" s="13">
        <f t="shared" si="61"/>
        <v>2.8599897739731817</v>
      </c>
      <c r="H336" s="13">
        <f t="shared" si="62"/>
        <v>51.13723569983474</v>
      </c>
      <c r="I336" s="16">
        <f t="shared" si="69"/>
        <v>53.425749932326269</v>
      </c>
      <c r="J336" s="13">
        <f t="shared" si="63"/>
        <v>41.950921355940089</v>
      </c>
      <c r="K336" s="13">
        <f t="shared" si="64"/>
        <v>11.47482857638618</v>
      </c>
      <c r="L336" s="13">
        <f t="shared" si="65"/>
        <v>0</v>
      </c>
      <c r="M336" s="13">
        <f t="shared" si="70"/>
        <v>0.53575081312083384</v>
      </c>
      <c r="N336" s="13">
        <f t="shared" si="66"/>
        <v>0.33216550413491697</v>
      </c>
      <c r="O336" s="13">
        <f t="shared" si="67"/>
        <v>3.1921552781080988</v>
      </c>
      <c r="Q336" s="41">
        <v>14.294871495943481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36.379397218463559</v>
      </c>
      <c r="G337" s="13">
        <f t="shared" si="61"/>
        <v>0.31683679249304059</v>
      </c>
      <c r="H337" s="13">
        <f t="shared" si="62"/>
        <v>36.062560425970517</v>
      </c>
      <c r="I337" s="16">
        <f t="shared" si="69"/>
        <v>47.537389002356697</v>
      </c>
      <c r="J337" s="13">
        <f t="shared" si="63"/>
        <v>40.244871521036416</v>
      </c>
      <c r="K337" s="13">
        <f t="shared" si="64"/>
        <v>7.2925174813202815</v>
      </c>
      <c r="L337" s="13">
        <f t="shared" si="65"/>
        <v>0</v>
      </c>
      <c r="M337" s="13">
        <f t="shared" si="70"/>
        <v>0.20358530898591687</v>
      </c>
      <c r="N337" s="13">
        <f t="shared" si="66"/>
        <v>0.12622289157126845</v>
      </c>
      <c r="O337" s="13">
        <f t="shared" si="67"/>
        <v>0.44305968406430907</v>
      </c>
      <c r="Q337" s="41">
        <v>15.871746152245089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7.210810811</v>
      </c>
      <c r="G338" s="13">
        <f t="shared" si="61"/>
        <v>0</v>
      </c>
      <c r="H338" s="13">
        <f t="shared" si="62"/>
        <v>7.210810811</v>
      </c>
      <c r="I338" s="16">
        <f t="shared" si="69"/>
        <v>14.503328292320282</v>
      </c>
      <c r="J338" s="13">
        <f t="shared" si="63"/>
        <v>14.341549953085828</v>
      </c>
      <c r="K338" s="13">
        <f t="shared" si="64"/>
        <v>0.16177833923445384</v>
      </c>
      <c r="L338" s="13">
        <f t="shared" si="65"/>
        <v>0</v>
      </c>
      <c r="M338" s="13">
        <f t="shared" si="70"/>
        <v>7.7362417414648416E-2</v>
      </c>
      <c r="N338" s="13">
        <f t="shared" si="66"/>
        <v>4.7964698797082018E-2</v>
      </c>
      <c r="O338" s="13">
        <f t="shared" si="67"/>
        <v>4.7964698797082018E-2</v>
      </c>
      <c r="Q338" s="41">
        <v>19.298972120185379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0.33042779668240829</v>
      </c>
      <c r="G339" s="13">
        <f t="shared" si="61"/>
        <v>0</v>
      </c>
      <c r="H339" s="13">
        <f t="shared" si="62"/>
        <v>0.33042779668240829</v>
      </c>
      <c r="I339" s="16">
        <f t="shared" si="69"/>
        <v>0.49220613591686213</v>
      </c>
      <c r="J339" s="13">
        <f t="shared" si="63"/>
        <v>0.49220157549293925</v>
      </c>
      <c r="K339" s="13">
        <f t="shared" si="64"/>
        <v>4.560423922883583E-6</v>
      </c>
      <c r="L339" s="13">
        <f t="shared" si="65"/>
        <v>0</v>
      </c>
      <c r="M339" s="13">
        <f t="shared" si="70"/>
        <v>2.9397718617566397E-2</v>
      </c>
      <c r="N339" s="13">
        <f t="shared" si="66"/>
        <v>1.8226585542891166E-2</v>
      </c>
      <c r="O339" s="13">
        <f t="shared" si="67"/>
        <v>1.8226585542891166E-2</v>
      </c>
      <c r="Q339" s="41">
        <v>21.726593075341281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0.3737470707161536</v>
      </c>
      <c r="G340" s="13">
        <f t="shared" si="61"/>
        <v>0</v>
      </c>
      <c r="H340" s="13">
        <f t="shared" si="62"/>
        <v>0.3737470707161536</v>
      </c>
      <c r="I340" s="16">
        <f t="shared" si="69"/>
        <v>0.37375163114007648</v>
      </c>
      <c r="J340" s="13">
        <f t="shared" si="63"/>
        <v>0.37374998574051388</v>
      </c>
      <c r="K340" s="13">
        <f t="shared" si="64"/>
        <v>1.6453995625997919E-6</v>
      </c>
      <c r="L340" s="13">
        <f t="shared" si="65"/>
        <v>0</v>
      </c>
      <c r="M340" s="13">
        <f t="shared" si="70"/>
        <v>1.1171133074675231E-2</v>
      </c>
      <c r="N340" s="13">
        <f t="shared" si="66"/>
        <v>6.9261025062986436E-3</v>
      </c>
      <c r="O340" s="13">
        <f t="shared" si="67"/>
        <v>6.9261025062986436E-3</v>
      </c>
      <c r="Q340" s="41">
        <v>23.099073887004241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1.832141845151396</v>
      </c>
      <c r="G341" s="18">
        <f t="shared" si="61"/>
        <v>0</v>
      </c>
      <c r="H341" s="18">
        <f t="shared" si="62"/>
        <v>1.832141845151396</v>
      </c>
      <c r="I341" s="17">
        <f t="shared" si="69"/>
        <v>1.8321434905509586</v>
      </c>
      <c r="J341" s="18">
        <f t="shared" si="63"/>
        <v>1.8319396627919433</v>
      </c>
      <c r="K341" s="18">
        <f t="shared" si="64"/>
        <v>2.0382775901528483E-4</v>
      </c>
      <c r="L341" s="18">
        <f t="shared" si="65"/>
        <v>0</v>
      </c>
      <c r="M341" s="18">
        <f t="shared" si="70"/>
        <v>4.2450305683765874E-3</v>
      </c>
      <c r="N341" s="18">
        <f t="shared" si="66"/>
        <v>2.6319189523934844E-3</v>
      </c>
      <c r="O341" s="18">
        <f t="shared" si="67"/>
        <v>2.6319189523934844E-3</v>
      </c>
      <c r="P341" s="3"/>
      <c r="Q341" s="42">
        <v>22.740251000000011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15.90555084129725</v>
      </c>
      <c r="G342" s="13">
        <f t="shared" si="61"/>
        <v>0</v>
      </c>
      <c r="H342" s="13">
        <f t="shared" si="62"/>
        <v>15.90555084129725</v>
      </c>
      <c r="I342" s="16">
        <f t="shared" si="69"/>
        <v>15.905754669056266</v>
      </c>
      <c r="J342" s="13">
        <f t="shared" si="63"/>
        <v>15.756986015238668</v>
      </c>
      <c r="K342" s="13">
        <f t="shared" si="64"/>
        <v>0.14876865381759785</v>
      </c>
      <c r="L342" s="13">
        <f t="shared" si="65"/>
        <v>0</v>
      </c>
      <c r="M342" s="13">
        <f t="shared" si="70"/>
        <v>1.613111615983103E-3</v>
      </c>
      <c r="N342" s="13">
        <f t="shared" si="66"/>
        <v>1.0001292019095238E-3</v>
      </c>
      <c r="O342" s="13">
        <f t="shared" si="67"/>
        <v>1.0001292019095238E-3</v>
      </c>
      <c r="Q342" s="41">
        <v>21.866670903277608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43.176392407528873</v>
      </c>
      <c r="G343" s="13">
        <f t="shared" si="61"/>
        <v>1.2979905606899795</v>
      </c>
      <c r="H343" s="13">
        <f t="shared" si="62"/>
        <v>41.878401846838891</v>
      </c>
      <c r="I343" s="16">
        <f t="shared" si="69"/>
        <v>42.027170500656489</v>
      </c>
      <c r="J343" s="13">
        <f t="shared" si="63"/>
        <v>38.433140725790658</v>
      </c>
      <c r="K343" s="13">
        <f t="shared" si="64"/>
        <v>3.594029774865831</v>
      </c>
      <c r="L343" s="13">
        <f t="shared" si="65"/>
        <v>0</v>
      </c>
      <c r="M343" s="13">
        <f t="shared" si="70"/>
        <v>6.1298241407357922E-4</v>
      </c>
      <c r="N343" s="13">
        <f t="shared" si="66"/>
        <v>3.8004909672561914E-4</v>
      </c>
      <c r="O343" s="13">
        <f t="shared" si="67"/>
        <v>1.2983706097867052</v>
      </c>
      <c r="Q343" s="41">
        <v>19.106644904579479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30.596233096687762</v>
      </c>
      <c r="G344" s="13">
        <f t="shared" si="61"/>
        <v>0</v>
      </c>
      <c r="H344" s="13">
        <f t="shared" si="62"/>
        <v>30.596233096687762</v>
      </c>
      <c r="I344" s="16">
        <f t="shared" si="69"/>
        <v>34.190262871553593</v>
      </c>
      <c r="J344" s="13">
        <f t="shared" si="63"/>
        <v>30.328911882791022</v>
      </c>
      <c r="K344" s="13">
        <f t="shared" si="64"/>
        <v>3.8613509887625703</v>
      </c>
      <c r="L344" s="13">
        <f t="shared" si="65"/>
        <v>0</v>
      </c>
      <c r="M344" s="13">
        <f t="shared" si="70"/>
        <v>2.3293331734796009E-4</v>
      </c>
      <c r="N344" s="13">
        <f t="shared" si="66"/>
        <v>1.4441865675573524E-4</v>
      </c>
      <c r="O344" s="13">
        <f t="shared" si="67"/>
        <v>1.4441865675573524E-4</v>
      </c>
      <c r="Q344" s="41">
        <v>13.850218732381361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74.511600235901611</v>
      </c>
      <c r="G345" s="13">
        <f t="shared" si="61"/>
        <v>5.8212624452284141</v>
      </c>
      <c r="H345" s="13">
        <f t="shared" si="62"/>
        <v>68.690337790673198</v>
      </c>
      <c r="I345" s="16">
        <f t="shared" si="69"/>
        <v>72.551688779435764</v>
      </c>
      <c r="J345" s="13">
        <f t="shared" si="63"/>
        <v>47.307619216671974</v>
      </c>
      <c r="K345" s="13">
        <f t="shared" si="64"/>
        <v>25.244069562763791</v>
      </c>
      <c r="L345" s="13">
        <f t="shared" si="65"/>
        <v>0</v>
      </c>
      <c r="M345" s="13">
        <f t="shared" si="70"/>
        <v>8.8514660592224842E-5</v>
      </c>
      <c r="N345" s="13">
        <f t="shared" si="66"/>
        <v>5.4879089567179405E-5</v>
      </c>
      <c r="O345" s="13">
        <f t="shared" si="67"/>
        <v>5.821317324317981</v>
      </c>
      <c r="Q345" s="41">
        <v>13.1011645932089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50.183386956066677</v>
      </c>
      <c r="G346" s="13">
        <f t="shared" si="61"/>
        <v>2.3094579685371053</v>
      </c>
      <c r="H346" s="13">
        <f t="shared" si="62"/>
        <v>47.873928987529574</v>
      </c>
      <c r="I346" s="16">
        <f t="shared" si="69"/>
        <v>73.117998550293365</v>
      </c>
      <c r="J346" s="13">
        <f t="shared" si="63"/>
        <v>42.683883545219381</v>
      </c>
      <c r="K346" s="13">
        <f t="shared" si="64"/>
        <v>30.434115005073984</v>
      </c>
      <c r="L346" s="13">
        <f t="shared" si="65"/>
        <v>0</v>
      </c>
      <c r="M346" s="13">
        <f t="shared" si="70"/>
        <v>3.3635571025045437E-5</v>
      </c>
      <c r="N346" s="13">
        <f t="shared" si="66"/>
        <v>2.0854054035528172E-5</v>
      </c>
      <c r="O346" s="13">
        <f t="shared" si="67"/>
        <v>2.3094788225911409</v>
      </c>
      <c r="Q346" s="41">
        <v>10.573527593548389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107.09639832463979</v>
      </c>
      <c r="G347" s="13">
        <f t="shared" si="61"/>
        <v>10.524914065011057</v>
      </c>
      <c r="H347" s="13">
        <f t="shared" si="62"/>
        <v>96.571484259628733</v>
      </c>
      <c r="I347" s="16">
        <f t="shared" si="69"/>
        <v>127.00559926470271</v>
      </c>
      <c r="J347" s="13">
        <f t="shared" si="63"/>
        <v>51.566526581211882</v>
      </c>
      <c r="K347" s="13">
        <f t="shared" si="64"/>
        <v>75.439072683490821</v>
      </c>
      <c r="L347" s="13">
        <f t="shared" si="65"/>
        <v>36.815281101520419</v>
      </c>
      <c r="M347" s="13">
        <f t="shared" si="70"/>
        <v>36.815293883037405</v>
      </c>
      <c r="N347" s="13">
        <f t="shared" si="66"/>
        <v>22.825482207483191</v>
      </c>
      <c r="O347" s="13">
        <f t="shared" si="67"/>
        <v>33.350396272494251</v>
      </c>
      <c r="Q347" s="41">
        <v>11.6247634480881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25.90962058095106</v>
      </c>
      <c r="G348" s="13">
        <f t="shared" si="61"/>
        <v>0</v>
      </c>
      <c r="H348" s="13">
        <f t="shared" si="62"/>
        <v>25.90962058095106</v>
      </c>
      <c r="I348" s="16">
        <f t="shared" si="69"/>
        <v>64.533412162921451</v>
      </c>
      <c r="J348" s="13">
        <f t="shared" si="63"/>
        <v>49.141776776999414</v>
      </c>
      <c r="K348" s="13">
        <f t="shared" si="64"/>
        <v>15.391635385922037</v>
      </c>
      <c r="L348" s="13">
        <f t="shared" si="65"/>
        <v>0</v>
      </c>
      <c r="M348" s="13">
        <f t="shared" si="70"/>
        <v>13.989811675554215</v>
      </c>
      <c r="N348" s="13">
        <f t="shared" si="66"/>
        <v>8.6736832388436138</v>
      </c>
      <c r="O348" s="13">
        <f t="shared" si="67"/>
        <v>8.6736832388436138</v>
      </c>
      <c r="Q348" s="41">
        <v>15.90977373968512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26.588806667015149</v>
      </c>
      <c r="G349" s="13">
        <f t="shared" si="61"/>
        <v>0</v>
      </c>
      <c r="H349" s="13">
        <f t="shared" si="62"/>
        <v>26.588806667015149</v>
      </c>
      <c r="I349" s="16">
        <f t="shared" si="69"/>
        <v>41.980442052937185</v>
      </c>
      <c r="J349" s="13">
        <f t="shared" si="63"/>
        <v>35.810956731238939</v>
      </c>
      <c r="K349" s="13">
        <f t="shared" si="64"/>
        <v>6.1694853216982466</v>
      </c>
      <c r="L349" s="13">
        <f t="shared" si="65"/>
        <v>0</v>
      </c>
      <c r="M349" s="13">
        <f t="shared" si="70"/>
        <v>5.316128436710601</v>
      </c>
      <c r="N349" s="13">
        <f t="shared" si="66"/>
        <v>3.2959996307605728</v>
      </c>
      <c r="O349" s="13">
        <f t="shared" si="67"/>
        <v>3.2959996307605728</v>
      </c>
      <c r="Q349" s="41">
        <v>14.48005274769397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19.997276814880269</v>
      </c>
      <c r="G350" s="13">
        <f t="shared" si="61"/>
        <v>0</v>
      </c>
      <c r="H350" s="13">
        <f t="shared" si="62"/>
        <v>19.997276814880269</v>
      </c>
      <c r="I350" s="16">
        <f t="shared" si="69"/>
        <v>26.166762136578516</v>
      </c>
      <c r="J350" s="13">
        <f t="shared" si="63"/>
        <v>25.016838544366347</v>
      </c>
      <c r="K350" s="13">
        <f t="shared" si="64"/>
        <v>1.1499235922121684</v>
      </c>
      <c r="L350" s="13">
        <f t="shared" si="65"/>
        <v>0</v>
      </c>
      <c r="M350" s="13">
        <f t="shared" si="70"/>
        <v>2.0201288059500282</v>
      </c>
      <c r="N350" s="13">
        <f t="shared" si="66"/>
        <v>1.2524798596890174</v>
      </c>
      <c r="O350" s="13">
        <f t="shared" si="67"/>
        <v>1.2524798596890174</v>
      </c>
      <c r="Q350" s="41">
        <v>17.59010493704324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1.1820042088385749</v>
      </c>
      <c r="G351" s="13">
        <f t="shared" si="61"/>
        <v>0</v>
      </c>
      <c r="H351" s="13">
        <f t="shared" si="62"/>
        <v>1.1820042088385749</v>
      </c>
      <c r="I351" s="16">
        <f t="shared" si="69"/>
        <v>2.3319278010507434</v>
      </c>
      <c r="J351" s="13">
        <f t="shared" si="63"/>
        <v>2.3314314304837507</v>
      </c>
      <c r="K351" s="13">
        <f t="shared" si="64"/>
        <v>4.9637056699269877E-4</v>
      </c>
      <c r="L351" s="13">
        <f t="shared" si="65"/>
        <v>0</v>
      </c>
      <c r="M351" s="13">
        <f t="shared" si="70"/>
        <v>0.76764894626101077</v>
      </c>
      <c r="N351" s="13">
        <f t="shared" si="66"/>
        <v>0.47594234668182667</v>
      </c>
      <c r="O351" s="13">
        <f t="shared" si="67"/>
        <v>0.47594234668182667</v>
      </c>
      <c r="Q351" s="41">
        <v>21.559950001824639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0.27350546619385019</v>
      </c>
      <c r="G352" s="13">
        <f t="shared" si="61"/>
        <v>0</v>
      </c>
      <c r="H352" s="13">
        <f t="shared" si="62"/>
        <v>0.27350546619385019</v>
      </c>
      <c r="I352" s="16">
        <f t="shared" si="69"/>
        <v>0.27400183676084289</v>
      </c>
      <c r="J352" s="13">
        <f t="shared" si="63"/>
        <v>0.27400119029301723</v>
      </c>
      <c r="K352" s="13">
        <f t="shared" si="64"/>
        <v>6.4646782566013528E-7</v>
      </c>
      <c r="L352" s="13">
        <f t="shared" si="65"/>
        <v>0</v>
      </c>
      <c r="M352" s="13">
        <f t="shared" si="70"/>
        <v>0.2917065995791841</v>
      </c>
      <c r="N352" s="13">
        <f t="shared" si="66"/>
        <v>0.18085809173909415</v>
      </c>
      <c r="O352" s="13">
        <f t="shared" si="67"/>
        <v>0.18085809173909415</v>
      </c>
      <c r="Q352" s="41">
        <v>23.11932662960422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1.1635619696781709</v>
      </c>
      <c r="G353" s="18">
        <f t="shared" si="61"/>
        <v>0</v>
      </c>
      <c r="H353" s="18">
        <f t="shared" si="62"/>
        <v>1.1635619696781709</v>
      </c>
      <c r="I353" s="17">
        <f t="shared" si="69"/>
        <v>1.1635626161459967</v>
      </c>
      <c r="J353" s="18">
        <f t="shared" si="63"/>
        <v>1.1635113230438532</v>
      </c>
      <c r="K353" s="18">
        <f t="shared" si="64"/>
        <v>5.1293102143468161E-5</v>
      </c>
      <c r="L353" s="18">
        <f t="shared" si="65"/>
        <v>0</v>
      </c>
      <c r="M353" s="18">
        <f t="shared" si="70"/>
        <v>0.11084850784008995</v>
      </c>
      <c r="N353" s="18">
        <f t="shared" si="66"/>
        <v>6.8726074860855774E-2</v>
      </c>
      <c r="O353" s="18">
        <f t="shared" si="67"/>
        <v>6.8726074860855774E-2</v>
      </c>
      <c r="P353" s="3"/>
      <c r="Q353" s="42">
        <v>22.866803000000001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5.9068751994325419</v>
      </c>
      <c r="G354" s="13">
        <f t="shared" si="61"/>
        <v>0</v>
      </c>
      <c r="H354" s="13">
        <f t="shared" si="62"/>
        <v>5.9068751994325419</v>
      </c>
      <c r="I354" s="16">
        <f t="shared" si="69"/>
        <v>5.9069264925346854</v>
      </c>
      <c r="J354" s="13">
        <f t="shared" si="63"/>
        <v>5.8994714612047865</v>
      </c>
      <c r="K354" s="13">
        <f t="shared" si="64"/>
        <v>7.4550313298988868E-3</v>
      </c>
      <c r="L354" s="13">
        <f t="shared" si="65"/>
        <v>0</v>
      </c>
      <c r="M354" s="13">
        <f t="shared" si="70"/>
        <v>4.2122432979234181E-2</v>
      </c>
      <c r="N354" s="13">
        <f t="shared" si="66"/>
        <v>2.6115908447125191E-2</v>
      </c>
      <c r="O354" s="13">
        <f t="shared" si="67"/>
        <v>2.6115908447125191E-2</v>
      </c>
      <c r="Q354" s="41">
        <v>22.107800281436571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108.9140942170105</v>
      </c>
      <c r="G355" s="13">
        <f t="shared" si="61"/>
        <v>10.787300476157075</v>
      </c>
      <c r="H355" s="13">
        <f t="shared" si="62"/>
        <v>98.126793740853429</v>
      </c>
      <c r="I355" s="16">
        <f t="shared" si="69"/>
        <v>98.134248772183327</v>
      </c>
      <c r="J355" s="13">
        <f t="shared" si="63"/>
        <v>70.538204206932846</v>
      </c>
      <c r="K355" s="13">
        <f t="shared" si="64"/>
        <v>27.59604456525048</v>
      </c>
      <c r="L355" s="13">
        <f t="shared" si="65"/>
        <v>0</v>
      </c>
      <c r="M355" s="13">
        <f t="shared" si="70"/>
        <v>1.600652453210899E-2</v>
      </c>
      <c r="N355" s="13">
        <f t="shared" si="66"/>
        <v>9.9240452099075734E-3</v>
      </c>
      <c r="O355" s="13">
        <f t="shared" si="67"/>
        <v>10.797224521366982</v>
      </c>
      <c r="Q355" s="41">
        <v>20.037890062735439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43.163855845053142</v>
      </c>
      <c r="G356" s="13">
        <f t="shared" si="61"/>
        <v>1.2961808940400623</v>
      </c>
      <c r="H356" s="13">
        <f t="shared" si="62"/>
        <v>41.867674951013079</v>
      </c>
      <c r="I356" s="16">
        <f t="shared" si="69"/>
        <v>69.463719516263552</v>
      </c>
      <c r="J356" s="13">
        <f t="shared" si="63"/>
        <v>53.317507772862804</v>
      </c>
      <c r="K356" s="13">
        <f t="shared" si="64"/>
        <v>16.146211743400748</v>
      </c>
      <c r="L356" s="13">
        <f t="shared" si="65"/>
        <v>0</v>
      </c>
      <c r="M356" s="13">
        <f t="shared" si="70"/>
        <v>6.0824793222014166E-3</v>
      </c>
      <c r="N356" s="13">
        <f t="shared" si="66"/>
        <v>3.7711371797648783E-3</v>
      </c>
      <c r="O356" s="13">
        <f t="shared" si="67"/>
        <v>1.2999520312198272</v>
      </c>
      <c r="Q356" s="41">
        <v>17.229156097764879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13.655436441130711</v>
      </c>
      <c r="G357" s="13">
        <f t="shared" si="61"/>
        <v>0</v>
      </c>
      <c r="H357" s="13">
        <f t="shared" si="62"/>
        <v>13.655436441130711</v>
      </c>
      <c r="I357" s="16">
        <f t="shared" si="69"/>
        <v>29.801648184531459</v>
      </c>
      <c r="J357" s="13">
        <f t="shared" si="63"/>
        <v>27.069995059141252</v>
      </c>
      <c r="K357" s="13">
        <f t="shared" si="64"/>
        <v>2.7316531253902063</v>
      </c>
      <c r="L357" s="13">
        <f t="shared" si="65"/>
        <v>0</v>
      </c>
      <c r="M357" s="13">
        <f t="shared" si="70"/>
        <v>2.3113421424365383E-3</v>
      </c>
      <c r="N357" s="13">
        <f t="shared" si="66"/>
        <v>1.4330321283106539E-3</v>
      </c>
      <c r="O357" s="13">
        <f t="shared" si="67"/>
        <v>1.4330321283106539E-3</v>
      </c>
      <c r="Q357" s="41">
        <v>13.633933486651101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35.803909382919983</v>
      </c>
      <c r="G358" s="13">
        <f t="shared" si="61"/>
        <v>0.23376448735099051</v>
      </c>
      <c r="H358" s="13">
        <f t="shared" si="62"/>
        <v>35.570144895568994</v>
      </c>
      <c r="I358" s="16">
        <f t="shared" si="69"/>
        <v>38.301798020959197</v>
      </c>
      <c r="J358" s="13">
        <f t="shared" si="63"/>
        <v>32.242072912660333</v>
      </c>
      <c r="K358" s="13">
        <f t="shared" si="64"/>
        <v>6.0597251082988635</v>
      </c>
      <c r="L358" s="13">
        <f t="shared" si="65"/>
        <v>0</v>
      </c>
      <c r="M358" s="13">
        <f t="shared" si="70"/>
        <v>8.7831001412588447E-4</v>
      </c>
      <c r="N358" s="13">
        <f t="shared" si="66"/>
        <v>5.445522087580484E-4</v>
      </c>
      <c r="O358" s="13">
        <f t="shared" si="67"/>
        <v>0.23430903955974855</v>
      </c>
      <c r="Q358" s="41">
        <v>12.462164262712291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2.520744870405661</v>
      </c>
      <c r="G359" s="13">
        <f t="shared" si="61"/>
        <v>0</v>
      </c>
      <c r="H359" s="13">
        <f t="shared" si="62"/>
        <v>2.520744870405661</v>
      </c>
      <c r="I359" s="16">
        <f t="shared" si="69"/>
        <v>8.5804699787045244</v>
      </c>
      <c r="J359" s="13">
        <f t="shared" si="63"/>
        <v>8.4761789052189584</v>
      </c>
      <c r="K359" s="13">
        <f t="shared" si="64"/>
        <v>0.10429107348556599</v>
      </c>
      <c r="L359" s="13">
        <f t="shared" si="65"/>
        <v>0</v>
      </c>
      <c r="M359" s="13">
        <f t="shared" si="70"/>
        <v>3.3375780536783607E-4</v>
      </c>
      <c r="N359" s="13">
        <f t="shared" si="66"/>
        <v>2.0692983932805837E-4</v>
      </c>
      <c r="O359" s="13">
        <f t="shared" si="67"/>
        <v>2.0692983932805837E-4</v>
      </c>
      <c r="Q359" s="41">
        <v>11.118304593548389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26.360257464413301</v>
      </c>
      <c r="G360" s="13">
        <f t="shared" si="61"/>
        <v>0</v>
      </c>
      <c r="H360" s="13">
        <f t="shared" si="62"/>
        <v>26.360257464413301</v>
      </c>
      <c r="I360" s="16">
        <f t="shared" si="69"/>
        <v>26.464548537898867</v>
      </c>
      <c r="J360" s="13">
        <f t="shared" si="63"/>
        <v>24.382639931172626</v>
      </c>
      <c r="K360" s="13">
        <f t="shared" si="64"/>
        <v>2.0819086067262411</v>
      </c>
      <c r="L360" s="13">
        <f t="shared" si="65"/>
        <v>0</v>
      </c>
      <c r="M360" s="13">
        <f t="shared" si="70"/>
        <v>1.268279660397777E-4</v>
      </c>
      <c r="N360" s="13">
        <f t="shared" si="66"/>
        <v>7.8633338944662177E-5</v>
      </c>
      <c r="O360" s="13">
        <f t="shared" si="67"/>
        <v>7.8633338944662177E-5</v>
      </c>
      <c r="Q360" s="41">
        <v>13.17560604706034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20.256802338615941</v>
      </c>
      <c r="G361" s="13">
        <f t="shared" si="61"/>
        <v>0</v>
      </c>
      <c r="H361" s="13">
        <f t="shared" si="62"/>
        <v>20.256802338615941</v>
      </c>
      <c r="I361" s="16">
        <f t="shared" si="69"/>
        <v>22.338710945342182</v>
      </c>
      <c r="J361" s="13">
        <f t="shared" si="63"/>
        <v>21.225340188368502</v>
      </c>
      <c r="K361" s="13">
        <f t="shared" si="64"/>
        <v>1.1133707569736799</v>
      </c>
      <c r="L361" s="13">
        <f t="shared" si="65"/>
        <v>0</v>
      </c>
      <c r="M361" s="13">
        <f t="shared" si="70"/>
        <v>4.819462709511552E-5</v>
      </c>
      <c r="N361" s="13">
        <f t="shared" si="66"/>
        <v>2.9880668798971623E-5</v>
      </c>
      <c r="O361" s="13">
        <f t="shared" si="67"/>
        <v>2.9880668798971623E-5</v>
      </c>
      <c r="Q361" s="41">
        <v>14.365683130900569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9.2721262342994546</v>
      </c>
      <c r="G362" s="13">
        <f t="shared" si="61"/>
        <v>0</v>
      </c>
      <c r="H362" s="13">
        <f t="shared" si="62"/>
        <v>9.2721262342994546</v>
      </c>
      <c r="I362" s="16">
        <f t="shared" si="69"/>
        <v>10.385496991273135</v>
      </c>
      <c r="J362" s="13">
        <f t="shared" si="63"/>
        <v>10.317649807068317</v>
      </c>
      <c r="K362" s="13">
        <f t="shared" si="64"/>
        <v>6.7847184204817168E-2</v>
      </c>
      <c r="L362" s="13">
        <f t="shared" si="65"/>
        <v>0</v>
      </c>
      <c r="M362" s="13">
        <f t="shared" si="70"/>
        <v>1.8313958296143897E-5</v>
      </c>
      <c r="N362" s="13">
        <f t="shared" si="66"/>
        <v>1.1354654143609216E-5</v>
      </c>
      <c r="O362" s="13">
        <f t="shared" si="67"/>
        <v>1.1354654143609216E-5</v>
      </c>
      <c r="Q362" s="41">
        <v>18.40941426502128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2.0836611809034769</v>
      </c>
      <c r="G363" s="13">
        <f t="shared" si="61"/>
        <v>0</v>
      </c>
      <c r="H363" s="13">
        <f t="shared" si="62"/>
        <v>2.0836611809034769</v>
      </c>
      <c r="I363" s="16">
        <f t="shared" si="69"/>
        <v>2.151508365108294</v>
      </c>
      <c r="J363" s="13">
        <f t="shared" si="63"/>
        <v>2.1511091623964353</v>
      </c>
      <c r="K363" s="13">
        <f t="shared" si="64"/>
        <v>3.9920271185867051E-4</v>
      </c>
      <c r="L363" s="13">
        <f t="shared" si="65"/>
        <v>0</v>
      </c>
      <c r="M363" s="13">
        <f t="shared" si="70"/>
        <v>6.9593041525346813E-6</v>
      </c>
      <c r="N363" s="13">
        <f t="shared" si="66"/>
        <v>4.3147685745715028E-6</v>
      </c>
      <c r="O363" s="13">
        <f t="shared" si="67"/>
        <v>4.3147685745715028E-6</v>
      </c>
      <c r="Q363" s="41">
        <v>21.39245171256848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1.193833819742907</v>
      </c>
      <c r="G364" s="13">
        <f t="shared" si="61"/>
        <v>0</v>
      </c>
      <c r="H364" s="13">
        <f t="shared" si="62"/>
        <v>1.193833819742907</v>
      </c>
      <c r="I364" s="16">
        <f t="shared" si="69"/>
        <v>1.1942330224547657</v>
      </c>
      <c r="J364" s="13">
        <f t="shared" si="63"/>
        <v>1.1941857200425769</v>
      </c>
      <c r="K364" s="13">
        <f t="shared" si="64"/>
        <v>4.7302412188754417E-5</v>
      </c>
      <c r="L364" s="13">
        <f t="shared" si="65"/>
        <v>0</v>
      </c>
      <c r="M364" s="13">
        <f t="shared" si="70"/>
        <v>2.6445355779631786E-6</v>
      </c>
      <c r="N364" s="13">
        <f t="shared" si="66"/>
        <v>1.6396120583371706E-6</v>
      </c>
      <c r="O364" s="13">
        <f t="shared" si="67"/>
        <v>1.6396120583371706E-6</v>
      </c>
      <c r="Q364" s="41">
        <v>23.999560347288689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1.352032364703845</v>
      </c>
      <c r="G365" s="18">
        <f t="shared" si="61"/>
        <v>0</v>
      </c>
      <c r="H365" s="18">
        <f t="shared" si="62"/>
        <v>1.352032364703845</v>
      </c>
      <c r="I365" s="17">
        <f t="shared" si="69"/>
        <v>1.3520796671160338</v>
      </c>
      <c r="J365" s="18">
        <f t="shared" si="63"/>
        <v>1.3520140981981934</v>
      </c>
      <c r="K365" s="18">
        <f t="shared" si="64"/>
        <v>6.5568917840375107E-5</v>
      </c>
      <c r="L365" s="18">
        <f t="shared" si="65"/>
        <v>0</v>
      </c>
      <c r="M365" s="18">
        <f t="shared" si="70"/>
        <v>1.0049235196260079E-6</v>
      </c>
      <c r="N365" s="18">
        <f t="shared" si="66"/>
        <v>6.2305258216812488E-7</v>
      </c>
      <c r="O365" s="18">
        <f t="shared" si="67"/>
        <v>6.2305258216812488E-7</v>
      </c>
      <c r="P365" s="3"/>
      <c r="Q365" s="42">
        <v>24.327418000000009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6.4054054049999998</v>
      </c>
      <c r="G366" s="13">
        <f t="shared" si="61"/>
        <v>0</v>
      </c>
      <c r="H366" s="13">
        <f t="shared" si="62"/>
        <v>6.4054054049999998</v>
      </c>
      <c r="I366" s="16">
        <f t="shared" si="69"/>
        <v>6.4054709739178399</v>
      </c>
      <c r="J366" s="13">
        <f t="shared" si="63"/>
        <v>6.3948322549443857</v>
      </c>
      <c r="K366" s="13">
        <f t="shared" si="64"/>
        <v>1.0638718973454253E-2</v>
      </c>
      <c r="L366" s="13">
        <f t="shared" si="65"/>
        <v>0</v>
      </c>
      <c r="M366" s="13">
        <f t="shared" si="70"/>
        <v>3.8187093745788306E-7</v>
      </c>
      <c r="N366" s="13">
        <f t="shared" si="66"/>
        <v>2.367599812238875E-7</v>
      </c>
      <c r="O366" s="13">
        <f t="shared" si="67"/>
        <v>2.367599812238875E-7</v>
      </c>
      <c r="Q366" s="41">
        <v>21.30724496627646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6.4972972970000002</v>
      </c>
      <c r="G367" s="13">
        <f t="shared" si="61"/>
        <v>0</v>
      </c>
      <c r="H367" s="13">
        <f t="shared" si="62"/>
        <v>6.4972972970000002</v>
      </c>
      <c r="I367" s="16">
        <f t="shared" si="69"/>
        <v>6.5079360159734545</v>
      </c>
      <c r="J367" s="13">
        <f t="shared" si="63"/>
        <v>6.4955682846417453</v>
      </c>
      <c r="K367" s="13">
        <f t="shared" si="64"/>
        <v>1.2367731331709209E-2</v>
      </c>
      <c r="L367" s="13">
        <f t="shared" si="65"/>
        <v>0</v>
      </c>
      <c r="M367" s="13">
        <f t="shared" si="70"/>
        <v>1.4511095623399556E-7</v>
      </c>
      <c r="N367" s="13">
        <f t="shared" si="66"/>
        <v>8.996879286507724E-8</v>
      </c>
      <c r="O367" s="13">
        <f t="shared" si="67"/>
        <v>8.996879286507724E-8</v>
      </c>
      <c r="Q367" s="41">
        <v>20.577129181431971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50.370270269999999</v>
      </c>
      <c r="G368" s="13">
        <f t="shared" si="61"/>
        <v>2.3364347814637632</v>
      </c>
      <c r="H368" s="13">
        <f t="shared" si="62"/>
        <v>48.033835488536234</v>
      </c>
      <c r="I368" s="16">
        <f t="shared" si="69"/>
        <v>48.046203219867941</v>
      </c>
      <c r="J368" s="13">
        <f t="shared" si="63"/>
        <v>41.977217630900185</v>
      </c>
      <c r="K368" s="13">
        <f t="shared" si="64"/>
        <v>6.068985588967756</v>
      </c>
      <c r="L368" s="13">
        <f t="shared" si="65"/>
        <v>0</v>
      </c>
      <c r="M368" s="13">
        <f t="shared" si="70"/>
        <v>5.5142163368918319E-8</v>
      </c>
      <c r="N368" s="13">
        <f t="shared" si="66"/>
        <v>3.4188141288729355E-8</v>
      </c>
      <c r="O368" s="13">
        <f t="shared" si="67"/>
        <v>2.3364348156519044</v>
      </c>
      <c r="Q368" s="41">
        <v>17.74844861468468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50.183783779999999</v>
      </c>
      <c r="G369" s="13">
        <f t="shared" si="61"/>
        <v>2.3095152505104859</v>
      </c>
      <c r="H369" s="13">
        <f t="shared" si="62"/>
        <v>47.874268529489513</v>
      </c>
      <c r="I369" s="16">
        <f t="shared" si="69"/>
        <v>53.943254118457268</v>
      </c>
      <c r="J369" s="13">
        <f t="shared" si="63"/>
        <v>40.585196000708891</v>
      </c>
      <c r="K369" s="13">
        <f t="shared" si="64"/>
        <v>13.358058117748378</v>
      </c>
      <c r="L369" s="13">
        <f t="shared" si="65"/>
        <v>0</v>
      </c>
      <c r="M369" s="13">
        <f t="shared" si="70"/>
        <v>2.0954022080188964E-8</v>
      </c>
      <c r="N369" s="13">
        <f t="shared" si="66"/>
        <v>1.2991493689717158E-8</v>
      </c>
      <c r="O369" s="13">
        <f t="shared" si="67"/>
        <v>2.3095152635019796</v>
      </c>
      <c r="Q369" s="41">
        <v>12.91597021964866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20.254054050000001</v>
      </c>
      <c r="G370" s="13">
        <f t="shared" si="61"/>
        <v>0</v>
      </c>
      <c r="H370" s="13">
        <f t="shared" si="62"/>
        <v>20.254054050000001</v>
      </c>
      <c r="I370" s="16">
        <f t="shared" si="69"/>
        <v>33.612112167748379</v>
      </c>
      <c r="J370" s="13">
        <f t="shared" si="63"/>
        <v>29.019254008673435</v>
      </c>
      <c r="K370" s="13">
        <f t="shared" si="64"/>
        <v>4.5928581590749431</v>
      </c>
      <c r="L370" s="13">
        <f t="shared" si="65"/>
        <v>0</v>
      </c>
      <c r="M370" s="13">
        <f t="shared" si="70"/>
        <v>7.9625283904718059E-9</v>
      </c>
      <c r="N370" s="13">
        <f t="shared" si="66"/>
        <v>4.9367676020925198E-9</v>
      </c>
      <c r="O370" s="13">
        <f t="shared" si="67"/>
        <v>4.9367676020925198E-9</v>
      </c>
      <c r="Q370" s="41">
        <v>11.90548959354839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24.494594589999998</v>
      </c>
      <c r="G371" s="13">
        <f t="shared" si="61"/>
        <v>0</v>
      </c>
      <c r="H371" s="13">
        <f t="shared" si="62"/>
        <v>24.494594589999998</v>
      </c>
      <c r="I371" s="16">
        <f t="shared" si="69"/>
        <v>29.087452749074941</v>
      </c>
      <c r="J371" s="13">
        <f t="shared" si="63"/>
        <v>26.461722707072688</v>
      </c>
      <c r="K371" s="13">
        <f t="shared" si="64"/>
        <v>2.6257300420022531</v>
      </c>
      <c r="L371" s="13">
        <f t="shared" si="65"/>
        <v>0</v>
      </c>
      <c r="M371" s="13">
        <f t="shared" si="70"/>
        <v>3.0257607883792861E-9</v>
      </c>
      <c r="N371" s="13">
        <f t="shared" si="66"/>
        <v>1.8759716887951572E-9</v>
      </c>
      <c r="O371" s="13">
        <f t="shared" si="67"/>
        <v>1.8759716887951572E-9</v>
      </c>
      <c r="Q371" s="41">
        <v>13.40953751441076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96.035135139999994</v>
      </c>
      <c r="G372" s="13">
        <f t="shared" si="61"/>
        <v>8.9282084983973142</v>
      </c>
      <c r="H372" s="13">
        <f t="shared" si="62"/>
        <v>87.106926641602684</v>
      </c>
      <c r="I372" s="16">
        <f t="shared" si="69"/>
        <v>89.732656683604944</v>
      </c>
      <c r="J372" s="13">
        <f t="shared" si="63"/>
        <v>58.28009415700722</v>
      </c>
      <c r="K372" s="13">
        <f t="shared" si="64"/>
        <v>31.452562526597724</v>
      </c>
      <c r="L372" s="13">
        <f t="shared" si="65"/>
        <v>0</v>
      </c>
      <c r="M372" s="13">
        <f t="shared" si="70"/>
        <v>1.1497890995841289E-9</v>
      </c>
      <c r="N372" s="13">
        <f t="shared" si="66"/>
        <v>7.128692417421599E-10</v>
      </c>
      <c r="O372" s="13">
        <f t="shared" si="67"/>
        <v>8.928208499110184</v>
      </c>
      <c r="Q372" s="41">
        <v>16.065313099224142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32.070270270000002</v>
      </c>
      <c r="G373" s="13">
        <f t="shared" si="61"/>
        <v>0</v>
      </c>
      <c r="H373" s="13">
        <f t="shared" si="62"/>
        <v>32.070270270000002</v>
      </c>
      <c r="I373" s="16">
        <f t="shared" si="69"/>
        <v>63.522832796597726</v>
      </c>
      <c r="J373" s="13">
        <f t="shared" si="63"/>
        <v>49.453809133292637</v>
      </c>
      <c r="K373" s="13">
        <f t="shared" si="64"/>
        <v>14.069023663305089</v>
      </c>
      <c r="L373" s="13">
        <f t="shared" si="65"/>
        <v>0</v>
      </c>
      <c r="M373" s="13">
        <f t="shared" si="70"/>
        <v>4.3691985784196899E-10</v>
      </c>
      <c r="N373" s="13">
        <f t="shared" si="66"/>
        <v>2.7089031186202075E-10</v>
      </c>
      <c r="O373" s="13">
        <f t="shared" si="67"/>
        <v>2.7089031186202075E-10</v>
      </c>
      <c r="Q373" s="41">
        <v>16.45941474697894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18.624324319999999</v>
      </c>
      <c r="G374" s="13">
        <f t="shared" si="61"/>
        <v>0</v>
      </c>
      <c r="H374" s="13">
        <f t="shared" si="62"/>
        <v>18.624324319999999</v>
      </c>
      <c r="I374" s="16">
        <f t="shared" si="69"/>
        <v>32.693347983305088</v>
      </c>
      <c r="J374" s="13">
        <f t="shared" si="63"/>
        <v>31.330267901175496</v>
      </c>
      <c r="K374" s="13">
        <f t="shared" si="64"/>
        <v>1.3630800821295921</v>
      </c>
      <c r="L374" s="13">
        <f t="shared" si="65"/>
        <v>0</v>
      </c>
      <c r="M374" s="13">
        <f t="shared" si="70"/>
        <v>1.6602954597994824E-10</v>
      </c>
      <c r="N374" s="13">
        <f t="shared" si="66"/>
        <v>1.0293831850756791E-10</v>
      </c>
      <c r="O374" s="13">
        <f t="shared" si="67"/>
        <v>1.0293831850756791E-10</v>
      </c>
      <c r="Q374" s="41">
        <v>21.133659874641889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1.175675676</v>
      </c>
      <c r="G375" s="13">
        <f t="shared" si="61"/>
        <v>0</v>
      </c>
      <c r="H375" s="13">
        <f t="shared" si="62"/>
        <v>1.175675676</v>
      </c>
      <c r="I375" s="16">
        <f t="shared" si="69"/>
        <v>2.5387557581295921</v>
      </c>
      <c r="J375" s="13">
        <f t="shared" si="63"/>
        <v>2.5381917099270481</v>
      </c>
      <c r="K375" s="13">
        <f t="shared" si="64"/>
        <v>5.6404820254396526E-4</v>
      </c>
      <c r="L375" s="13">
        <f t="shared" si="65"/>
        <v>0</v>
      </c>
      <c r="M375" s="13">
        <f t="shared" si="70"/>
        <v>6.3091227472380336E-11</v>
      </c>
      <c r="N375" s="13">
        <f t="shared" si="66"/>
        <v>3.911656103287581E-11</v>
      </c>
      <c r="O375" s="13">
        <f t="shared" si="67"/>
        <v>3.911656103287581E-11</v>
      </c>
      <c r="Q375" s="41">
        <v>22.460172537296121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0.45135135100000001</v>
      </c>
      <c r="G376" s="13">
        <f t="shared" si="61"/>
        <v>0</v>
      </c>
      <c r="H376" s="13">
        <f t="shared" si="62"/>
        <v>0.45135135100000001</v>
      </c>
      <c r="I376" s="16">
        <f t="shared" si="69"/>
        <v>0.45191539920254398</v>
      </c>
      <c r="J376" s="13">
        <f t="shared" si="63"/>
        <v>0.4519129951008018</v>
      </c>
      <c r="K376" s="13">
        <f t="shared" si="64"/>
        <v>2.4041017421816413E-6</v>
      </c>
      <c r="L376" s="13">
        <f t="shared" si="65"/>
        <v>0</v>
      </c>
      <c r="M376" s="13">
        <f t="shared" si="70"/>
        <v>2.3974666439504525E-11</v>
      </c>
      <c r="N376" s="13">
        <f t="shared" si="66"/>
        <v>1.4864293192492807E-11</v>
      </c>
      <c r="O376" s="13">
        <f t="shared" si="67"/>
        <v>1.4864293192492807E-11</v>
      </c>
      <c r="Q376" s="41">
        <v>24.458241000000001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2.5540540539999999</v>
      </c>
      <c r="G377" s="18">
        <f t="shared" si="61"/>
        <v>0</v>
      </c>
      <c r="H377" s="18">
        <f t="shared" si="62"/>
        <v>2.5540540539999999</v>
      </c>
      <c r="I377" s="17">
        <f t="shared" si="69"/>
        <v>2.554056458101742</v>
      </c>
      <c r="J377" s="18">
        <f t="shared" si="63"/>
        <v>2.5536485243900366</v>
      </c>
      <c r="K377" s="18">
        <f t="shared" si="64"/>
        <v>4.0793371170533277E-4</v>
      </c>
      <c r="L377" s="18">
        <f t="shared" si="65"/>
        <v>0</v>
      </c>
      <c r="M377" s="18">
        <f t="shared" si="70"/>
        <v>9.1103732470117183E-12</v>
      </c>
      <c r="N377" s="18">
        <f t="shared" si="66"/>
        <v>5.6484314131472656E-12</v>
      </c>
      <c r="O377" s="18">
        <f t="shared" si="67"/>
        <v>5.6484314131472656E-12</v>
      </c>
      <c r="P377" s="3"/>
      <c r="Q377" s="42">
        <v>24.900400496773202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10.737837839999999</v>
      </c>
      <c r="G378" s="13">
        <f t="shared" si="61"/>
        <v>0</v>
      </c>
      <c r="H378" s="13">
        <f t="shared" si="62"/>
        <v>10.737837839999999</v>
      </c>
      <c r="I378" s="16">
        <f t="shared" si="69"/>
        <v>10.738245773711704</v>
      </c>
      <c r="J378" s="13">
        <f t="shared" si="63"/>
        <v>10.697487243985609</v>
      </c>
      <c r="K378" s="13">
        <f t="shared" si="64"/>
        <v>4.0758529726094395E-2</v>
      </c>
      <c r="L378" s="13">
        <f t="shared" si="65"/>
        <v>0</v>
      </c>
      <c r="M378" s="13">
        <f t="shared" si="70"/>
        <v>3.4619418338644527E-12</v>
      </c>
      <c r="N378" s="13">
        <f t="shared" si="66"/>
        <v>2.1464039369959607E-12</v>
      </c>
      <c r="O378" s="13">
        <f t="shared" si="67"/>
        <v>2.1464039369959607E-12</v>
      </c>
      <c r="Q378" s="41">
        <v>22.749418380324919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16.84324324</v>
      </c>
      <c r="G379" s="13">
        <f t="shared" si="61"/>
        <v>0</v>
      </c>
      <c r="H379" s="13">
        <f t="shared" si="62"/>
        <v>16.84324324</v>
      </c>
      <c r="I379" s="16">
        <f t="shared" si="69"/>
        <v>16.884001769726094</v>
      </c>
      <c r="J379" s="13">
        <f t="shared" si="63"/>
        <v>16.67686535103017</v>
      </c>
      <c r="K379" s="13">
        <f t="shared" si="64"/>
        <v>0.20713641869592436</v>
      </c>
      <c r="L379" s="13">
        <f t="shared" si="65"/>
        <v>0</v>
      </c>
      <c r="M379" s="13">
        <f t="shared" si="70"/>
        <v>1.315537896868492E-12</v>
      </c>
      <c r="N379" s="13">
        <f t="shared" si="66"/>
        <v>8.1563349605846502E-13</v>
      </c>
      <c r="O379" s="13">
        <f t="shared" si="67"/>
        <v>8.1563349605846502E-13</v>
      </c>
      <c r="Q379" s="41">
        <v>20.76120159381723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10.78918919</v>
      </c>
      <c r="G380" s="13">
        <f t="shared" si="61"/>
        <v>0</v>
      </c>
      <c r="H380" s="13">
        <f t="shared" si="62"/>
        <v>10.78918919</v>
      </c>
      <c r="I380" s="16">
        <f t="shared" si="69"/>
        <v>10.996325608695924</v>
      </c>
      <c r="J380" s="13">
        <f t="shared" si="63"/>
        <v>10.888458151080087</v>
      </c>
      <c r="K380" s="13">
        <f t="shared" si="64"/>
        <v>0.10786745761583738</v>
      </c>
      <c r="L380" s="13">
        <f t="shared" si="65"/>
        <v>0</v>
      </c>
      <c r="M380" s="13">
        <f t="shared" si="70"/>
        <v>4.9990440081002695E-13</v>
      </c>
      <c r="N380" s="13">
        <f t="shared" si="66"/>
        <v>3.0994072850221673E-13</v>
      </c>
      <c r="O380" s="13">
        <f t="shared" si="67"/>
        <v>3.0994072850221673E-13</v>
      </c>
      <c r="Q380" s="41">
        <v>16.301818585621849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31.994594589999998</v>
      </c>
      <c r="G381" s="13">
        <f t="shared" si="61"/>
        <v>0</v>
      </c>
      <c r="H381" s="13">
        <f t="shared" si="62"/>
        <v>31.994594589999998</v>
      </c>
      <c r="I381" s="16">
        <f t="shared" si="69"/>
        <v>32.102462047615838</v>
      </c>
      <c r="J381" s="13">
        <f t="shared" si="63"/>
        <v>29.374883671657386</v>
      </c>
      <c r="K381" s="13">
        <f t="shared" si="64"/>
        <v>2.7275783759584513</v>
      </c>
      <c r="L381" s="13">
        <f t="shared" si="65"/>
        <v>0</v>
      </c>
      <c r="M381" s="13">
        <f t="shared" si="70"/>
        <v>1.8996367230781022E-13</v>
      </c>
      <c r="N381" s="13">
        <f t="shared" si="66"/>
        <v>1.1777747683084234E-13</v>
      </c>
      <c r="O381" s="13">
        <f t="shared" si="67"/>
        <v>1.1777747683084234E-13</v>
      </c>
      <c r="Q381" s="41">
        <v>15.333678847032809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36.537837840000002</v>
      </c>
      <c r="G382" s="13">
        <f t="shared" si="61"/>
        <v>0.33970787133476671</v>
      </c>
      <c r="H382" s="13">
        <f t="shared" si="62"/>
        <v>36.198129968665235</v>
      </c>
      <c r="I382" s="16">
        <f t="shared" si="69"/>
        <v>38.925708344623686</v>
      </c>
      <c r="J382" s="13">
        <f t="shared" si="63"/>
        <v>31.930370266943097</v>
      </c>
      <c r="K382" s="13">
        <f t="shared" si="64"/>
        <v>6.9953380776805894</v>
      </c>
      <c r="L382" s="13">
        <f t="shared" si="65"/>
        <v>0</v>
      </c>
      <c r="M382" s="13">
        <f t="shared" si="70"/>
        <v>7.2186195476967874E-14</v>
      </c>
      <c r="N382" s="13">
        <f t="shared" si="66"/>
        <v>4.475544119572008E-14</v>
      </c>
      <c r="O382" s="13">
        <f t="shared" si="67"/>
        <v>0.33970787133481145</v>
      </c>
      <c r="Q382" s="41">
        <v>11.466782593548389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63.870270269999999</v>
      </c>
      <c r="G383" s="13">
        <f t="shared" si="61"/>
        <v>4.2851747028877973</v>
      </c>
      <c r="H383" s="13">
        <f t="shared" si="62"/>
        <v>59.585095567112205</v>
      </c>
      <c r="I383" s="16">
        <f t="shared" si="69"/>
        <v>66.580433644792791</v>
      </c>
      <c r="J383" s="13">
        <f t="shared" si="63"/>
        <v>44.763577567709781</v>
      </c>
      <c r="K383" s="13">
        <f t="shared" si="64"/>
        <v>21.81685607708301</v>
      </c>
      <c r="L383" s="13">
        <f t="shared" si="65"/>
        <v>0</v>
      </c>
      <c r="M383" s="13">
        <f t="shared" si="70"/>
        <v>2.7430754281247794E-14</v>
      </c>
      <c r="N383" s="13">
        <f t="shared" si="66"/>
        <v>1.7007067654373632E-14</v>
      </c>
      <c r="O383" s="13">
        <f t="shared" si="67"/>
        <v>4.2851747028878142</v>
      </c>
      <c r="Q383" s="41">
        <v>12.642885473936751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32.691891890000001</v>
      </c>
      <c r="G384" s="13">
        <f t="shared" si="61"/>
        <v>0</v>
      </c>
      <c r="H384" s="13">
        <f t="shared" si="62"/>
        <v>32.691891890000001</v>
      </c>
      <c r="I384" s="16">
        <f t="shared" si="69"/>
        <v>54.508747967083011</v>
      </c>
      <c r="J384" s="13">
        <f t="shared" si="63"/>
        <v>42.272306040409951</v>
      </c>
      <c r="K384" s="13">
        <f t="shared" si="64"/>
        <v>12.236441926673059</v>
      </c>
      <c r="L384" s="13">
        <f t="shared" si="65"/>
        <v>0</v>
      </c>
      <c r="M384" s="13">
        <f t="shared" si="70"/>
        <v>1.0423686626874163E-14</v>
      </c>
      <c r="N384" s="13">
        <f t="shared" si="66"/>
        <v>6.4626857086619808E-15</v>
      </c>
      <c r="O384" s="13">
        <f t="shared" si="67"/>
        <v>6.4626857086619808E-15</v>
      </c>
      <c r="Q384" s="41">
        <v>14.125273800228561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28.848648650000001</v>
      </c>
      <c r="G385" s="13">
        <f t="shared" si="61"/>
        <v>0</v>
      </c>
      <c r="H385" s="13">
        <f t="shared" si="62"/>
        <v>28.848648650000001</v>
      </c>
      <c r="I385" s="16">
        <f t="shared" si="69"/>
        <v>41.085090576673061</v>
      </c>
      <c r="J385" s="13">
        <f t="shared" si="63"/>
        <v>36.100595826151952</v>
      </c>
      <c r="K385" s="13">
        <f t="shared" si="64"/>
        <v>4.9844947505211081</v>
      </c>
      <c r="L385" s="13">
        <f t="shared" si="65"/>
        <v>0</v>
      </c>
      <c r="M385" s="13">
        <f t="shared" si="70"/>
        <v>3.9610009182121818E-15</v>
      </c>
      <c r="N385" s="13">
        <f t="shared" si="66"/>
        <v>2.4558205692915528E-15</v>
      </c>
      <c r="O385" s="13">
        <f t="shared" si="67"/>
        <v>2.4558205692915528E-15</v>
      </c>
      <c r="Q385" s="41">
        <v>15.87226941051108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8.7081081079999993</v>
      </c>
      <c r="G386" s="13">
        <f t="shared" si="61"/>
        <v>0</v>
      </c>
      <c r="H386" s="13">
        <f t="shared" si="62"/>
        <v>8.7081081079999993</v>
      </c>
      <c r="I386" s="16">
        <f t="shared" si="69"/>
        <v>13.692602858521107</v>
      </c>
      <c r="J386" s="13">
        <f t="shared" si="63"/>
        <v>13.530191744378037</v>
      </c>
      <c r="K386" s="13">
        <f t="shared" si="64"/>
        <v>0.16241111414307063</v>
      </c>
      <c r="L386" s="13">
        <f t="shared" si="65"/>
        <v>0</v>
      </c>
      <c r="M386" s="13">
        <f t="shared" si="70"/>
        <v>1.5051803489206289E-15</v>
      </c>
      <c r="N386" s="13">
        <f t="shared" si="66"/>
        <v>9.3321181633078991E-16</v>
      </c>
      <c r="O386" s="13">
        <f t="shared" si="67"/>
        <v>9.3321181633078991E-16</v>
      </c>
      <c r="Q386" s="41">
        <v>18.044383485540109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1.140540541</v>
      </c>
      <c r="G387" s="13">
        <f t="shared" si="61"/>
        <v>0</v>
      </c>
      <c r="H387" s="13">
        <f t="shared" si="62"/>
        <v>1.140540541</v>
      </c>
      <c r="I387" s="16">
        <f t="shared" si="69"/>
        <v>1.3029516551430707</v>
      </c>
      <c r="J387" s="13">
        <f t="shared" si="63"/>
        <v>1.3028669743467698</v>
      </c>
      <c r="K387" s="13">
        <f t="shared" si="64"/>
        <v>8.4680796300862227E-5</v>
      </c>
      <c r="L387" s="13">
        <f t="shared" si="65"/>
        <v>0</v>
      </c>
      <c r="M387" s="13">
        <f t="shared" si="70"/>
        <v>5.71968532589839E-16</v>
      </c>
      <c r="N387" s="13">
        <f t="shared" si="66"/>
        <v>3.5462049020570016E-16</v>
      </c>
      <c r="O387" s="13">
        <f t="shared" si="67"/>
        <v>3.5462049020570016E-16</v>
      </c>
      <c r="Q387" s="41">
        <v>21.718899183140529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0.26756756799999998</v>
      </c>
      <c r="G388" s="13">
        <f t="shared" si="61"/>
        <v>0</v>
      </c>
      <c r="H388" s="13">
        <f t="shared" si="62"/>
        <v>0.26756756799999998</v>
      </c>
      <c r="I388" s="16">
        <f t="shared" si="69"/>
        <v>0.26765224879630084</v>
      </c>
      <c r="J388" s="13">
        <f t="shared" si="63"/>
        <v>0.26765170090500184</v>
      </c>
      <c r="K388" s="13">
        <f t="shared" si="64"/>
        <v>5.4789129899646127E-7</v>
      </c>
      <c r="L388" s="13">
        <f t="shared" si="65"/>
        <v>0</v>
      </c>
      <c r="M388" s="13">
        <f t="shared" si="70"/>
        <v>2.1734804238413884E-16</v>
      </c>
      <c r="N388" s="13">
        <f t="shared" si="66"/>
        <v>1.3475578627816607E-16</v>
      </c>
      <c r="O388" s="13">
        <f t="shared" si="67"/>
        <v>1.3475578627816607E-16</v>
      </c>
      <c r="Q388" s="41">
        <v>23.79672320736239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1.4810810809999999</v>
      </c>
      <c r="G389" s="18">
        <f t="shared" si="61"/>
        <v>0</v>
      </c>
      <c r="H389" s="18">
        <f t="shared" si="62"/>
        <v>1.4810810809999999</v>
      </c>
      <c r="I389" s="17">
        <f t="shared" si="69"/>
        <v>1.4810816288912989</v>
      </c>
      <c r="J389" s="18">
        <f t="shared" si="63"/>
        <v>1.4809948168840203</v>
      </c>
      <c r="K389" s="18">
        <f t="shared" si="64"/>
        <v>8.6812007278558312E-5</v>
      </c>
      <c r="L389" s="18">
        <f t="shared" si="65"/>
        <v>0</v>
      </c>
      <c r="M389" s="18">
        <f t="shared" si="70"/>
        <v>8.2592256105972774E-17</v>
      </c>
      <c r="N389" s="18">
        <f t="shared" si="66"/>
        <v>5.120719878570312E-17</v>
      </c>
      <c r="O389" s="18">
        <f t="shared" si="67"/>
        <v>5.120719878570312E-17</v>
      </c>
      <c r="P389" s="3"/>
      <c r="Q389" s="42">
        <v>24.27539500000001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2.4324324000000001E-2</v>
      </c>
      <c r="G390" s="13">
        <f t="shared" ref="G390:G453" si="72">IF((F390-$J$2)&gt;0,$I$2*(F390-$J$2),0)</f>
        <v>0</v>
      </c>
      <c r="H390" s="13">
        <f t="shared" ref="H390:H453" si="73">F390-G390</f>
        <v>2.4324324000000001E-2</v>
      </c>
      <c r="I390" s="16">
        <f t="shared" si="69"/>
        <v>2.441113600727856E-2</v>
      </c>
      <c r="J390" s="13">
        <f t="shared" ref="J390:J453" si="74">I390/SQRT(1+(I390/($K$2*(300+(25*Q390)+0.05*(Q390)^3)))^2)</f>
        <v>2.4411135491850894E-2</v>
      </c>
      <c r="K390" s="13">
        <f t="shared" ref="K390:K453" si="75">I390-J390</f>
        <v>5.1542766582590716E-10</v>
      </c>
      <c r="L390" s="13">
        <f t="shared" ref="L390:L453" si="76">IF(K390&gt;$N$2,(K390-$N$2)/$L$2,0)</f>
        <v>0</v>
      </c>
      <c r="M390" s="13">
        <f t="shared" si="70"/>
        <v>3.1385057320269653E-17</v>
      </c>
      <c r="N390" s="13">
        <f t="shared" ref="N390:N453" si="77">$M$2*M390</f>
        <v>1.9458735538567185E-17</v>
      </c>
      <c r="O390" s="13">
        <f t="shared" ref="O390:O453" si="78">N390+G390</f>
        <v>1.9458735538567185E-17</v>
      </c>
      <c r="Q390" s="41">
        <v>22.26743582980351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15.82972973</v>
      </c>
      <c r="G391" s="13">
        <f t="shared" si="72"/>
        <v>0</v>
      </c>
      <c r="H391" s="13">
        <f t="shared" si="73"/>
        <v>15.82972973</v>
      </c>
      <c r="I391" s="16">
        <f t="shared" ref="I391:I454" si="80">H391+K390-L390</f>
        <v>15.829729730515428</v>
      </c>
      <c r="J391" s="13">
        <f t="shared" si="74"/>
        <v>15.63639717186841</v>
      </c>
      <c r="K391" s="13">
        <f t="shared" si="75"/>
        <v>0.19333255864701826</v>
      </c>
      <c r="L391" s="13">
        <f t="shared" si="76"/>
        <v>0</v>
      </c>
      <c r="M391" s="13">
        <f t="shared" ref="M391:M454" si="81">L391+M390-N390</f>
        <v>1.1926321781702469E-17</v>
      </c>
      <c r="N391" s="13">
        <f t="shared" si="77"/>
        <v>7.3943195046555302E-18</v>
      </c>
      <c r="O391" s="13">
        <f t="shared" si="78"/>
        <v>7.3943195046555302E-18</v>
      </c>
      <c r="Q391" s="41">
        <v>19.883045198930851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0.39459459499999999</v>
      </c>
      <c r="G392" s="13">
        <f t="shared" si="72"/>
        <v>0</v>
      </c>
      <c r="H392" s="13">
        <f t="shared" si="73"/>
        <v>0.39459459499999999</v>
      </c>
      <c r="I392" s="16">
        <f t="shared" si="80"/>
        <v>0.58792715364701831</v>
      </c>
      <c r="J392" s="13">
        <f t="shared" si="74"/>
        <v>0.58791000135293037</v>
      </c>
      <c r="K392" s="13">
        <f t="shared" si="75"/>
        <v>1.7152294087940945E-5</v>
      </c>
      <c r="L392" s="13">
        <f t="shared" si="76"/>
        <v>0</v>
      </c>
      <c r="M392" s="13">
        <f t="shared" si="81"/>
        <v>4.5320022770469384E-18</v>
      </c>
      <c r="N392" s="13">
        <f t="shared" si="77"/>
        <v>2.8098414117691017E-18</v>
      </c>
      <c r="O392" s="13">
        <f t="shared" si="78"/>
        <v>2.8098414117691017E-18</v>
      </c>
      <c r="Q392" s="41">
        <v>16.12464425989273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25.8</v>
      </c>
      <c r="G393" s="13">
        <f t="shared" si="72"/>
        <v>0</v>
      </c>
      <c r="H393" s="13">
        <f t="shared" si="73"/>
        <v>25.8</v>
      </c>
      <c r="I393" s="16">
        <f t="shared" si="80"/>
        <v>25.800017152294089</v>
      </c>
      <c r="J393" s="13">
        <f t="shared" si="74"/>
        <v>24.118947484010278</v>
      </c>
      <c r="K393" s="13">
        <f t="shared" si="75"/>
        <v>1.6810696682838113</v>
      </c>
      <c r="L393" s="13">
        <f t="shared" si="76"/>
        <v>0</v>
      </c>
      <c r="M393" s="13">
        <f t="shared" si="81"/>
        <v>1.7221608652778367E-18</v>
      </c>
      <c r="N393" s="13">
        <f t="shared" si="77"/>
        <v>1.0677397364722588E-18</v>
      </c>
      <c r="O393" s="13">
        <f t="shared" si="78"/>
        <v>1.0677397364722588E-18</v>
      </c>
      <c r="Q393" s="41">
        <v>14.333251996845821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67.7</v>
      </c>
      <c r="G394" s="13">
        <f t="shared" si="72"/>
        <v>4.8380004223778341</v>
      </c>
      <c r="H394" s="13">
        <f t="shared" si="73"/>
        <v>62.861999577622171</v>
      </c>
      <c r="I394" s="16">
        <f t="shared" si="80"/>
        <v>64.543069245905983</v>
      </c>
      <c r="J394" s="13">
        <f t="shared" si="74"/>
        <v>45.422807675187336</v>
      </c>
      <c r="K394" s="13">
        <f t="shared" si="75"/>
        <v>19.120261570718647</v>
      </c>
      <c r="L394" s="13">
        <f t="shared" si="76"/>
        <v>0</v>
      </c>
      <c r="M394" s="13">
        <f t="shared" si="81"/>
        <v>6.5442112880557791E-19</v>
      </c>
      <c r="N394" s="13">
        <f t="shared" si="77"/>
        <v>4.0574109985945832E-19</v>
      </c>
      <c r="O394" s="13">
        <f t="shared" si="78"/>
        <v>4.8380004223778341</v>
      </c>
      <c r="Q394" s="41">
        <v>13.45599682765971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108.3594595</v>
      </c>
      <c r="G395" s="13">
        <f t="shared" si="72"/>
        <v>10.707238341724034</v>
      </c>
      <c r="H395" s="13">
        <f t="shared" si="73"/>
        <v>97.652221158275964</v>
      </c>
      <c r="I395" s="16">
        <f t="shared" si="80"/>
        <v>116.77248272899462</v>
      </c>
      <c r="J395" s="13">
        <f t="shared" si="74"/>
        <v>49.370912157237989</v>
      </c>
      <c r="K395" s="13">
        <f t="shared" si="75"/>
        <v>67.401570571756622</v>
      </c>
      <c r="L395" s="13">
        <f t="shared" si="76"/>
        <v>29.103784533871384</v>
      </c>
      <c r="M395" s="13">
        <f t="shared" si="81"/>
        <v>29.103784533871384</v>
      </c>
      <c r="N395" s="13">
        <f t="shared" si="77"/>
        <v>18.044346411000259</v>
      </c>
      <c r="O395" s="13">
        <f t="shared" si="78"/>
        <v>28.751584752724291</v>
      </c>
      <c r="Q395" s="41">
        <v>11.104431593548391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29.475675679999998</v>
      </c>
      <c r="G396" s="13">
        <f t="shared" si="72"/>
        <v>0</v>
      </c>
      <c r="H396" s="13">
        <f t="shared" si="73"/>
        <v>29.475675679999998</v>
      </c>
      <c r="I396" s="16">
        <f t="shared" si="80"/>
        <v>67.773461717885226</v>
      </c>
      <c r="J396" s="13">
        <f t="shared" si="74"/>
        <v>47.130678675781212</v>
      </c>
      <c r="K396" s="13">
        <f t="shared" si="75"/>
        <v>20.642783042104014</v>
      </c>
      <c r="L396" s="13">
        <f t="shared" si="76"/>
        <v>0</v>
      </c>
      <c r="M396" s="13">
        <f t="shared" si="81"/>
        <v>11.059438122871125</v>
      </c>
      <c r="N396" s="13">
        <f t="shared" si="77"/>
        <v>6.8568516361800977</v>
      </c>
      <c r="O396" s="13">
        <f t="shared" si="78"/>
        <v>6.8568516361800977</v>
      </c>
      <c r="Q396" s="41">
        <v>13.82573533448716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48.278378379999999</v>
      </c>
      <c r="G397" s="13">
        <f t="shared" si="72"/>
        <v>2.0344678749936764</v>
      </c>
      <c r="H397" s="13">
        <f t="shared" si="73"/>
        <v>46.243910505006326</v>
      </c>
      <c r="I397" s="16">
        <f t="shared" si="80"/>
        <v>66.88669354711034</v>
      </c>
      <c r="J397" s="13">
        <f t="shared" si="74"/>
        <v>49.749006571887833</v>
      </c>
      <c r="K397" s="13">
        <f t="shared" si="75"/>
        <v>17.137686975222508</v>
      </c>
      <c r="L397" s="13">
        <f t="shared" si="76"/>
        <v>0</v>
      </c>
      <c r="M397" s="13">
        <f t="shared" si="81"/>
        <v>4.2025864866910272</v>
      </c>
      <c r="N397" s="13">
        <f t="shared" si="77"/>
        <v>2.6056036217484366</v>
      </c>
      <c r="O397" s="13">
        <f t="shared" si="78"/>
        <v>4.6400714967421131</v>
      </c>
      <c r="Q397" s="41">
        <v>15.64562668334082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27.14054054</v>
      </c>
      <c r="G398" s="13">
        <f t="shared" si="72"/>
        <v>0</v>
      </c>
      <c r="H398" s="13">
        <f t="shared" si="73"/>
        <v>27.14054054</v>
      </c>
      <c r="I398" s="16">
        <f t="shared" si="80"/>
        <v>44.278227515222511</v>
      </c>
      <c r="J398" s="13">
        <f t="shared" si="74"/>
        <v>39.60689179117724</v>
      </c>
      <c r="K398" s="13">
        <f t="shared" si="75"/>
        <v>4.6713357240452709</v>
      </c>
      <c r="L398" s="13">
        <f t="shared" si="76"/>
        <v>0</v>
      </c>
      <c r="M398" s="13">
        <f t="shared" si="81"/>
        <v>1.5969828649425906</v>
      </c>
      <c r="N398" s="13">
        <f t="shared" si="77"/>
        <v>0.99012937626440611</v>
      </c>
      <c r="O398" s="13">
        <f t="shared" si="78"/>
        <v>0.99012937626440611</v>
      </c>
      <c r="Q398" s="41">
        <v>18.121995763615889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2.3783783779999998</v>
      </c>
      <c r="G399" s="13">
        <f t="shared" si="72"/>
        <v>0</v>
      </c>
      <c r="H399" s="13">
        <f t="shared" si="73"/>
        <v>2.3783783779999998</v>
      </c>
      <c r="I399" s="16">
        <f t="shared" si="80"/>
        <v>7.0497141020452707</v>
      </c>
      <c r="J399" s="13">
        <f t="shared" si="74"/>
        <v>7.0361268563805552</v>
      </c>
      <c r="K399" s="13">
        <f t="shared" si="75"/>
        <v>1.3587245664715475E-2</v>
      </c>
      <c r="L399" s="13">
        <f t="shared" si="76"/>
        <v>0</v>
      </c>
      <c r="M399" s="13">
        <f t="shared" si="81"/>
        <v>0.60685348867818445</v>
      </c>
      <c r="N399" s="13">
        <f t="shared" si="77"/>
        <v>0.37624916298047434</v>
      </c>
      <c r="O399" s="13">
        <f t="shared" si="78"/>
        <v>0.37624916298047434</v>
      </c>
      <c r="Q399" s="41">
        <v>21.60760225742051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1.3513513509999999</v>
      </c>
      <c r="G400" s="13">
        <f t="shared" si="72"/>
        <v>0</v>
      </c>
      <c r="H400" s="13">
        <f t="shared" si="73"/>
        <v>1.3513513509999999</v>
      </c>
      <c r="I400" s="16">
        <f t="shared" si="80"/>
        <v>1.3649385966647154</v>
      </c>
      <c r="J400" s="13">
        <f t="shared" si="74"/>
        <v>1.3648621412476718</v>
      </c>
      <c r="K400" s="13">
        <f t="shared" si="75"/>
        <v>7.6455417043597151E-5</v>
      </c>
      <c r="L400" s="13">
        <f t="shared" si="76"/>
        <v>0</v>
      </c>
      <c r="M400" s="13">
        <f t="shared" si="81"/>
        <v>0.23060432569771011</v>
      </c>
      <c r="N400" s="13">
        <f t="shared" si="77"/>
        <v>0.14297468193258026</v>
      </c>
      <c r="O400" s="13">
        <f t="shared" si="78"/>
        <v>0.14297468193258026</v>
      </c>
      <c r="Q400" s="41">
        <v>23.433647967041889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2.8324324320000001</v>
      </c>
      <c r="G401" s="13">
        <f t="shared" si="72"/>
        <v>0</v>
      </c>
      <c r="H401" s="13">
        <f t="shared" si="73"/>
        <v>2.8324324320000001</v>
      </c>
      <c r="I401" s="16">
        <f t="shared" si="80"/>
        <v>2.8325088874170437</v>
      </c>
      <c r="J401" s="13">
        <f t="shared" si="74"/>
        <v>2.8318339464852649</v>
      </c>
      <c r="K401" s="13">
        <f t="shared" si="75"/>
        <v>6.7494093177877801E-4</v>
      </c>
      <c r="L401" s="13">
        <f t="shared" si="76"/>
        <v>0</v>
      </c>
      <c r="M401" s="13">
        <f t="shared" si="81"/>
        <v>8.7629643765129855E-2</v>
      </c>
      <c r="N401" s="13">
        <f t="shared" si="77"/>
        <v>5.4330379134380512E-2</v>
      </c>
      <c r="O401" s="13">
        <f t="shared" si="78"/>
        <v>5.4330379134380512E-2</v>
      </c>
      <c r="Q401" s="42">
        <v>23.51890400000001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1.205405405</v>
      </c>
      <c r="G402" s="13">
        <f t="shared" si="72"/>
        <v>0</v>
      </c>
      <c r="H402" s="13">
        <f t="shared" si="73"/>
        <v>1.205405405</v>
      </c>
      <c r="I402" s="16">
        <f t="shared" si="80"/>
        <v>1.2060803459317788</v>
      </c>
      <c r="J402" s="13">
        <f t="shared" si="74"/>
        <v>1.2060200137833637</v>
      </c>
      <c r="K402" s="13">
        <f t="shared" si="75"/>
        <v>6.0332148415165321E-5</v>
      </c>
      <c r="L402" s="13">
        <f t="shared" si="76"/>
        <v>0</v>
      </c>
      <c r="M402" s="13">
        <f t="shared" si="81"/>
        <v>3.3299264630749344E-2</v>
      </c>
      <c r="N402" s="13">
        <f t="shared" si="77"/>
        <v>2.0645544071064593E-2</v>
      </c>
      <c r="O402" s="13">
        <f t="shared" si="78"/>
        <v>2.0645544071064593E-2</v>
      </c>
      <c r="P402" s="1"/>
      <c r="Q402">
        <v>22.478881608232768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10.88108108</v>
      </c>
      <c r="G403" s="13">
        <f t="shared" si="72"/>
        <v>0</v>
      </c>
      <c r="H403" s="13">
        <f t="shared" si="73"/>
        <v>10.88108108</v>
      </c>
      <c r="I403" s="16">
        <f t="shared" si="80"/>
        <v>10.881141412148414</v>
      </c>
      <c r="J403" s="13">
        <f t="shared" si="74"/>
        <v>10.817873482074845</v>
      </c>
      <c r="K403" s="13">
        <f t="shared" si="75"/>
        <v>6.32679300735699E-2</v>
      </c>
      <c r="L403" s="13">
        <f t="shared" si="76"/>
        <v>0</v>
      </c>
      <c r="M403" s="13">
        <f t="shared" si="81"/>
        <v>1.265372055968475E-2</v>
      </c>
      <c r="N403" s="13">
        <f t="shared" si="77"/>
        <v>7.8453067470045448E-3</v>
      </c>
      <c r="O403" s="13">
        <f t="shared" si="78"/>
        <v>7.8453067470045448E-3</v>
      </c>
      <c r="P403" s="1"/>
      <c r="Q403">
        <v>19.89827389031792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64.845945950000001</v>
      </c>
      <c r="G404" s="13">
        <f t="shared" si="72"/>
        <v>4.4260145657010233</v>
      </c>
      <c r="H404" s="13">
        <f t="shared" si="73"/>
        <v>60.419931384298977</v>
      </c>
      <c r="I404" s="16">
        <f t="shared" si="80"/>
        <v>60.483199314372548</v>
      </c>
      <c r="J404" s="13">
        <f t="shared" si="74"/>
        <v>45.928974352165739</v>
      </c>
      <c r="K404" s="13">
        <f t="shared" si="75"/>
        <v>14.55422496220681</v>
      </c>
      <c r="L404" s="13">
        <f t="shared" si="76"/>
        <v>0</v>
      </c>
      <c r="M404" s="13">
        <f t="shared" si="81"/>
        <v>4.8084138126802053E-3</v>
      </c>
      <c r="N404" s="13">
        <f t="shared" si="77"/>
        <v>2.9812165638617273E-3</v>
      </c>
      <c r="O404" s="13">
        <f t="shared" si="78"/>
        <v>4.4289957822648853</v>
      </c>
      <c r="P404" s="1"/>
      <c r="Q404">
        <v>14.886357613797101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86.427027030000005</v>
      </c>
      <c r="G405" s="13">
        <f t="shared" si="72"/>
        <v>7.5412674729665721</v>
      </c>
      <c r="H405" s="13">
        <f t="shared" si="73"/>
        <v>78.885759557033438</v>
      </c>
      <c r="I405" s="16">
        <f t="shared" si="80"/>
        <v>93.439984519240255</v>
      </c>
      <c r="J405" s="13">
        <f t="shared" si="74"/>
        <v>55.011863444733294</v>
      </c>
      <c r="K405" s="13">
        <f t="shared" si="75"/>
        <v>38.428121074506961</v>
      </c>
      <c r="L405" s="13">
        <f t="shared" si="76"/>
        <v>1.3055142199136478</v>
      </c>
      <c r="M405" s="13">
        <f t="shared" si="81"/>
        <v>1.3073414171624664</v>
      </c>
      <c r="N405" s="13">
        <f t="shared" si="77"/>
        <v>0.81055167864072919</v>
      </c>
      <c r="O405" s="13">
        <f t="shared" si="78"/>
        <v>8.3518191516073017</v>
      </c>
      <c r="P405" s="1"/>
      <c r="Q405">
        <v>14.360466978180989</v>
      </c>
    </row>
    <row r="406" spans="1:18" x14ac:dyDescent="0.2">
      <c r="A406" s="14">
        <f t="shared" si="79"/>
        <v>34335</v>
      </c>
      <c r="B406" s="1">
        <v>1</v>
      </c>
      <c r="F406" s="34">
        <v>154.53513509999999</v>
      </c>
      <c r="G406" s="13">
        <f t="shared" si="72"/>
        <v>17.372748152127414</v>
      </c>
      <c r="H406" s="13">
        <f t="shared" si="73"/>
        <v>137.16238694787256</v>
      </c>
      <c r="I406" s="16">
        <f t="shared" si="80"/>
        <v>174.28499380246589</v>
      </c>
      <c r="J406" s="13">
        <f t="shared" si="74"/>
        <v>62.322092055026602</v>
      </c>
      <c r="K406" s="13">
        <f t="shared" si="75"/>
        <v>111.96290174743929</v>
      </c>
      <c r="L406" s="13">
        <f t="shared" si="76"/>
        <v>71.857683398727175</v>
      </c>
      <c r="M406" s="13">
        <f t="shared" si="81"/>
        <v>72.354473137248903</v>
      </c>
      <c r="N406" s="13">
        <f t="shared" si="77"/>
        <v>44.859773345094318</v>
      </c>
      <c r="O406" s="13">
        <f t="shared" si="78"/>
        <v>62.232521497221732</v>
      </c>
      <c r="P406" s="1"/>
      <c r="Q406">
        <v>14.077055277944311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58.294594590000003</v>
      </c>
      <c r="G407" s="13">
        <f t="shared" si="72"/>
        <v>3.4803197557374945</v>
      </c>
      <c r="H407" s="13">
        <f t="shared" si="73"/>
        <v>54.814274834262505</v>
      </c>
      <c r="I407" s="16">
        <f t="shared" si="80"/>
        <v>94.919493182974605</v>
      </c>
      <c r="J407" s="13">
        <f t="shared" si="74"/>
        <v>51.49565489737914</v>
      </c>
      <c r="K407" s="13">
        <f t="shared" si="75"/>
        <v>43.423838285595465</v>
      </c>
      <c r="L407" s="13">
        <f t="shared" si="76"/>
        <v>6.0986023697769189</v>
      </c>
      <c r="M407" s="13">
        <f t="shared" si="81"/>
        <v>33.593302161931497</v>
      </c>
      <c r="N407" s="13">
        <f t="shared" si="77"/>
        <v>20.827847340397529</v>
      </c>
      <c r="O407" s="13">
        <f t="shared" si="78"/>
        <v>24.308167096135023</v>
      </c>
      <c r="P407" s="1"/>
      <c r="Q407">
        <v>12.84253006768037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48.8</v>
      </c>
      <c r="G408" s="13">
        <f t="shared" si="72"/>
        <v>2.1097645323841854</v>
      </c>
      <c r="H408" s="13">
        <f t="shared" si="73"/>
        <v>46.690235467615814</v>
      </c>
      <c r="I408" s="16">
        <f t="shared" si="80"/>
        <v>84.01547138343436</v>
      </c>
      <c r="J408" s="13">
        <f t="shared" si="74"/>
        <v>53.202203994996218</v>
      </c>
      <c r="K408" s="13">
        <f t="shared" si="75"/>
        <v>30.813267388438142</v>
      </c>
      <c r="L408" s="13">
        <f t="shared" si="76"/>
        <v>0</v>
      </c>
      <c r="M408" s="13">
        <f t="shared" si="81"/>
        <v>12.765454821533968</v>
      </c>
      <c r="N408" s="13">
        <f t="shared" si="77"/>
        <v>7.9145819893510598</v>
      </c>
      <c r="O408" s="13">
        <f t="shared" si="78"/>
        <v>10.024346521735245</v>
      </c>
      <c r="P408" s="1"/>
      <c r="Q408">
        <v>14.50469116909343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195.33243239999999</v>
      </c>
      <c r="G409" s="13">
        <f t="shared" si="72"/>
        <v>23.261883110254448</v>
      </c>
      <c r="H409" s="13">
        <f t="shared" si="73"/>
        <v>172.07054928974554</v>
      </c>
      <c r="I409" s="16">
        <f t="shared" si="80"/>
        <v>202.88381667818368</v>
      </c>
      <c r="J409" s="13">
        <f t="shared" si="74"/>
        <v>55.711842688994707</v>
      </c>
      <c r="K409" s="13">
        <f t="shared" si="75"/>
        <v>147.17197398918898</v>
      </c>
      <c r="L409" s="13">
        <f t="shared" si="76"/>
        <v>105.6386561397442</v>
      </c>
      <c r="M409" s="13">
        <f t="shared" si="81"/>
        <v>110.4895289719271</v>
      </c>
      <c r="N409" s="13">
        <f t="shared" si="77"/>
        <v>68.503507962594796</v>
      </c>
      <c r="O409" s="13">
        <f t="shared" si="78"/>
        <v>91.765391072849241</v>
      </c>
      <c r="P409" s="1"/>
      <c r="Q409">
        <v>12.01498359354839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90.959459460000005</v>
      </c>
      <c r="G410" s="13">
        <f t="shared" si="72"/>
        <v>8.1955291038923459</v>
      </c>
      <c r="H410" s="13">
        <f t="shared" si="73"/>
        <v>82.763930356107664</v>
      </c>
      <c r="I410" s="16">
        <f t="shared" si="80"/>
        <v>124.29724820555245</v>
      </c>
      <c r="J410" s="13">
        <f t="shared" si="74"/>
        <v>67.013594681121944</v>
      </c>
      <c r="K410" s="13">
        <f t="shared" si="75"/>
        <v>57.283653524430505</v>
      </c>
      <c r="L410" s="13">
        <f t="shared" si="76"/>
        <v>19.39625581443218</v>
      </c>
      <c r="M410" s="13">
        <f t="shared" si="81"/>
        <v>61.382276823764499</v>
      </c>
      <c r="N410" s="13">
        <f t="shared" si="77"/>
        <v>38.057011630733989</v>
      </c>
      <c r="O410" s="13">
        <f t="shared" si="78"/>
        <v>46.252540734626336</v>
      </c>
      <c r="P410" s="1"/>
      <c r="Q410">
        <v>16.598226055772042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1.3054054049999999</v>
      </c>
      <c r="G411" s="13">
        <f t="shared" si="72"/>
        <v>0</v>
      </c>
      <c r="H411" s="13">
        <f t="shared" si="73"/>
        <v>1.3054054049999999</v>
      </c>
      <c r="I411" s="16">
        <f t="shared" si="80"/>
        <v>39.192803114998327</v>
      </c>
      <c r="J411" s="13">
        <f t="shared" si="74"/>
        <v>36.556409791050136</v>
      </c>
      <c r="K411" s="13">
        <f t="shared" si="75"/>
        <v>2.6363933239481909</v>
      </c>
      <c r="L411" s="13">
        <f t="shared" si="76"/>
        <v>0</v>
      </c>
      <c r="M411" s="13">
        <f t="shared" si="81"/>
        <v>23.325265193030511</v>
      </c>
      <c r="N411" s="13">
        <f t="shared" si="77"/>
        <v>14.461664419678916</v>
      </c>
      <c r="O411" s="13">
        <f t="shared" si="78"/>
        <v>14.461664419678916</v>
      </c>
      <c r="P411" s="1"/>
      <c r="Q411">
        <v>20.02736407878767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0.337837838</v>
      </c>
      <c r="G412" s="13">
        <f t="shared" si="72"/>
        <v>0</v>
      </c>
      <c r="H412" s="13">
        <f t="shared" si="73"/>
        <v>0.337837838</v>
      </c>
      <c r="I412" s="16">
        <f t="shared" si="80"/>
        <v>2.9742311619481909</v>
      </c>
      <c r="J412" s="13">
        <f t="shared" si="74"/>
        <v>2.9733160260349667</v>
      </c>
      <c r="K412" s="13">
        <f t="shared" si="75"/>
        <v>9.1513591322422982E-4</v>
      </c>
      <c r="L412" s="13">
        <f t="shared" si="76"/>
        <v>0</v>
      </c>
      <c r="M412" s="13">
        <f t="shared" si="81"/>
        <v>8.8636007733515942</v>
      </c>
      <c r="N412" s="13">
        <f t="shared" si="77"/>
        <v>5.4954324794779881</v>
      </c>
      <c r="O412" s="13">
        <f t="shared" si="78"/>
        <v>5.4954324794779881</v>
      </c>
      <c r="P412" s="1"/>
      <c r="Q412">
        <v>22.395447000000011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1.0405405409999999</v>
      </c>
      <c r="G413" s="13">
        <f t="shared" si="72"/>
        <v>0</v>
      </c>
      <c r="H413" s="13">
        <f t="shared" si="73"/>
        <v>1.0405405409999999</v>
      </c>
      <c r="I413" s="16">
        <f t="shared" si="80"/>
        <v>1.0414556769132242</v>
      </c>
      <c r="J413" s="13">
        <f t="shared" si="74"/>
        <v>1.0414171039430693</v>
      </c>
      <c r="K413" s="13">
        <f t="shared" si="75"/>
        <v>3.8572970154859831E-5</v>
      </c>
      <c r="L413" s="13">
        <f t="shared" si="76"/>
        <v>0</v>
      </c>
      <c r="M413" s="13">
        <f t="shared" si="81"/>
        <v>3.3681682938736062</v>
      </c>
      <c r="N413" s="13">
        <f t="shared" si="77"/>
        <v>2.0882643422016356</v>
      </c>
      <c r="O413" s="13">
        <f t="shared" si="78"/>
        <v>2.0882643422016356</v>
      </c>
      <c r="P413" s="1"/>
      <c r="Q413">
        <v>22.528991356331922</v>
      </c>
    </row>
    <row r="414" spans="1:18" x14ac:dyDescent="0.2">
      <c r="A414" s="14">
        <f t="shared" si="79"/>
        <v>34578</v>
      </c>
      <c r="B414" s="1">
        <v>9</v>
      </c>
      <c r="F414" s="34">
        <v>11.31351351</v>
      </c>
      <c r="G414" s="13">
        <f t="shared" si="72"/>
        <v>0</v>
      </c>
      <c r="H414" s="13">
        <f t="shared" si="73"/>
        <v>11.31351351</v>
      </c>
      <c r="I414" s="16">
        <f t="shared" si="80"/>
        <v>11.313552082970155</v>
      </c>
      <c r="J414" s="13">
        <f t="shared" si="74"/>
        <v>11.242939509491258</v>
      </c>
      <c r="K414" s="13">
        <f t="shared" si="75"/>
        <v>7.0612573478896934E-2</v>
      </c>
      <c r="L414" s="13">
        <f t="shared" si="76"/>
        <v>0</v>
      </c>
      <c r="M414" s="13">
        <f t="shared" si="81"/>
        <v>1.2799039516719706</v>
      </c>
      <c r="N414" s="13">
        <f t="shared" si="77"/>
        <v>0.79354045003662177</v>
      </c>
      <c r="O414" s="13">
        <f t="shared" si="78"/>
        <v>0.79354045003662177</v>
      </c>
      <c r="P414" s="1"/>
      <c r="Q414">
        <v>19.94370280404927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35.486486489999997</v>
      </c>
      <c r="G415" s="13">
        <f t="shared" si="72"/>
        <v>0.18794414191342884</v>
      </c>
      <c r="H415" s="13">
        <f t="shared" si="73"/>
        <v>35.298542348086571</v>
      </c>
      <c r="I415" s="16">
        <f t="shared" si="80"/>
        <v>35.369154921565467</v>
      </c>
      <c r="J415" s="13">
        <f t="shared" si="74"/>
        <v>33.557796327246514</v>
      </c>
      <c r="K415" s="13">
        <f t="shared" si="75"/>
        <v>1.8113585943189534</v>
      </c>
      <c r="L415" s="13">
        <f t="shared" si="76"/>
        <v>0</v>
      </c>
      <c r="M415" s="13">
        <f t="shared" si="81"/>
        <v>0.4863635016353488</v>
      </c>
      <c r="N415" s="13">
        <f t="shared" si="77"/>
        <v>0.30154537101391626</v>
      </c>
      <c r="O415" s="13">
        <f t="shared" si="78"/>
        <v>0.48948951292734511</v>
      </c>
      <c r="P415" s="1"/>
      <c r="Q415">
        <v>20.685625687255129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75.051351350000004</v>
      </c>
      <c r="G416" s="13">
        <f t="shared" si="72"/>
        <v>5.8991761151303876</v>
      </c>
      <c r="H416" s="13">
        <f t="shared" si="73"/>
        <v>69.152175234869617</v>
      </c>
      <c r="I416" s="16">
        <f t="shared" si="80"/>
        <v>70.963533829188577</v>
      </c>
      <c r="J416" s="13">
        <f t="shared" si="74"/>
        <v>52.826989986724392</v>
      </c>
      <c r="K416" s="13">
        <f t="shared" si="75"/>
        <v>18.136543842464185</v>
      </c>
      <c r="L416" s="13">
        <f t="shared" si="76"/>
        <v>0</v>
      </c>
      <c r="M416" s="13">
        <f t="shared" si="81"/>
        <v>0.18481813062143254</v>
      </c>
      <c r="N416" s="13">
        <f t="shared" si="77"/>
        <v>0.11458724098528818</v>
      </c>
      <c r="O416" s="13">
        <f t="shared" si="78"/>
        <v>6.0137633561156756</v>
      </c>
      <c r="Q416">
        <v>16.517324736647211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69.713513509999999</v>
      </c>
      <c r="G417" s="13">
        <f t="shared" si="72"/>
        <v>5.1286533230640288</v>
      </c>
      <c r="H417" s="13">
        <f t="shared" si="73"/>
        <v>64.58486018693597</v>
      </c>
      <c r="I417" s="16">
        <f t="shared" si="80"/>
        <v>82.721404029400162</v>
      </c>
      <c r="J417" s="13">
        <f t="shared" si="74"/>
        <v>45.433975243717001</v>
      </c>
      <c r="K417" s="13">
        <f t="shared" si="75"/>
        <v>37.287428785683161</v>
      </c>
      <c r="L417" s="13">
        <f t="shared" si="76"/>
        <v>0.21108904307092549</v>
      </c>
      <c r="M417" s="13">
        <f t="shared" si="81"/>
        <v>0.2813199327070699</v>
      </c>
      <c r="N417" s="13">
        <f t="shared" si="77"/>
        <v>0.17441835827838334</v>
      </c>
      <c r="O417" s="13">
        <f t="shared" si="78"/>
        <v>5.3030716813424119</v>
      </c>
      <c r="Q417">
        <v>11.07412059354839</v>
      </c>
    </row>
    <row r="418" spans="1:17" x14ac:dyDescent="0.2">
      <c r="A418" s="14">
        <f t="shared" si="79"/>
        <v>34700</v>
      </c>
      <c r="B418" s="1">
        <v>1</v>
      </c>
      <c r="F418" s="34">
        <v>7.210810811</v>
      </c>
      <c r="G418" s="13">
        <f t="shared" si="72"/>
        <v>0</v>
      </c>
      <c r="H418" s="13">
        <f t="shared" si="73"/>
        <v>7.210810811</v>
      </c>
      <c r="I418" s="16">
        <f t="shared" si="80"/>
        <v>44.287150553612236</v>
      </c>
      <c r="J418" s="13">
        <f t="shared" si="74"/>
        <v>35.454959410566744</v>
      </c>
      <c r="K418" s="13">
        <f t="shared" si="75"/>
        <v>8.8321911430454918</v>
      </c>
      <c r="L418" s="13">
        <f t="shared" si="76"/>
        <v>0</v>
      </c>
      <c r="M418" s="13">
        <f t="shared" si="81"/>
        <v>0.10690157442868656</v>
      </c>
      <c r="N418" s="13">
        <f t="shared" si="77"/>
        <v>6.6278976145785665E-2</v>
      </c>
      <c r="O418" s="13">
        <f t="shared" si="78"/>
        <v>6.6278976145785665E-2</v>
      </c>
      <c r="Q418">
        <v>12.32329898013939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70.762162160000003</v>
      </c>
      <c r="G419" s="13">
        <f t="shared" si="72"/>
        <v>5.2800269147530967</v>
      </c>
      <c r="H419" s="13">
        <f t="shared" si="73"/>
        <v>65.482135245246909</v>
      </c>
      <c r="I419" s="16">
        <f t="shared" si="80"/>
        <v>74.3143263882924</v>
      </c>
      <c r="J419" s="13">
        <f t="shared" si="74"/>
        <v>45.790383118876939</v>
      </c>
      <c r="K419" s="13">
        <f t="shared" si="75"/>
        <v>28.523943269415462</v>
      </c>
      <c r="L419" s="13">
        <f t="shared" si="76"/>
        <v>0</v>
      </c>
      <c r="M419" s="13">
        <f t="shared" si="81"/>
        <v>4.0622598282900893E-2</v>
      </c>
      <c r="N419" s="13">
        <f t="shared" si="77"/>
        <v>2.5186010935398552E-2</v>
      </c>
      <c r="O419" s="13">
        <f t="shared" si="78"/>
        <v>5.3052129256884957</v>
      </c>
      <c r="Q419">
        <v>12.065508690088951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55.175675679999998</v>
      </c>
      <c r="G420" s="13">
        <f t="shared" si="72"/>
        <v>3.0301003637670245</v>
      </c>
      <c r="H420" s="13">
        <f t="shared" si="73"/>
        <v>52.145575316232971</v>
      </c>
      <c r="I420" s="16">
        <f t="shared" si="80"/>
        <v>80.669518585648433</v>
      </c>
      <c r="J420" s="13">
        <f t="shared" si="74"/>
        <v>52.212174862258514</v>
      </c>
      <c r="K420" s="13">
        <f t="shared" si="75"/>
        <v>28.457343723389918</v>
      </c>
      <c r="L420" s="13">
        <f t="shared" si="76"/>
        <v>0</v>
      </c>
      <c r="M420" s="13">
        <f t="shared" si="81"/>
        <v>1.5436587347502341E-2</v>
      </c>
      <c r="N420" s="13">
        <f t="shared" si="77"/>
        <v>9.5706841554514515E-3</v>
      </c>
      <c r="O420" s="13">
        <f t="shared" si="78"/>
        <v>3.039671047922476</v>
      </c>
      <c r="Q420">
        <v>14.45279125945544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13.74054054</v>
      </c>
      <c r="G421" s="13">
        <f t="shared" si="72"/>
        <v>0</v>
      </c>
      <c r="H421" s="13">
        <f t="shared" si="73"/>
        <v>13.74054054</v>
      </c>
      <c r="I421" s="16">
        <f t="shared" si="80"/>
        <v>42.197884263389916</v>
      </c>
      <c r="J421" s="13">
        <f t="shared" si="74"/>
        <v>37.895850330248258</v>
      </c>
      <c r="K421" s="13">
        <f t="shared" si="75"/>
        <v>4.3020339331416579</v>
      </c>
      <c r="L421" s="13">
        <f t="shared" si="76"/>
        <v>0</v>
      </c>
      <c r="M421" s="13">
        <f t="shared" si="81"/>
        <v>5.8659031920508895E-3</v>
      </c>
      <c r="N421" s="13">
        <f t="shared" si="77"/>
        <v>3.6368599790715514E-3</v>
      </c>
      <c r="O421" s="13">
        <f t="shared" si="78"/>
        <v>3.6368599790715514E-3</v>
      </c>
      <c r="Q421">
        <v>17.725921627324269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36.308108109999999</v>
      </c>
      <c r="G422" s="13">
        <f t="shared" si="72"/>
        <v>0.3065461308911393</v>
      </c>
      <c r="H422" s="13">
        <f t="shared" si="73"/>
        <v>36.001561979108857</v>
      </c>
      <c r="I422" s="16">
        <f t="shared" si="80"/>
        <v>40.303595912250515</v>
      </c>
      <c r="J422" s="13">
        <f t="shared" si="74"/>
        <v>37.237669223475812</v>
      </c>
      <c r="K422" s="13">
        <f t="shared" si="75"/>
        <v>3.0659266887747023</v>
      </c>
      <c r="L422" s="13">
        <f t="shared" si="76"/>
        <v>0</v>
      </c>
      <c r="M422" s="13">
        <f t="shared" si="81"/>
        <v>2.2290432129793382E-3</v>
      </c>
      <c r="N422" s="13">
        <f t="shared" si="77"/>
        <v>1.3820067920471896E-3</v>
      </c>
      <c r="O422" s="13">
        <f t="shared" si="78"/>
        <v>0.3079281376831865</v>
      </c>
      <c r="Q422">
        <v>19.452091872581171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53.432432429999999</v>
      </c>
      <c r="G423" s="13">
        <f t="shared" si="72"/>
        <v>2.7784612738390262</v>
      </c>
      <c r="H423" s="13">
        <f t="shared" si="73"/>
        <v>50.653971156160971</v>
      </c>
      <c r="I423" s="16">
        <f t="shared" si="80"/>
        <v>53.719897844935673</v>
      </c>
      <c r="J423" s="13">
        <f t="shared" si="74"/>
        <v>48.463969255310261</v>
      </c>
      <c r="K423" s="13">
        <f t="shared" si="75"/>
        <v>5.2559285896254124</v>
      </c>
      <c r="L423" s="13">
        <f t="shared" si="76"/>
        <v>0</v>
      </c>
      <c r="M423" s="13">
        <f t="shared" si="81"/>
        <v>8.4703642093214853E-4</v>
      </c>
      <c r="N423" s="13">
        <f t="shared" si="77"/>
        <v>5.2516258097793213E-4</v>
      </c>
      <c r="O423" s="13">
        <f t="shared" si="78"/>
        <v>2.7789864364200043</v>
      </c>
      <c r="Q423">
        <v>21.476988304776309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1.1675675679999999</v>
      </c>
      <c r="G424" s="13">
        <f t="shared" si="72"/>
        <v>0</v>
      </c>
      <c r="H424" s="13">
        <f t="shared" si="73"/>
        <v>1.1675675679999999</v>
      </c>
      <c r="I424" s="16">
        <f t="shared" si="80"/>
        <v>6.4234961576254124</v>
      </c>
      <c r="J424" s="13">
        <f t="shared" si="74"/>
        <v>6.4169561442175072</v>
      </c>
      <c r="K424" s="13">
        <f t="shared" si="75"/>
        <v>6.5400134079052208E-3</v>
      </c>
      <c r="L424" s="13">
        <f t="shared" si="76"/>
        <v>0</v>
      </c>
      <c r="M424" s="13">
        <f t="shared" si="81"/>
        <v>3.218738399542164E-4</v>
      </c>
      <c r="N424" s="13">
        <f t="shared" si="77"/>
        <v>1.9956178077161417E-4</v>
      </c>
      <c r="O424" s="13">
        <f t="shared" si="78"/>
        <v>1.9956178077161417E-4</v>
      </c>
      <c r="Q424">
        <v>24.835515000000001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2.5</v>
      </c>
      <c r="G425" s="13">
        <f t="shared" si="72"/>
        <v>0</v>
      </c>
      <c r="H425" s="13">
        <f t="shared" si="73"/>
        <v>2.5</v>
      </c>
      <c r="I425" s="16">
        <f t="shared" si="80"/>
        <v>2.5065400134079052</v>
      </c>
      <c r="J425" s="13">
        <f t="shared" si="74"/>
        <v>2.5061471356512905</v>
      </c>
      <c r="K425" s="13">
        <f t="shared" si="75"/>
        <v>3.928777566146735E-4</v>
      </c>
      <c r="L425" s="13">
        <f t="shared" si="76"/>
        <v>0</v>
      </c>
      <c r="M425" s="13">
        <f t="shared" si="81"/>
        <v>1.2231205918260222E-4</v>
      </c>
      <c r="N425" s="13">
        <f t="shared" si="77"/>
        <v>7.5833476693213376E-5</v>
      </c>
      <c r="O425" s="13">
        <f t="shared" si="78"/>
        <v>7.5833476693213376E-5</v>
      </c>
      <c r="Q425">
        <v>24.765997189080149</v>
      </c>
    </row>
    <row r="426" spans="1:17" x14ac:dyDescent="0.2">
      <c r="A426" s="14">
        <f t="shared" si="79"/>
        <v>34943</v>
      </c>
      <c r="B426" s="1">
        <v>9</v>
      </c>
      <c r="F426" s="34">
        <v>21.589189189999999</v>
      </c>
      <c r="G426" s="13">
        <f t="shared" si="72"/>
        <v>0</v>
      </c>
      <c r="H426" s="13">
        <f t="shared" si="73"/>
        <v>21.589189189999999</v>
      </c>
      <c r="I426" s="16">
        <f t="shared" si="80"/>
        <v>21.589582067756613</v>
      </c>
      <c r="J426" s="13">
        <f t="shared" si="74"/>
        <v>21.201285564694913</v>
      </c>
      <c r="K426" s="13">
        <f t="shared" si="75"/>
        <v>0.38829650306169938</v>
      </c>
      <c r="L426" s="13">
        <f t="shared" si="76"/>
        <v>0</v>
      </c>
      <c r="M426" s="13">
        <f t="shared" si="81"/>
        <v>4.6478582489388847E-5</v>
      </c>
      <c r="N426" s="13">
        <f t="shared" si="77"/>
        <v>2.8816721143421085E-5</v>
      </c>
      <c r="O426" s="13">
        <f t="shared" si="78"/>
        <v>2.8816721143421085E-5</v>
      </c>
      <c r="Q426">
        <v>21.470829010628488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12.95945946</v>
      </c>
      <c r="G427" s="13">
        <f t="shared" si="72"/>
        <v>0</v>
      </c>
      <c r="H427" s="13">
        <f t="shared" si="73"/>
        <v>12.95945946</v>
      </c>
      <c r="I427" s="16">
        <f t="shared" si="80"/>
        <v>13.347755963061699</v>
      </c>
      <c r="J427" s="13">
        <f t="shared" si="74"/>
        <v>13.231940197553348</v>
      </c>
      <c r="K427" s="13">
        <f t="shared" si="75"/>
        <v>0.11581576550835138</v>
      </c>
      <c r="L427" s="13">
        <f t="shared" si="76"/>
        <v>0</v>
      </c>
      <c r="M427" s="13">
        <f t="shared" si="81"/>
        <v>1.7661861345967762E-5</v>
      </c>
      <c r="N427" s="13">
        <f t="shared" si="77"/>
        <v>1.0950354034500013E-5</v>
      </c>
      <c r="O427" s="13">
        <f t="shared" si="78"/>
        <v>1.0950354034500013E-5</v>
      </c>
      <c r="Q427">
        <v>19.926502907513299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18.21891892</v>
      </c>
      <c r="G428" s="13">
        <f t="shared" si="72"/>
        <v>0</v>
      </c>
      <c r="H428" s="13">
        <f t="shared" si="73"/>
        <v>18.21891892</v>
      </c>
      <c r="I428" s="16">
        <f t="shared" si="80"/>
        <v>18.334734685508352</v>
      </c>
      <c r="J428" s="13">
        <f t="shared" si="74"/>
        <v>17.836469132269681</v>
      </c>
      <c r="K428" s="13">
        <f t="shared" si="75"/>
        <v>0.49826555323867083</v>
      </c>
      <c r="L428" s="13">
        <f t="shared" si="76"/>
        <v>0</v>
      </c>
      <c r="M428" s="13">
        <f t="shared" si="81"/>
        <v>6.7115073114677494E-6</v>
      </c>
      <c r="N428" s="13">
        <f t="shared" si="77"/>
        <v>4.1611345331100047E-6</v>
      </c>
      <c r="O428" s="13">
        <f t="shared" si="78"/>
        <v>4.1611345331100047E-6</v>
      </c>
      <c r="Q428">
        <v>16.136857431498139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24.975675679999998</v>
      </c>
      <c r="G429" s="13">
        <f t="shared" si="72"/>
        <v>0</v>
      </c>
      <c r="H429" s="13">
        <f t="shared" si="73"/>
        <v>24.975675679999998</v>
      </c>
      <c r="I429" s="16">
        <f t="shared" si="80"/>
        <v>25.473941233238669</v>
      </c>
      <c r="J429" s="13">
        <f t="shared" si="74"/>
        <v>23.506128098211818</v>
      </c>
      <c r="K429" s="13">
        <f t="shared" si="75"/>
        <v>1.9678131350268515</v>
      </c>
      <c r="L429" s="13">
        <f t="shared" si="76"/>
        <v>0</v>
      </c>
      <c r="M429" s="13">
        <f t="shared" si="81"/>
        <v>2.5503727783577447E-6</v>
      </c>
      <c r="N429" s="13">
        <f t="shared" si="77"/>
        <v>1.5812311225818018E-6</v>
      </c>
      <c r="O429" s="13">
        <f t="shared" si="78"/>
        <v>1.5812311225818018E-6</v>
      </c>
      <c r="Q429">
        <v>12.76869424792309</v>
      </c>
    </row>
    <row r="430" spans="1:17" x14ac:dyDescent="0.2">
      <c r="A430" s="14">
        <f t="shared" si="79"/>
        <v>35065</v>
      </c>
      <c r="B430" s="1">
        <v>1</v>
      </c>
      <c r="F430" s="34">
        <v>71.859459459999997</v>
      </c>
      <c r="G430" s="13">
        <f t="shared" si="72"/>
        <v>5.4384229928405636</v>
      </c>
      <c r="H430" s="13">
        <f t="shared" si="73"/>
        <v>66.421036467159439</v>
      </c>
      <c r="I430" s="16">
        <f t="shared" si="80"/>
        <v>68.388849602186298</v>
      </c>
      <c r="J430" s="13">
        <f t="shared" si="74"/>
        <v>44.204828347808906</v>
      </c>
      <c r="K430" s="13">
        <f t="shared" si="75"/>
        <v>24.184021254377392</v>
      </c>
      <c r="L430" s="13">
        <f t="shared" si="76"/>
        <v>0</v>
      </c>
      <c r="M430" s="13">
        <f t="shared" si="81"/>
        <v>9.6914165577594293E-7</v>
      </c>
      <c r="N430" s="13">
        <f t="shared" si="77"/>
        <v>6.0086782658108462E-7</v>
      </c>
      <c r="O430" s="13">
        <f t="shared" si="78"/>
        <v>5.4384235937083902</v>
      </c>
      <c r="Q430">
        <v>12.01369459354839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55.608108110000003</v>
      </c>
      <c r="G431" s="13">
        <f t="shared" si="72"/>
        <v>3.0925224630010555</v>
      </c>
      <c r="H431" s="13">
        <f t="shared" si="73"/>
        <v>52.51558564699895</v>
      </c>
      <c r="I431" s="16">
        <f t="shared" si="80"/>
        <v>76.699606901376342</v>
      </c>
      <c r="J431" s="13">
        <f t="shared" si="74"/>
        <v>49.473947982205772</v>
      </c>
      <c r="K431" s="13">
        <f t="shared" si="75"/>
        <v>27.22565891917057</v>
      </c>
      <c r="L431" s="13">
        <f t="shared" si="76"/>
        <v>0</v>
      </c>
      <c r="M431" s="13">
        <f t="shared" si="81"/>
        <v>3.6827382919485831E-7</v>
      </c>
      <c r="N431" s="13">
        <f t="shared" si="77"/>
        <v>2.2832977410081215E-7</v>
      </c>
      <c r="O431" s="13">
        <f t="shared" si="78"/>
        <v>3.0925226913308297</v>
      </c>
      <c r="Q431">
        <v>13.63822934574806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20.191891890000001</v>
      </c>
      <c r="G432" s="13">
        <f t="shared" si="72"/>
        <v>0</v>
      </c>
      <c r="H432" s="13">
        <f t="shared" si="73"/>
        <v>20.191891890000001</v>
      </c>
      <c r="I432" s="16">
        <f t="shared" si="80"/>
        <v>47.417550809170571</v>
      </c>
      <c r="J432" s="13">
        <f t="shared" si="74"/>
        <v>40.252483911997011</v>
      </c>
      <c r="K432" s="13">
        <f t="shared" si="75"/>
        <v>7.1650668971735598</v>
      </c>
      <c r="L432" s="13">
        <f t="shared" si="76"/>
        <v>0</v>
      </c>
      <c r="M432" s="13">
        <f t="shared" si="81"/>
        <v>1.3994405509404616E-7</v>
      </c>
      <c r="N432" s="13">
        <f t="shared" si="77"/>
        <v>8.6765314158308615E-8</v>
      </c>
      <c r="O432" s="13">
        <f t="shared" si="78"/>
        <v>8.6765314158308615E-8</v>
      </c>
      <c r="Q432">
        <v>15.97340796063323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49.43513514</v>
      </c>
      <c r="G433" s="13">
        <f t="shared" si="72"/>
        <v>2.20144699185213</v>
      </c>
      <c r="H433" s="13">
        <f t="shared" si="73"/>
        <v>47.23368814814787</v>
      </c>
      <c r="I433" s="16">
        <f t="shared" si="80"/>
        <v>54.39875504532143</v>
      </c>
      <c r="J433" s="13">
        <f t="shared" si="74"/>
        <v>44.518431091255295</v>
      </c>
      <c r="K433" s="13">
        <f t="shared" si="75"/>
        <v>9.8803239540661352</v>
      </c>
      <c r="L433" s="13">
        <f t="shared" si="76"/>
        <v>0</v>
      </c>
      <c r="M433" s="13">
        <f t="shared" si="81"/>
        <v>5.3178740935737545E-8</v>
      </c>
      <c r="N433" s="13">
        <f t="shared" si="77"/>
        <v>3.2970819380157277E-8</v>
      </c>
      <c r="O433" s="13">
        <f t="shared" si="78"/>
        <v>2.2014470248229494</v>
      </c>
      <c r="Q433">
        <v>16.216819941249959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57.71621622</v>
      </c>
      <c r="G434" s="13">
        <f t="shared" si="72"/>
        <v>3.3968301987517786</v>
      </c>
      <c r="H434" s="13">
        <f t="shared" si="73"/>
        <v>54.319386021248221</v>
      </c>
      <c r="I434" s="16">
        <f t="shared" si="80"/>
        <v>64.199709975314363</v>
      </c>
      <c r="J434" s="13">
        <f t="shared" si="74"/>
        <v>49.131028307708846</v>
      </c>
      <c r="K434" s="13">
        <f t="shared" si="75"/>
        <v>15.068681667605517</v>
      </c>
      <c r="L434" s="13">
        <f t="shared" si="76"/>
        <v>0</v>
      </c>
      <c r="M434" s="13">
        <f t="shared" si="81"/>
        <v>2.0207921555580268E-8</v>
      </c>
      <c r="N434" s="13">
        <f t="shared" si="77"/>
        <v>1.2528911364459766E-8</v>
      </c>
      <c r="O434" s="13">
        <f t="shared" si="78"/>
        <v>3.3968302112806898</v>
      </c>
      <c r="Q434">
        <v>16.005657640854619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4.8513513509999999</v>
      </c>
      <c r="G435" s="13">
        <f t="shared" si="72"/>
        <v>0</v>
      </c>
      <c r="H435" s="13">
        <f t="shared" si="73"/>
        <v>4.8513513509999999</v>
      </c>
      <c r="I435" s="16">
        <f t="shared" si="80"/>
        <v>19.920033018605515</v>
      </c>
      <c r="J435" s="13">
        <f t="shared" si="74"/>
        <v>19.65241459612648</v>
      </c>
      <c r="K435" s="13">
        <f t="shared" si="75"/>
        <v>0.26761842247903544</v>
      </c>
      <c r="L435" s="13">
        <f t="shared" si="76"/>
        <v>0</v>
      </c>
      <c r="M435" s="13">
        <f t="shared" si="81"/>
        <v>7.6790101911205027E-9</v>
      </c>
      <c r="N435" s="13">
        <f t="shared" si="77"/>
        <v>4.7609863184947115E-9</v>
      </c>
      <c r="O435" s="13">
        <f t="shared" si="78"/>
        <v>4.7609863184947115E-9</v>
      </c>
      <c r="Q435">
        <v>22.44598462308441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1.0648648650000001</v>
      </c>
      <c r="G436" s="13">
        <f t="shared" si="72"/>
        <v>0</v>
      </c>
      <c r="H436" s="13">
        <f t="shared" si="73"/>
        <v>1.0648648650000001</v>
      </c>
      <c r="I436" s="16">
        <f t="shared" si="80"/>
        <v>1.3324832874790355</v>
      </c>
      <c r="J436" s="13">
        <f t="shared" si="74"/>
        <v>1.3324087094005859</v>
      </c>
      <c r="K436" s="13">
        <f t="shared" si="75"/>
        <v>7.4578078449683005E-5</v>
      </c>
      <c r="L436" s="13">
        <f t="shared" si="76"/>
        <v>0</v>
      </c>
      <c r="M436" s="13">
        <f t="shared" si="81"/>
        <v>2.9180238726257913E-9</v>
      </c>
      <c r="N436" s="13">
        <f t="shared" si="77"/>
        <v>1.8091748010279906E-9</v>
      </c>
      <c r="O436" s="13">
        <f t="shared" si="78"/>
        <v>1.8091748010279906E-9</v>
      </c>
      <c r="Q436">
        <v>23.09682454773824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2.4972972969999998</v>
      </c>
      <c r="G437" s="13">
        <f t="shared" si="72"/>
        <v>0</v>
      </c>
      <c r="H437" s="13">
        <f t="shared" si="73"/>
        <v>2.4972972969999998</v>
      </c>
      <c r="I437" s="16">
        <f t="shared" si="80"/>
        <v>2.4973718750784495</v>
      </c>
      <c r="J437" s="13">
        <f t="shared" si="74"/>
        <v>2.4968354257887437</v>
      </c>
      <c r="K437" s="13">
        <f t="shared" si="75"/>
        <v>5.3644928970575378E-4</v>
      </c>
      <c r="L437" s="13">
        <f t="shared" si="76"/>
        <v>0</v>
      </c>
      <c r="M437" s="13">
        <f t="shared" si="81"/>
        <v>1.1088490715978006E-9</v>
      </c>
      <c r="N437" s="13">
        <f t="shared" si="77"/>
        <v>6.8748642439063638E-10</v>
      </c>
      <c r="O437" s="13">
        <f t="shared" si="78"/>
        <v>6.8748642439063638E-10</v>
      </c>
      <c r="Q437">
        <v>22.466366000000011</v>
      </c>
    </row>
    <row r="438" spans="1:17" x14ac:dyDescent="0.2">
      <c r="A438" s="14">
        <f t="shared" si="79"/>
        <v>35309</v>
      </c>
      <c r="B438" s="1">
        <v>9</v>
      </c>
      <c r="F438" s="34">
        <v>1.659459459</v>
      </c>
      <c r="G438" s="13">
        <f t="shared" si="72"/>
        <v>0</v>
      </c>
      <c r="H438" s="13">
        <f t="shared" si="73"/>
        <v>1.659459459</v>
      </c>
      <c r="I438" s="16">
        <f t="shared" si="80"/>
        <v>1.6599959082897058</v>
      </c>
      <c r="J438" s="13">
        <f t="shared" si="74"/>
        <v>1.6598231850398009</v>
      </c>
      <c r="K438" s="13">
        <f t="shared" si="75"/>
        <v>1.7272324990491583E-4</v>
      </c>
      <c r="L438" s="13">
        <f t="shared" si="76"/>
        <v>0</v>
      </c>
      <c r="M438" s="13">
        <f t="shared" si="81"/>
        <v>4.2136264720716425E-10</v>
      </c>
      <c r="N438" s="13">
        <f t="shared" si="77"/>
        <v>2.6124484126844184E-10</v>
      </c>
      <c r="O438" s="13">
        <f t="shared" si="78"/>
        <v>2.6124484126844184E-10</v>
      </c>
      <c r="Q438">
        <v>21.8157768447021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62.108108110000003</v>
      </c>
      <c r="G439" s="13">
        <f t="shared" si="72"/>
        <v>4.0308046473904051</v>
      </c>
      <c r="H439" s="13">
        <f t="shared" si="73"/>
        <v>58.077303462609599</v>
      </c>
      <c r="I439" s="16">
        <f t="shared" si="80"/>
        <v>58.077476185859503</v>
      </c>
      <c r="J439" s="13">
        <f t="shared" si="74"/>
        <v>50.142318950366978</v>
      </c>
      <c r="K439" s="13">
        <f t="shared" si="75"/>
        <v>7.9351572354925253</v>
      </c>
      <c r="L439" s="13">
        <f t="shared" si="76"/>
        <v>0</v>
      </c>
      <c r="M439" s="13">
        <f t="shared" si="81"/>
        <v>1.6011780593872241E-10</v>
      </c>
      <c r="N439" s="13">
        <f t="shared" si="77"/>
        <v>9.9273039682007895E-11</v>
      </c>
      <c r="O439" s="13">
        <f t="shared" si="78"/>
        <v>4.0308046474896786</v>
      </c>
      <c r="Q439">
        <v>19.74472959098669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83.664864859999994</v>
      </c>
      <c r="G440" s="13">
        <f t="shared" si="72"/>
        <v>7.1425463107349971</v>
      </c>
      <c r="H440" s="13">
        <f t="shared" si="73"/>
        <v>76.522318549264995</v>
      </c>
      <c r="I440" s="16">
        <f t="shared" si="80"/>
        <v>84.45747578475752</v>
      </c>
      <c r="J440" s="13">
        <f t="shared" si="74"/>
        <v>52.018450270021411</v>
      </c>
      <c r="K440" s="13">
        <f t="shared" si="75"/>
        <v>32.439025514736109</v>
      </c>
      <c r="L440" s="13">
        <f t="shared" si="76"/>
        <v>0</v>
      </c>
      <c r="M440" s="13">
        <f t="shared" si="81"/>
        <v>6.0844766256714513E-11</v>
      </c>
      <c r="N440" s="13">
        <f t="shared" si="77"/>
        <v>3.7723755079162997E-11</v>
      </c>
      <c r="O440" s="13">
        <f t="shared" si="78"/>
        <v>7.1425463107727207</v>
      </c>
      <c r="Q440">
        <v>13.9232016208405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26.645945950000002</v>
      </c>
      <c r="G441" s="13">
        <f t="shared" si="72"/>
        <v>0</v>
      </c>
      <c r="H441" s="13">
        <f t="shared" si="73"/>
        <v>26.645945950000002</v>
      </c>
      <c r="I441" s="16">
        <f t="shared" si="80"/>
        <v>59.084971464736114</v>
      </c>
      <c r="J441" s="13">
        <f t="shared" si="74"/>
        <v>43.018037629668889</v>
      </c>
      <c r="K441" s="13">
        <f t="shared" si="75"/>
        <v>16.066933835067225</v>
      </c>
      <c r="L441" s="13">
        <f t="shared" si="76"/>
        <v>0</v>
      </c>
      <c r="M441" s="13">
        <f t="shared" si="81"/>
        <v>2.3121011177551516E-11</v>
      </c>
      <c r="N441" s="13">
        <f t="shared" si="77"/>
        <v>1.4335026930081939E-11</v>
      </c>
      <c r="O441" s="13">
        <f t="shared" si="78"/>
        <v>1.4335026930081939E-11</v>
      </c>
      <c r="Q441">
        <v>13.184361131085669</v>
      </c>
    </row>
    <row r="442" spans="1:17" x14ac:dyDescent="0.2">
      <c r="A442" s="14">
        <f t="shared" si="79"/>
        <v>35431</v>
      </c>
      <c r="B442" s="1">
        <v>1</v>
      </c>
      <c r="F442" s="34">
        <v>36.962162159999998</v>
      </c>
      <c r="G442" s="13">
        <f t="shared" si="72"/>
        <v>0.40095955592847782</v>
      </c>
      <c r="H442" s="13">
        <f t="shared" si="73"/>
        <v>36.561202604071518</v>
      </c>
      <c r="I442" s="16">
        <f t="shared" si="80"/>
        <v>52.628136439138743</v>
      </c>
      <c r="J442" s="13">
        <f t="shared" si="74"/>
        <v>36.790908845776563</v>
      </c>
      <c r="K442" s="13">
        <f t="shared" si="75"/>
        <v>15.837227593362179</v>
      </c>
      <c r="L442" s="13">
        <f t="shared" si="76"/>
        <v>0</v>
      </c>
      <c r="M442" s="13">
        <f t="shared" si="81"/>
        <v>8.7859842474695767E-12</v>
      </c>
      <c r="N442" s="13">
        <f t="shared" si="77"/>
        <v>5.4473102334311372E-12</v>
      </c>
      <c r="O442" s="13">
        <f t="shared" si="78"/>
        <v>0.40095955593392513</v>
      </c>
      <c r="Q442">
        <v>10.251865093548391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42.910810810000001</v>
      </c>
      <c r="G443" s="13">
        <f t="shared" si="72"/>
        <v>1.2596535635418253</v>
      </c>
      <c r="H443" s="13">
        <f t="shared" si="73"/>
        <v>41.651157246458176</v>
      </c>
      <c r="I443" s="16">
        <f t="shared" si="80"/>
        <v>57.488384839820355</v>
      </c>
      <c r="J443" s="13">
        <f t="shared" si="74"/>
        <v>40.036288968816081</v>
      </c>
      <c r="K443" s="13">
        <f t="shared" si="75"/>
        <v>17.452095871004275</v>
      </c>
      <c r="L443" s="13">
        <f t="shared" si="76"/>
        <v>0</v>
      </c>
      <c r="M443" s="13">
        <f t="shared" si="81"/>
        <v>3.3386740140384395E-12</v>
      </c>
      <c r="N443" s="13">
        <f t="shared" si="77"/>
        <v>2.0699778887038326E-12</v>
      </c>
      <c r="O443" s="13">
        <f t="shared" si="78"/>
        <v>1.2596535635438952</v>
      </c>
      <c r="Q443">
        <v>11.456737112626721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24.445945949999999</v>
      </c>
      <c r="G444" s="13">
        <f t="shared" si="72"/>
        <v>0</v>
      </c>
      <c r="H444" s="13">
        <f t="shared" si="73"/>
        <v>24.445945949999999</v>
      </c>
      <c r="I444" s="16">
        <f t="shared" si="80"/>
        <v>41.89804182100427</v>
      </c>
      <c r="J444" s="13">
        <f t="shared" si="74"/>
        <v>35.483043205995237</v>
      </c>
      <c r="K444" s="13">
        <f t="shared" si="75"/>
        <v>6.4149986150090328</v>
      </c>
      <c r="L444" s="13">
        <f t="shared" si="76"/>
        <v>0</v>
      </c>
      <c r="M444" s="13">
        <f t="shared" si="81"/>
        <v>1.2686961253346069E-12</v>
      </c>
      <c r="N444" s="13">
        <f t="shared" si="77"/>
        <v>7.8659159770745631E-13</v>
      </c>
      <c r="O444" s="13">
        <f t="shared" si="78"/>
        <v>7.8659159770745631E-13</v>
      </c>
      <c r="Q444">
        <v>14.07531779609856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80.037837839999995</v>
      </c>
      <c r="G445" s="13">
        <f t="shared" si="72"/>
        <v>6.6189809514788758</v>
      </c>
      <c r="H445" s="13">
        <f t="shared" si="73"/>
        <v>73.41885688852112</v>
      </c>
      <c r="I445" s="16">
        <f t="shared" si="80"/>
        <v>79.833855503530145</v>
      </c>
      <c r="J445" s="13">
        <f t="shared" si="74"/>
        <v>50.598646848551248</v>
      </c>
      <c r="K445" s="13">
        <f t="shared" si="75"/>
        <v>29.235208654978898</v>
      </c>
      <c r="L445" s="13">
        <f t="shared" si="76"/>
        <v>0</v>
      </c>
      <c r="M445" s="13">
        <f t="shared" si="81"/>
        <v>4.8210452762715059E-13</v>
      </c>
      <c r="N445" s="13">
        <f t="shared" si="77"/>
        <v>2.9890480712883337E-13</v>
      </c>
      <c r="O445" s="13">
        <f t="shared" si="78"/>
        <v>6.6189809514791751</v>
      </c>
      <c r="Q445">
        <v>13.787977462830881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3.881081081</v>
      </c>
      <c r="G446" s="13">
        <f t="shared" si="72"/>
        <v>0</v>
      </c>
      <c r="H446" s="13">
        <f t="shared" si="73"/>
        <v>3.881081081</v>
      </c>
      <c r="I446" s="16">
        <f t="shared" si="80"/>
        <v>33.116289735978896</v>
      </c>
      <c r="J446" s="13">
        <f t="shared" si="74"/>
        <v>31.426531984019817</v>
      </c>
      <c r="K446" s="13">
        <f t="shared" si="75"/>
        <v>1.6897577519590783</v>
      </c>
      <c r="L446" s="13">
        <f t="shared" si="76"/>
        <v>0</v>
      </c>
      <c r="M446" s="13">
        <f t="shared" si="81"/>
        <v>1.8319972049831722E-13</v>
      </c>
      <c r="N446" s="13">
        <f t="shared" si="77"/>
        <v>1.1358382670895668E-13</v>
      </c>
      <c r="O446" s="13">
        <f t="shared" si="78"/>
        <v>1.1358382670895668E-13</v>
      </c>
      <c r="Q446">
        <v>19.784416959087029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3.2621621620000001</v>
      </c>
      <c r="G447" s="13">
        <f t="shared" si="72"/>
        <v>0</v>
      </c>
      <c r="H447" s="13">
        <f t="shared" si="73"/>
        <v>3.2621621620000001</v>
      </c>
      <c r="I447" s="16">
        <f t="shared" si="80"/>
        <v>4.9519199139590784</v>
      </c>
      <c r="J447" s="13">
        <f t="shared" si="74"/>
        <v>4.9474800049427179</v>
      </c>
      <c r="K447" s="13">
        <f t="shared" si="75"/>
        <v>4.4399090163604882E-3</v>
      </c>
      <c r="L447" s="13">
        <f t="shared" si="76"/>
        <v>0</v>
      </c>
      <c r="M447" s="13">
        <f t="shared" si="81"/>
        <v>6.9615893789360537E-14</v>
      </c>
      <c r="N447" s="13">
        <f t="shared" si="77"/>
        <v>4.3161854149403531E-14</v>
      </c>
      <c r="O447" s="13">
        <f t="shared" si="78"/>
        <v>4.3161854149403531E-14</v>
      </c>
      <c r="Q447">
        <v>22.035218000000011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2.0243243240000002</v>
      </c>
      <c r="G448" s="13">
        <f t="shared" si="72"/>
        <v>0</v>
      </c>
      <c r="H448" s="13">
        <f t="shared" si="73"/>
        <v>2.0243243240000002</v>
      </c>
      <c r="I448" s="16">
        <f t="shared" si="80"/>
        <v>2.0287642330163607</v>
      </c>
      <c r="J448" s="13">
        <f t="shared" si="74"/>
        <v>2.0284758282165818</v>
      </c>
      <c r="K448" s="13">
        <f t="shared" si="75"/>
        <v>2.8840479977887412E-4</v>
      </c>
      <c r="L448" s="13">
        <f t="shared" si="76"/>
        <v>0</v>
      </c>
      <c r="M448" s="13">
        <f t="shared" si="81"/>
        <v>2.6454039639957006E-14</v>
      </c>
      <c r="N448" s="13">
        <f t="shared" si="77"/>
        <v>1.6401504576773343E-14</v>
      </c>
      <c r="O448" s="13">
        <f t="shared" si="78"/>
        <v>1.6401504576773343E-14</v>
      </c>
      <c r="Q448">
        <v>22.447072573892871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2.548648649</v>
      </c>
      <c r="G449" s="13">
        <f t="shared" si="72"/>
        <v>0</v>
      </c>
      <c r="H449" s="13">
        <f t="shared" si="73"/>
        <v>2.548648649</v>
      </c>
      <c r="I449" s="16">
        <f t="shared" si="80"/>
        <v>2.5489370537997789</v>
      </c>
      <c r="J449" s="13">
        <f t="shared" si="74"/>
        <v>2.5483737496473777</v>
      </c>
      <c r="K449" s="13">
        <f t="shared" si="75"/>
        <v>5.6330415240113396E-4</v>
      </c>
      <c r="L449" s="13">
        <f t="shared" si="76"/>
        <v>0</v>
      </c>
      <c r="M449" s="13">
        <f t="shared" si="81"/>
        <v>1.0052535063183663E-14</v>
      </c>
      <c r="N449" s="13">
        <f t="shared" si="77"/>
        <v>6.2325717391738708E-15</v>
      </c>
      <c r="O449" s="13">
        <f t="shared" si="78"/>
        <v>6.2325717391738708E-15</v>
      </c>
      <c r="Q449">
        <v>22.554724667619389</v>
      </c>
    </row>
    <row r="450" spans="1:17" x14ac:dyDescent="0.2">
      <c r="A450" s="14">
        <f t="shared" si="79"/>
        <v>35674</v>
      </c>
      <c r="B450" s="1">
        <v>9</v>
      </c>
      <c r="F450" s="34">
        <v>14.45405405</v>
      </c>
      <c r="G450" s="13">
        <f t="shared" si="72"/>
        <v>0</v>
      </c>
      <c r="H450" s="13">
        <f t="shared" si="73"/>
        <v>14.45405405</v>
      </c>
      <c r="I450" s="16">
        <f t="shared" si="80"/>
        <v>14.454617354152401</v>
      </c>
      <c r="J450" s="13">
        <f t="shared" si="74"/>
        <v>14.353126305453747</v>
      </c>
      <c r="K450" s="13">
        <f t="shared" si="75"/>
        <v>0.10149104869865333</v>
      </c>
      <c r="L450" s="13">
        <f t="shared" si="76"/>
        <v>0</v>
      </c>
      <c r="M450" s="13">
        <f t="shared" si="81"/>
        <v>3.8199633240097919E-15</v>
      </c>
      <c r="N450" s="13">
        <f t="shared" si="77"/>
        <v>2.3683772608860708E-15</v>
      </c>
      <c r="O450" s="13">
        <f t="shared" si="78"/>
        <v>2.3683772608860708E-15</v>
      </c>
      <c r="Q450">
        <v>22.567938825389071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49.778378379999999</v>
      </c>
      <c r="G451" s="13">
        <f t="shared" si="72"/>
        <v>2.2509945329296803</v>
      </c>
      <c r="H451" s="13">
        <f t="shared" si="73"/>
        <v>47.527383847070318</v>
      </c>
      <c r="I451" s="16">
        <f t="shared" si="80"/>
        <v>47.628874895768973</v>
      </c>
      <c r="J451" s="13">
        <f t="shared" si="74"/>
        <v>43.150462806261864</v>
      </c>
      <c r="K451" s="13">
        <f t="shared" si="75"/>
        <v>4.4784120895071098</v>
      </c>
      <c r="L451" s="13">
        <f t="shared" si="76"/>
        <v>0</v>
      </c>
      <c r="M451" s="13">
        <f t="shared" si="81"/>
        <v>1.4515860631237211E-15</v>
      </c>
      <c r="N451" s="13">
        <f t="shared" si="77"/>
        <v>8.9998335913670698E-16</v>
      </c>
      <c r="O451" s="13">
        <f t="shared" si="78"/>
        <v>2.2509945329296812</v>
      </c>
      <c r="Q451">
        <v>20.10292988002524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49.494594589999998</v>
      </c>
      <c r="G452" s="13">
        <f t="shared" si="72"/>
        <v>2.2100300291796051</v>
      </c>
      <c r="H452" s="13">
        <f t="shared" si="73"/>
        <v>47.284564560820392</v>
      </c>
      <c r="I452" s="16">
        <f t="shared" si="80"/>
        <v>51.762976650327502</v>
      </c>
      <c r="J452" s="13">
        <f t="shared" si="74"/>
        <v>44.555475112733681</v>
      </c>
      <c r="K452" s="13">
        <f t="shared" si="75"/>
        <v>7.2075015375938207</v>
      </c>
      <c r="L452" s="13">
        <f t="shared" si="76"/>
        <v>0</v>
      </c>
      <c r="M452" s="13">
        <f t="shared" si="81"/>
        <v>5.5160270398701408E-16</v>
      </c>
      <c r="N452" s="13">
        <f t="shared" si="77"/>
        <v>3.4199367647194872E-16</v>
      </c>
      <c r="O452" s="13">
        <f t="shared" si="78"/>
        <v>2.2100300291796056</v>
      </c>
      <c r="Q452">
        <v>17.951754478456369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3.556756757</v>
      </c>
      <c r="G453" s="13">
        <f t="shared" si="72"/>
        <v>0</v>
      </c>
      <c r="H453" s="13">
        <f t="shared" si="73"/>
        <v>3.556756757</v>
      </c>
      <c r="I453" s="16">
        <f t="shared" si="80"/>
        <v>10.764258294593821</v>
      </c>
      <c r="J453" s="13">
        <f t="shared" si="74"/>
        <v>10.642851398435656</v>
      </c>
      <c r="K453" s="13">
        <f t="shared" si="75"/>
        <v>0.12140689615816491</v>
      </c>
      <c r="L453" s="13">
        <f t="shared" si="76"/>
        <v>0</v>
      </c>
      <c r="M453" s="13">
        <f t="shared" si="81"/>
        <v>2.0960902751506537E-16</v>
      </c>
      <c r="N453" s="13">
        <f t="shared" si="77"/>
        <v>1.2995759705934053E-16</v>
      </c>
      <c r="O453" s="13">
        <f t="shared" si="78"/>
        <v>1.2995759705934053E-16</v>
      </c>
      <c r="Q453">
        <v>14.982636371022931</v>
      </c>
    </row>
    <row r="454" spans="1:17" x14ac:dyDescent="0.2">
      <c r="A454" s="14">
        <f t="shared" si="79"/>
        <v>35796</v>
      </c>
      <c r="B454" s="1">
        <v>1</v>
      </c>
      <c r="F454" s="34">
        <v>10.6027027</v>
      </c>
      <c r="G454" s="13">
        <f t="shared" ref="G454:G517" si="86">IF((F454-$J$2)&gt;0,$I$2*(F454-$J$2),0)</f>
        <v>0</v>
      </c>
      <c r="H454" s="13">
        <f t="shared" ref="H454:H517" si="87">F454-G454</f>
        <v>10.6027027</v>
      </c>
      <c r="I454" s="16">
        <f t="shared" si="80"/>
        <v>10.724109596158165</v>
      </c>
      <c r="J454" s="13">
        <f t="shared" ref="J454:J517" si="88">I454/SQRT(1+(I454/($K$2*(300+(25*Q454)+0.05*(Q454)^3)))^2)</f>
        <v>10.53227910163562</v>
      </c>
      <c r="K454" s="13">
        <f t="shared" ref="K454:K517" si="89">I454-J454</f>
        <v>0.19183049452254508</v>
      </c>
      <c r="L454" s="13">
        <f t="shared" ref="L454:L517" si="90">IF(K454&gt;$N$2,(K454-$N$2)/$L$2,0)</f>
        <v>0</v>
      </c>
      <c r="M454" s="13">
        <f t="shared" si="81"/>
        <v>7.9651430455724833E-17</v>
      </c>
      <c r="N454" s="13">
        <f t="shared" ref="N454:N517" si="91">$M$2*M454</f>
        <v>4.9383886882549396E-17</v>
      </c>
      <c r="O454" s="13">
        <f t="shared" ref="O454:O517" si="92">N454+G454</f>
        <v>4.9383886882549396E-17</v>
      </c>
      <c r="Q454">
        <v>11.49515459354839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16.90540541</v>
      </c>
      <c r="G455" s="13">
        <f t="shared" si="86"/>
        <v>0</v>
      </c>
      <c r="H455" s="13">
        <f t="shared" si="87"/>
        <v>16.90540541</v>
      </c>
      <c r="I455" s="16">
        <f t="shared" ref="I455:I518" si="95">H455+K454-L454</f>
        <v>17.097235904522545</v>
      </c>
      <c r="J455" s="13">
        <f t="shared" si="88"/>
        <v>16.491104585915153</v>
      </c>
      <c r="K455" s="13">
        <f t="shared" si="89"/>
        <v>0.60613131860739244</v>
      </c>
      <c r="L455" s="13">
        <f t="shared" si="90"/>
        <v>0</v>
      </c>
      <c r="M455" s="13">
        <f t="shared" ref="M455:M518" si="96">L455+M454-N454</f>
        <v>3.0267543573175437E-17</v>
      </c>
      <c r="N455" s="13">
        <f t="shared" si="91"/>
        <v>1.876587701536877E-17</v>
      </c>
      <c r="O455" s="13">
        <f t="shared" si="92"/>
        <v>1.876587701536877E-17</v>
      </c>
      <c r="Q455">
        <v>13.12248183257571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78.075675680000003</v>
      </c>
      <c r="G456" s="13">
        <f t="shared" si="86"/>
        <v>6.3357406749233496</v>
      </c>
      <c r="H456" s="13">
        <f t="shared" si="87"/>
        <v>71.73993500507666</v>
      </c>
      <c r="I456" s="16">
        <f t="shared" si="95"/>
        <v>72.346066323684056</v>
      </c>
      <c r="J456" s="13">
        <f t="shared" si="88"/>
        <v>50.330742391328251</v>
      </c>
      <c r="K456" s="13">
        <f t="shared" si="89"/>
        <v>22.015323932355805</v>
      </c>
      <c r="L456" s="13">
        <f t="shared" si="90"/>
        <v>0</v>
      </c>
      <c r="M456" s="13">
        <f t="shared" si="96"/>
        <v>1.1501666557806667E-17</v>
      </c>
      <c r="N456" s="13">
        <f t="shared" si="91"/>
        <v>7.131033265840134E-18</v>
      </c>
      <c r="O456" s="13">
        <f t="shared" si="92"/>
        <v>6.3357406749233496</v>
      </c>
      <c r="Q456">
        <v>14.779523614110859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32.075675680000003</v>
      </c>
      <c r="G457" s="13">
        <f t="shared" si="86"/>
        <v>0</v>
      </c>
      <c r="H457" s="13">
        <f t="shared" si="87"/>
        <v>32.075675680000003</v>
      </c>
      <c r="I457" s="16">
        <f t="shared" si="95"/>
        <v>54.090999612355809</v>
      </c>
      <c r="J457" s="13">
        <f t="shared" si="88"/>
        <v>43.563312349257792</v>
      </c>
      <c r="K457" s="13">
        <f t="shared" si="89"/>
        <v>10.527687263098017</v>
      </c>
      <c r="L457" s="13">
        <f t="shared" si="90"/>
        <v>0</v>
      </c>
      <c r="M457" s="13">
        <f t="shared" si="96"/>
        <v>4.3706332919665327E-18</v>
      </c>
      <c r="N457" s="13">
        <f t="shared" si="91"/>
        <v>2.7097926410192504E-18</v>
      </c>
      <c r="O457" s="13">
        <f t="shared" si="92"/>
        <v>2.7097926410192504E-18</v>
      </c>
      <c r="Q457">
        <v>15.464459422994031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49.889189190000003</v>
      </c>
      <c r="G458" s="13">
        <f t="shared" si="86"/>
        <v>2.266990195831335</v>
      </c>
      <c r="H458" s="13">
        <f t="shared" si="87"/>
        <v>47.62219899416867</v>
      </c>
      <c r="I458" s="16">
        <f t="shared" si="95"/>
        <v>58.149886257266687</v>
      </c>
      <c r="J458" s="13">
        <f t="shared" si="88"/>
        <v>46.296138089704108</v>
      </c>
      <c r="K458" s="13">
        <f t="shared" si="89"/>
        <v>11.853748167562578</v>
      </c>
      <c r="L458" s="13">
        <f t="shared" si="90"/>
        <v>0</v>
      </c>
      <c r="M458" s="13">
        <f t="shared" si="96"/>
        <v>1.6608406509472823E-18</v>
      </c>
      <c r="N458" s="13">
        <f t="shared" si="91"/>
        <v>1.0297212035873149E-18</v>
      </c>
      <c r="O458" s="13">
        <f t="shared" si="92"/>
        <v>2.266990195831335</v>
      </c>
      <c r="Q458">
        <v>16.039907336413929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7.0135135139999996</v>
      </c>
      <c r="G459" s="13">
        <f t="shared" si="86"/>
        <v>0</v>
      </c>
      <c r="H459" s="13">
        <f t="shared" si="87"/>
        <v>7.0135135139999996</v>
      </c>
      <c r="I459" s="16">
        <f t="shared" si="95"/>
        <v>18.867261681562578</v>
      </c>
      <c r="J459" s="13">
        <f t="shared" si="88"/>
        <v>18.627914085325905</v>
      </c>
      <c r="K459" s="13">
        <f t="shared" si="89"/>
        <v>0.2393475962366729</v>
      </c>
      <c r="L459" s="13">
        <f t="shared" si="90"/>
        <v>0</v>
      </c>
      <c r="M459" s="13">
        <f t="shared" si="96"/>
        <v>6.3111944735996735E-19</v>
      </c>
      <c r="N459" s="13">
        <f t="shared" si="91"/>
        <v>3.9129405736317978E-19</v>
      </c>
      <c r="O459" s="13">
        <f t="shared" si="92"/>
        <v>3.9129405736317978E-19</v>
      </c>
      <c r="Q459">
        <v>22.09082435682409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6.3864864859999999</v>
      </c>
      <c r="G460" s="13">
        <f t="shared" si="86"/>
        <v>0</v>
      </c>
      <c r="H460" s="13">
        <f t="shared" si="87"/>
        <v>6.3864864859999999</v>
      </c>
      <c r="I460" s="16">
        <f t="shared" si="95"/>
        <v>6.6258340822366728</v>
      </c>
      <c r="J460" s="13">
        <f t="shared" si="88"/>
        <v>6.6161226742305423</v>
      </c>
      <c r="K460" s="13">
        <f t="shared" si="89"/>
        <v>9.711408006130462E-3</v>
      </c>
      <c r="L460" s="13">
        <f t="shared" si="90"/>
        <v>0</v>
      </c>
      <c r="M460" s="13">
        <f t="shared" si="96"/>
        <v>2.3982538999678757E-19</v>
      </c>
      <c r="N460" s="13">
        <f t="shared" si="91"/>
        <v>1.4869174179800831E-19</v>
      </c>
      <c r="O460" s="13">
        <f t="shared" si="92"/>
        <v>1.4869174179800831E-19</v>
      </c>
      <c r="Q460">
        <v>22.673904182247441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5.0189189189999999</v>
      </c>
      <c r="G461" s="13">
        <f t="shared" si="86"/>
        <v>0</v>
      </c>
      <c r="H461" s="13">
        <f t="shared" si="87"/>
        <v>5.0189189189999999</v>
      </c>
      <c r="I461" s="16">
        <f t="shared" si="95"/>
        <v>5.0286303270061303</v>
      </c>
      <c r="J461" s="13">
        <f t="shared" si="88"/>
        <v>5.0241772275860734</v>
      </c>
      <c r="K461" s="13">
        <f t="shared" si="89"/>
        <v>4.4530994200568941E-3</v>
      </c>
      <c r="L461" s="13">
        <f t="shared" si="90"/>
        <v>0</v>
      </c>
      <c r="M461" s="13">
        <f t="shared" si="96"/>
        <v>9.1133648198779269E-20</v>
      </c>
      <c r="N461" s="13">
        <f t="shared" si="91"/>
        <v>5.6502861883243143E-20</v>
      </c>
      <c r="O461" s="13">
        <f t="shared" si="92"/>
        <v>5.6502861883243143E-20</v>
      </c>
      <c r="Q461">
        <v>22.34110500000001</v>
      </c>
    </row>
    <row r="462" spans="1:17" x14ac:dyDescent="0.2">
      <c r="A462" s="14">
        <f t="shared" si="93"/>
        <v>36039</v>
      </c>
      <c r="B462" s="1">
        <v>9</v>
      </c>
      <c r="F462" s="34">
        <v>8.3027027029999996</v>
      </c>
      <c r="G462" s="13">
        <f t="shared" si="86"/>
        <v>0</v>
      </c>
      <c r="H462" s="13">
        <f t="shared" si="87"/>
        <v>8.3027027029999996</v>
      </c>
      <c r="I462" s="16">
        <f t="shared" si="95"/>
        <v>8.3071558024200556</v>
      </c>
      <c r="J462" s="13">
        <f t="shared" si="88"/>
        <v>8.2845906389910748</v>
      </c>
      <c r="K462" s="13">
        <f t="shared" si="89"/>
        <v>2.2565163428980739E-2</v>
      </c>
      <c r="L462" s="13">
        <f t="shared" si="90"/>
        <v>0</v>
      </c>
      <c r="M462" s="13">
        <f t="shared" si="96"/>
        <v>3.4630786315536126E-20</v>
      </c>
      <c r="N462" s="13">
        <f t="shared" si="91"/>
        <v>2.1471087515632397E-20</v>
      </c>
      <c r="O462" s="13">
        <f t="shared" si="92"/>
        <v>2.1471087515632397E-20</v>
      </c>
      <c r="Q462">
        <v>21.493919584642029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49.475675680000002</v>
      </c>
      <c r="G463" s="13">
        <f t="shared" si="86"/>
        <v>2.2072990636102108</v>
      </c>
      <c r="H463" s="13">
        <f t="shared" si="87"/>
        <v>47.268376616389794</v>
      </c>
      <c r="I463" s="16">
        <f t="shared" si="95"/>
        <v>47.290941779818773</v>
      </c>
      <c r="J463" s="13">
        <f t="shared" si="88"/>
        <v>42.474434617822524</v>
      </c>
      <c r="K463" s="13">
        <f t="shared" si="89"/>
        <v>4.816507161996249</v>
      </c>
      <c r="L463" s="13">
        <f t="shared" si="90"/>
        <v>0</v>
      </c>
      <c r="M463" s="13">
        <f t="shared" si="96"/>
        <v>1.3159698799903729E-20</v>
      </c>
      <c r="N463" s="13">
        <f t="shared" si="91"/>
        <v>8.1590132559403122E-21</v>
      </c>
      <c r="O463" s="13">
        <f t="shared" si="92"/>
        <v>2.2072990636102108</v>
      </c>
      <c r="Q463">
        <v>19.34500365467245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23.113513510000001</v>
      </c>
      <c r="G464" s="13">
        <f t="shared" si="86"/>
        <v>0</v>
      </c>
      <c r="H464" s="13">
        <f t="shared" si="87"/>
        <v>23.113513510000001</v>
      </c>
      <c r="I464" s="16">
        <f t="shared" si="95"/>
        <v>27.93002067199625</v>
      </c>
      <c r="J464" s="13">
        <f t="shared" si="88"/>
        <v>26.206025778781402</v>
      </c>
      <c r="K464" s="13">
        <f t="shared" si="89"/>
        <v>1.7239948932148472</v>
      </c>
      <c r="L464" s="13">
        <f t="shared" si="90"/>
        <v>0</v>
      </c>
      <c r="M464" s="13">
        <f t="shared" si="96"/>
        <v>5.0006855439634166E-21</v>
      </c>
      <c r="N464" s="13">
        <f t="shared" si="91"/>
        <v>3.1004250372573184E-21</v>
      </c>
      <c r="O464" s="13">
        <f t="shared" si="92"/>
        <v>3.1004250372573184E-21</v>
      </c>
      <c r="Q464">
        <v>15.899939967760449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38.705405409999997</v>
      </c>
      <c r="G465" s="13">
        <f t="shared" si="86"/>
        <v>0.65259864585647598</v>
      </c>
      <c r="H465" s="13">
        <f t="shared" si="87"/>
        <v>38.052806764143519</v>
      </c>
      <c r="I465" s="16">
        <f t="shared" si="95"/>
        <v>39.776801657358362</v>
      </c>
      <c r="J465" s="13">
        <f t="shared" si="88"/>
        <v>34.063486023816786</v>
      </c>
      <c r="K465" s="13">
        <f t="shared" si="89"/>
        <v>5.7133156335415762</v>
      </c>
      <c r="L465" s="13">
        <f t="shared" si="90"/>
        <v>0</v>
      </c>
      <c r="M465" s="13">
        <f t="shared" si="96"/>
        <v>1.9002605067060981E-21</v>
      </c>
      <c r="N465" s="13">
        <f t="shared" si="91"/>
        <v>1.1781615141577808E-21</v>
      </c>
      <c r="O465" s="13">
        <f t="shared" si="92"/>
        <v>0.65259864585647598</v>
      </c>
      <c r="Q465">
        <v>13.909683592886481</v>
      </c>
    </row>
    <row r="466" spans="1:17" x14ac:dyDescent="0.2">
      <c r="A466" s="14">
        <f t="shared" si="93"/>
        <v>36161</v>
      </c>
      <c r="B466" s="1">
        <v>1</v>
      </c>
      <c r="F466" s="34">
        <v>84.005405409999995</v>
      </c>
      <c r="G466" s="13">
        <f t="shared" si="86"/>
        <v>7.19170371552379</v>
      </c>
      <c r="H466" s="13">
        <f t="shared" si="87"/>
        <v>76.813701694476208</v>
      </c>
      <c r="I466" s="16">
        <f t="shared" si="95"/>
        <v>82.527017328017791</v>
      </c>
      <c r="J466" s="13">
        <f t="shared" si="88"/>
        <v>48.158529687082797</v>
      </c>
      <c r="K466" s="13">
        <f t="shared" si="89"/>
        <v>34.368487640934994</v>
      </c>
      <c r="L466" s="13">
        <f t="shared" si="90"/>
        <v>0</v>
      </c>
      <c r="M466" s="13">
        <f t="shared" si="96"/>
        <v>7.2209899254831733E-22</v>
      </c>
      <c r="N466" s="13">
        <f t="shared" si="91"/>
        <v>4.477013753799567E-22</v>
      </c>
      <c r="O466" s="13">
        <f t="shared" si="92"/>
        <v>7.19170371552379</v>
      </c>
      <c r="Q466">
        <v>12.357065078638829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38.727027030000002</v>
      </c>
      <c r="G467" s="13">
        <f t="shared" si="86"/>
        <v>0.65571975060165155</v>
      </c>
      <c r="H467" s="13">
        <f t="shared" si="87"/>
        <v>38.071307279398347</v>
      </c>
      <c r="I467" s="16">
        <f t="shared" si="95"/>
        <v>72.439794920333341</v>
      </c>
      <c r="J467" s="13">
        <f t="shared" si="88"/>
        <v>43.896074046762841</v>
      </c>
      <c r="K467" s="13">
        <f t="shared" si="89"/>
        <v>28.5437208735705</v>
      </c>
      <c r="L467" s="13">
        <f t="shared" si="90"/>
        <v>0</v>
      </c>
      <c r="M467" s="13">
        <f t="shared" si="96"/>
        <v>2.7439761716836063E-22</v>
      </c>
      <c r="N467" s="13">
        <f t="shared" si="91"/>
        <v>1.7012652264438358E-22</v>
      </c>
      <c r="O467" s="13">
        <f t="shared" si="92"/>
        <v>0.65571975060165155</v>
      </c>
      <c r="Q467">
        <v>11.294276593548391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17.416216219999999</v>
      </c>
      <c r="G468" s="13">
        <f t="shared" si="86"/>
        <v>0</v>
      </c>
      <c r="H468" s="13">
        <f t="shared" si="87"/>
        <v>17.416216219999999</v>
      </c>
      <c r="I468" s="16">
        <f t="shared" si="95"/>
        <v>45.959937093570502</v>
      </c>
      <c r="J468" s="13">
        <f t="shared" si="88"/>
        <v>39.961124850428099</v>
      </c>
      <c r="K468" s="13">
        <f t="shared" si="89"/>
        <v>5.9988122431424031</v>
      </c>
      <c r="L468" s="13">
        <f t="shared" si="90"/>
        <v>0</v>
      </c>
      <c r="M468" s="13">
        <f t="shared" si="96"/>
        <v>1.0427109452397705E-22</v>
      </c>
      <c r="N468" s="13">
        <f t="shared" si="91"/>
        <v>6.4648078604865766E-23</v>
      </c>
      <c r="O468" s="13">
        <f t="shared" si="92"/>
        <v>6.4648078604865766E-23</v>
      </c>
      <c r="Q468">
        <v>16.83380670063638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41.162162160000001</v>
      </c>
      <c r="G469" s="13">
        <f t="shared" si="86"/>
        <v>1.0072341981492887</v>
      </c>
      <c r="H469" s="13">
        <f t="shared" si="87"/>
        <v>40.15492796185071</v>
      </c>
      <c r="I469" s="16">
        <f t="shared" si="95"/>
        <v>46.153740204993113</v>
      </c>
      <c r="J469" s="13">
        <f t="shared" si="88"/>
        <v>40.933112033760004</v>
      </c>
      <c r="K469" s="13">
        <f t="shared" si="89"/>
        <v>5.2206281712331091</v>
      </c>
      <c r="L469" s="13">
        <f t="shared" si="90"/>
        <v>0</v>
      </c>
      <c r="M469" s="13">
        <f t="shared" si="96"/>
        <v>3.9623015919111285E-23</v>
      </c>
      <c r="N469" s="13">
        <f t="shared" si="91"/>
        <v>2.4566269869848995E-23</v>
      </c>
      <c r="O469" s="13">
        <f t="shared" si="92"/>
        <v>1.0072341981492887</v>
      </c>
      <c r="Q469">
        <v>18.12349431944585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6.4351351350000003</v>
      </c>
      <c r="G470" s="13">
        <f t="shared" si="86"/>
        <v>0</v>
      </c>
      <c r="H470" s="13">
        <f t="shared" si="87"/>
        <v>6.4351351350000003</v>
      </c>
      <c r="I470" s="16">
        <f t="shared" si="95"/>
        <v>11.655763306233109</v>
      </c>
      <c r="J470" s="13">
        <f t="shared" si="88"/>
        <v>11.579370161806208</v>
      </c>
      <c r="K470" s="13">
        <f t="shared" si="89"/>
        <v>7.639314442690015E-2</v>
      </c>
      <c r="L470" s="13">
        <f t="shared" si="90"/>
        <v>0</v>
      </c>
      <c r="M470" s="13">
        <f t="shared" si="96"/>
        <v>1.505674604926229E-23</v>
      </c>
      <c r="N470" s="13">
        <f t="shared" si="91"/>
        <v>9.33518255054262E-24</v>
      </c>
      <c r="O470" s="13">
        <f t="shared" si="92"/>
        <v>9.33518255054262E-24</v>
      </c>
      <c r="Q470">
        <v>20.015992355276008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1.186486486</v>
      </c>
      <c r="G471" s="13">
        <f t="shared" si="86"/>
        <v>0</v>
      </c>
      <c r="H471" s="13">
        <f t="shared" si="87"/>
        <v>1.186486486</v>
      </c>
      <c r="I471" s="16">
        <f t="shared" si="95"/>
        <v>1.2628796304269001</v>
      </c>
      <c r="J471" s="13">
        <f t="shared" si="88"/>
        <v>1.2628047278600105</v>
      </c>
      <c r="K471" s="13">
        <f t="shared" si="89"/>
        <v>7.4902566889578637E-5</v>
      </c>
      <c r="L471" s="13">
        <f t="shared" si="90"/>
        <v>0</v>
      </c>
      <c r="M471" s="13">
        <f t="shared" si="96"/>
        <v>5.7215634987196695E-24</v>
      </c>
      <c r="N471" s="13">
        <f t="shared" si="91"/>
        <v>3.5473693692061951E-24</v>
      </c>
      <c r="O471" s="13">
        <f t="shared" si="92"/>
        <v>3.5473693692061951E-24</v>
      </c>
      <c r="Q471">
        <v>21.924145076098242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0.72972972999999997</v>
      </c>
      <c r="G472" s="13">
        <f t="shared" si="86"/>
        <v>0</v>
      </c>
      <c r="H472" s="13">
        <f t="shared" si="87"/>
        <v>0.72972972999999997</v>
      </c>
      <c r="I472" s="16">
        <f t="shared" si="95"/>
        <v>0.72980463256688954</v>
      </c>
      <c r="J472" s="13">
        <f t="shared" si="88"/>
        <v>0.72979472536911028</v>
      </c>
      <c r="K472" s="13">
        <f t="shared" si="89"/>
        <v>9.9071977792686283E-6</v>
      </c>
      <c r="L472" s="13">
        <f t="shared" si="90"/>
        <v>0</v>
      </c>
      <c r="M472" s="13">
        <f t="shared" si="96"/>
        <v>2.1741941295134744E-24</v>
      </c>
      <c r="N472" s="13">
        <f t="shared" si="91"/>
        <v>1.3480003602983542E-24</v>
      </c>
      <c r="O472" s="13">
        <f t="shared" si="92"/>
        <v>1.3480003602983542E-24</v>
      </c>
      <c r="Q472">
        <v>24.614035000000001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5.1432432429999997</v>
      </c>
      <c r="G473" s="13">
        <f t="shared" si="86"/>
        <v>0</v>
      </c>
      <c r="H473" s="13">
        <f t="shared" si="87"/>
        <v>5.1432432429999997</v>
      </c>
      <c r="I473" s="16">
        <f t="shared" si="95"/>
        <v>5.1432531501977792</v>
      </c>
      <c r="J473" s="13">
        <f t="shared" si="88"/>
        <v>5.1393995850694081</v>
      </c>
      <c r="K473" s="13">
        <f t="shared" si="89"/>
        <v>3.8535651283710948E-3</v>
      </c>
      <c r="L473" s="13">
        <f t="shared" si="90"/>
        <v>0</v>
      </c>
      <c r="M473" s="13">
        <f t="shared" si="96"/>
        <v>8.2619376921512021E-25</v>
      </c>
      <c r="N473" s="13">
        <f t="shared" si="91"/>
        <v>5.122401369133745E-25</v>
      </c>
      <c r="O473" s="13">
        <f t="shared" si="92"/>
        <v>5.122401369133745E-25</v>
      </c>
      <c r="Q473">
        <v>23.85169180681957</v>
      </c>
    </row>
    <row r="474" spans="1:17" x14ac:dyDescent="0.2">
      <c r="A474" s="14">
        <f t="shared" si="93"/>
        <v>36404</v>
      </c>
      <c r="B474" s="1">
        <v>9</v>
      </c>
      <c r="F474" s="34">
        <v>6.9432432430000004</v>
      </c>
      <c r="G474" s="13">
        <f t="shared" si="86"/>
        <v>0</v>
      </c>
      <c r="H474" s="13">
        <f t="shared" si="87"/>
        <v>6.9432432430000004</v>
      </c>
      <c r="I474" s="16">
        <f t="shared" si="95"/>
        <v>6.9470968081283715</v>
      </c>
      <c r="J474" s="13">
        <f t="shared" si="88"/>
        <v>6.9351306200988816</v>
      </c>
      <c r="K474" s="13">
        <f t="shared" si="89"/>
        <v>1.1966188029489899E-2</v>
      </c>
      <c r="L474" s="13">
        <f t="shared" si="90"/>
        <v>0</v>
      </c>
      <c r="M474" s="13">
        <f t="shared" si="96"/>
        <v>3.1395363230174571E-25</v>
      </c>
      <c r="N474" s="13">
        <f t="shared" si="91"/>
        <v>1.9465125202708233E-25</v>
      </c>
      <c r="O474" s="13">
        <f t="shared" si="92"/>
        <v>1.9465125202708233E-25</v>
      </c>
      <c r="Q474">
        <v>22.197832925711982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12.07567568</v>
      </c>
      <c r="G475" s="13">
        <f t="shared" si="86"/>
        <v>0</v>
      </c>
      <c r="H475" s="13">
        <f t="shared" si="87"/>
        <v>12.07567568</v>
      </c>
      <c r="I475" s="16">
        <f t="shared" si="95"/>
        <v>12.08764186802949</v>
      </c>
      <c r="J475" s="13">
        <f t="shared" si="88"/>
        <v>12.019970412765829</v>
      </c>
      <c r="K475" s="13">
        <f t="shared" si="89"/>
        <v>6.7671455263660363E-2</v>
      </c>
      <c r="L475" s="13">
        <f t="shared" si="90"/>
        <v>0</v>
      </c>
      <c r="M475" s="13">
        <f t="shared" si="96"/>
        <v>1.1930238027466338E-25</v>
      </c>
      <c r="N475" s="13">
        <f t="shared" si="91"/>
        <v>7.3967475770291292E-26</v>
      </c>
      <c r="O475" s="13">
        <f t="shared" si="92"/>
        <v>7.3967475770291292E-26</v>
      </c>
      <c r="Q475">
        <v>21.6537711981623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35.03243243</v>
      </c>
      <c r="G476" s="13">
        <f t="shared" si="86"/>
        <v>0.12240093649071343</v>
      </c>
      <c r="H476" s="13">
        <f t="shared" si="87"/>
        <v>34.910031493509287</v>
      </c>
      <c r="I476" s="16">
        <f t="shared" si="95"/>
        <v>34.977702948772944</v>
      </c>
      <c r="J476" s="13">
        <f t="shared" si="88"/>
        <v>32.195103698438523</v>
      </c>
      <c r="K476" s="13">
        <f t="shared" si="89"/>
        <v>2.782599250334421</v>
      </c>
      <c r="L476" s="13">
        <f t="shared" si="90"/>
        <v>0</v>
      </c>
      <c r="M476" s="13">
        <f t="shared" si="96"/>
        <v>4.5334904504372089E-26</v>
      </c>
      <c r="N476" s="13">
        <f t="shared" si="91"/>
        <v>2.8107640792710697E-26</v>
      </c>
      <c r="O476" s="13">
        <f t="shared" si="92"/>
        <v>0.12240093649071343</v>
      </c>
      <c r="Q476">
        <v>17.089700882824541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8.781081081</v>
      </c>
      <c r="G477" s="13">
        <f t="shared" si="86"/>
        <v>0</v>
      </c>
      <c r="H477" s="13">
        <f t="shared" si="87"/>
        <v>8.781081081</v>
      </c>
      <c r="I477" s="16">
        <f t="shared" si="95"/>
        <v>11.563680331334421</v>
      </c>
      <c r="J477" s="13">
        <f t="shared" si="88"/>
        <v>11.351810429479356</v>
      </c>
      <c r="K477" s="13">
        <f t="shared" si="89"/>
        <v>0.21186990185506538</v>
      </c>
      <c r="L477" s="13">
        <f t="shared" si="90"/>
        <v>0</v>
      </c>
      <c r="M477" s="13">
        <f t="shared" si="96"/>
        <v>1.7227263711661392E-26</v>
      </c>
      <c r="N477" s="13">
        <f t="shared" si="91"/>
        <v>1.0680903501230063E-26</v>
      </c>
      <c r="O477" s="13">
        <f t="shared" si="92"/>
        <v>1.0680903501230063E-26</v>
      </c>
      <c r="Q477">
        <v>12.424198760788141</v>
      </c>
    </row>
    <row r="478" spans="1:17" x14ac:dyDescent="0.2">
      <c r="A478" s="14">
        <f t="shared" si="93"/>
        <v>36526</v>
      </c>
      <c r="B478" s="1">
        <v>1</v>
      </c>
      <c r="F478" s="34">
        <v>14.8972973</v>
      </c>
      <c r="G478" s="13">
        <f t="shared" si="86"/>
        <v>0</v>
      </c>
      <c r="H478" s="13">
        <f t="shared" si="87"/>
        <v>14.8972973</v>
      </c>
      <c r="I478" s="16">
        <f t="shared" si="95"/>
        <v>15.109167201855065</v>
      </c>
      <c r="J478" s="13">
        <f t="shared" si="88"/>
        <v>14.551837003001268</v>
      </c>
      <c r="K478" s="13">
        <f t="shared" si="89"/>
        <v>0.55733019885379775</v>
      </c>
      <c r="L478" s="13">
        <f t="shared" si="90"/>
        <v>0</v>
      </c>
      <c r="M478" s="13">
        <f t="shared" si="96"/>
        <v>6.5463602104313292E-27</v>
      </c>
      <c r="N478" s="13">
        <f t="shared" si="91"/>
        <v>4.0587433304674242E-27</v>
      </c>
      <c r="O478" s="13">
        <f t="shared" si="92"/>
        <v>4.0587433304674242E-27</v>
      </c>
      <c r="Q478">
        <v>10.99404159354839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29.148648649999998</v>
      </c>
      <c r="G479" s="13">
        <f t="shared" si="86"/>
        <v>0</v>
      </c>
      <c r="H479" s="13">
        <f t="shared" si="87"/>
        <v>29.148648649999998</v>
      </c>
      <c r="I479" s="16">
        <f t="shared" si="95"/>
        <v>29.705978848853796</v>
      </c>
      <c r="J479" s="13">
        <f t="shared" si="88"/>
        <v>27.039636472864014</v>
      </c>
      <c r="K479" s="13">
        <f t="shared" si="89"/>
        <v>2.6663423759897817</v>
      </c>
      <c r="L479" s="13">
        <f t="shared" si="90"/>
        <v>0</v>
      </c>
      <c r="M479" s="13">
        <f t="shared" si="96"/>
        <v>2.487616879963905E-27</v>
      </c>
      <c r="N479" s="13">
        <f t="shared" si="91"/>
        <v>1.542322465577621E-27</v>
      </c>
      <c r="O479" s="13">
        <f t="shared" si="92"/>
        <v>1.542322465577621E-27</v>
      </c>
      <c r="Q479">
        <v>13.76262802587795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4.6891891890000004</v>
      </c>
      <c r="G480" s="13">
        <f t="shared" si="86"/>
        <v>0</v>
      </c>
      <c r="H480" s="13">
        <f t="shared" si="87"/>
        <v>4.6891891890000004</v>
      </c>
      <c r="I480" s="16">
        <f t="shared" si="95"/>
        <v>7.3555315649897821</v>
      </c>
      <c r="J480" s="13">
        <f t="shared" si="88"/>
        <v>7.3266790674671514</v>
      </c>
      <c r="K480" s="13">
        <f t="shared" si="89"/>
        <v>2.8852497522630749E-2</v>
      </c>
      <c r="L480" s="13">
        <f t="shared" si="90"/>
        <v>0</v>
      </c>
      <c r="M480" s="13">
        <f t="shared" si="96"/>
        <v>9.4529441438628399E-28</v>
      </c>
      <c r="N480" s="13">
        <f t="shared" si="91"/>
        <v>5.8608253691949604E-28</v>
      </c>
      <c r="O480" s="13">
        <f t="shared" si="92"/>
        <v>5.8608253691949604E-28</v>
      </c>
      <c r="Q480">
        <v>17.164045677207941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7.8054054050000001</v>
      </c>
      <c r="G481" s="13">
        <f t="shared" si="86"/>
        <v>0</v>
      </c>
      <c r="H481" s="13">
        <f t="shared" si="87"/>
        <v>7.8054054050000001</v>
      </c>
      <c r="I481" s="16">
        <f t="shared" si="95"/>
        <v>7.8342579025226309</v>
      </c>
      <c r="J481" s="13">
        <f t="shared" si="88"/>
        <v>7.8100056686599126</v>
      </c>
      <c r="K481" s="13">
        <f t="shared" si="89"/>
        <v>2.4252233862718242E-2</v>
      </c>
      <c r="L481" s="13">
        <f t="shared" si="90"/>
        <v>0</v>
      </c>
      <c r="M481" s="13">
        <f t="shared" si="96"/>
        <v>3.5921187746678795E-28</v>
      </c>
      <c r="N481" s="13">
        <f t="shared" si="91"/>
        <v>2.2271136402940853E-28</v>
      </c>
      <c r="O481" s="13">
        <f t="shared" si="92"/>
        <v>2.2271136402940853E-28</v>
      </c>
      <c r="Q481">
        <v>19.738707720576759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43.645945949999998</v>
      </c>
      <c r="G482" s="13">
        <f t="shared" si="86"/>
        <v>1.3657711335388358</v>
      </c>
      <c r="H482" s="13">
        <f t="shared" si="87"/>
        <v>42.280174816461162</v>
      </c>
      <c r="I482" s="16">
        <f t="shared" si="95"/>
        <v>42.304427050323881</v>
      </c>
      <c r="J482" s="13">
        <f t="shared" si="88"/>
        <v>39.351068969224578</v>
      </c>
      <c r="K482" s="13">
        <f t="shared" si="89"/>
        <v>2.953358081099303</v>
      </c>
      <c r="L482" s="13">
        <f t="shared" si="90"/>
        <v>0</v>
      </c>
      <c r="M482" s="13">
        <f t="shared" si="96"/>
        <v>1.3650051343737942E-28</v>
      </c>
      <c r="N482" s="13">
        <f t="shared" si="91"/>
        <v>8.4630318331175244E-29</v>
      </c>
      <c r="O482" s="13">
        <f t="shared" si="92"/>
        <v>1.3657711335388358</v>
      </c>
      <c r="Q482">
        <v>20.814761549516419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1.045945946</v>
      </c>
      <c r="G483" s="13">
        <f t="shared" si="86"/>
        <v>0</v>
      </c>
      <c r="H483" s="13">
        <f t="shared" si="87"/>
        <v>1.045945946</v>
      </c>
      <c r="I483" s="16">
        <f t="shared" si="95"/>
        <v>3.9993040270993028</v>
      </c>
      <c r="J483" s="13">
        <f t="shared" si="88"/>
        <v>3.9979114041813522</v>
      </c>
      <c r="K483" s="13">
        <f t="shared" si="89"/>
        <v>1.3926229179506144E-3</v>
      </c>
      <c r="L483" s="13">
        <f t="shared" si="90"/>
        <v>0</v>
      </c>
      <c r="M483" s="13">
        <f t="shared" si="96"/>
        <v>5.187019510620418E-29</v>
      </c>
      <c r="N483" s="13">
        <f t="shared" si="91"/>
        <v>3.215952096584659E-29</v>
      </c>
      <c r="O483" s="13">
        <f t="shared" si="92"/>
        <v>3.215952096584659E-29</v>
      </c>
      <c r="Q483">
        <v>25.74413520008321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0.34324324299999998</v>
      </c>
      <c r="G484" s="13">
        <f t="shared" si="86"/>
        <v>0</v>
      </c>
      <c r="H484" s="13">
        <f t="shared" si="87"/>
        <v>0.34324324299999998</v>
      </c>
      <c r="I484" s="16">
        <f t="shared" si="95"/>
        <v>0.34463586591795059</v>
      </c>
      <c r="J484" s="13">
        <f t="shared" si="88"/>
        <v>0.34463504543237145</v>
      </c>
      <c r="K484" s="13">
        <f t="shared" si="89"/>
        <v>8.2048557914493614E-7</v>
      </c>
      <c r="L484" s="13">
        <f t="shared" si="90"/>
        <v>0</v>
      </c>
      <c r="M484" s="13">
        <f t="shared" si="96"/>
        <v>1.971067414035759E-29</v>
      </c>
      <c r="N484" s="13">
        <f t="shared" si="91"/>
        <v>1.2220617967021706E-29</v>
      </c>
      <c r="O484" s="13">
        <f t="shared" si="92"/>
        <v>1.2220617967021706E-29</v>
      </c>
      <c r="Q484">
        <v>26.34594100000001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6.7567567999999995E-2</v>
      </c>
      <c r="G485" s="13">
        <f t="shared" si="86"/>
        <v>0</v>
      </c>
      <c r="H485" s="13">
        <f t="shared" si="87"/>
        <v>6.7567567999999995E-2</v>
      </c>
      <c r="I485" s="16">
        <f t="shared" si="95"/>
        <v>6.7568388485579139E-2</v>
      </c>
      <c r="J485" s="13">
        <f t="shared" si="88"/>
        <v>6.7568382451339434E-2</v>
      </c>
      <c r="K485" s="13">
        <f t="shared" si="89"/>
        <v>6.0342397051327268E-9</v>
      </c>
      <c r="L485" s="13">
        <f t="shared" si="90"/>
        <v>0</v>
      </c>
      <c r="M485" s="13">
        <f t="shared" si="96"/>
        <v>7.4900561733358843E-30</v>
      </c>
      <c r="N485" s="13">
        <f t="shared" si="91"/>
        <v>4.6438348274682485E-30</v>
      </c>
      <c r="O485" s="13">
        <f t="shared" si="92"/>
        <v>4.6438348274682485E-30</v>
      </c>
      <c r="Q485">
        <v>26.523078942751081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2.3891891890000001</v>
      </c>
      <c r="G486" s="13">
        <f t="shared" si="86"/>
        <v>0</v>
      </c>
      <c r="H486" s="13">
        <f t="shared" si="87"/>
        <v>2.3891891890000001</v>
      </c>
      <c r="I486" s="16">
        <f t="shared" si="95"/>
        <v>2.3891891950342399</v>
      </c>
      <c r="J486" s="13">
        <f t="shared" si="88"/>
        <v>2.3887928704111299</v>
      </c>
      <c r="K486" s="13">
        <f t="shared" si="89"/>
        <v>3.9632462311001149E-4</v>
      </c>
      <c r="L486" s="13">
        <f t="shared" si="90"/>
        <v>0</v>
      </c>
      <c r="M486" s="13">
        <f t="shared" si="96"/>
        <v>2.8462213458676358E-30</v>
      </c>
      <c r="N486" s="13">
        <f t="shared" si="91"/>
        <v>1.764657234437934E-30</v>
      </c>
      <c r="O486" s="13">
        <f t="shared" si="92"/>
        <v>1.764657234437934E-30</v>
      </c>
      <c r="Q486">
        <v>23.674799007247149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42.643243239999997</v>
      </c>
      <c r="G487" s="13">
        <f t="shared" si="86"/>
        <v>1.2210298890723863</v>
      </c>
      <c r="H487" s="13">
        <f t="shared" si="87"/>
        <v>41.422213350927613</v>
      </c>
      <c r="I487" s="16">
        <f t="shared" si="95"/>
        <v>41.422609675550724</v>
      </c>
      <c r="J487" s="13">
        <f t="shared" si="88"/>
        <v>38.674312209178048</v>
      </c>
      <c r="K487" s="13">
        <f t="shared" si="89"/>
        <v>2.7482974663726765</v>
      </c>
      <c r="L487" s="13">
        <f t="shared" si="90"/>
        <v>0</v>
      </c>
      <c r="M487" s="13">
        <f t="shared" si="96"/>
        <v>1.0815641114297017E-30</v>
      </c>
      <c r="N487" s="13">
        <f t="shared" si="91"/>
        <v>6.7056974908641508E-31</v>
      </c>
      <c r="O487" s="13">
        <f t="shared" si="92"/>
        <v>1.2210298890723863</v>
      </c>
      <c r="Q487">
        <v>20.91654168554415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59.691891890000001</v>
      </c>
      <c r="G488" s="13">
        <f t="shared" si="86"/>
        <v>3.682021165412162</v>
      </c>
      <c r="H488" s="13">
        <f t="shared" si="87"/>
        <v>56.009870724587842</v>
      </c>
      <c r="I488" s="16">
        <f t="shared" si="95"/>
        <v>58.758168190960518</v>
      </c>
      <c r="J488" s="13">
        <f t="shared" si="88"/>
        <v>46.208665858321943</v>
      </c>
      <c r="K488" s="13">
        <f t="shared" si="89"/>
        <v>12.549502332638575</v>
      </c>
      <c r="L488" s="13">
        <f t="shared" si="90"/>
        <v>0</v>
      </c>
      <c r="M488" s="13">
        <f t="shared" si="96"/>
        <v>4.1099436234328666E-31</v>
      </c>
      <c r="N488" s="13">
        <f t="shared" si="91"/>
        <v>2.5481650465283772E-31</v>
      </c>
      <c r="O488" s="13">
        <f t="shared" si="92"/>
        <v>3.682021165412162</v>
      </c>
      <c r="Q488">
        <v>15.718716744123469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119.4918919</v>
      </c>
      <c r="G489" s="13">
        <f t="shared" si="86"/>
        <v>12.314217263237691</v>
      </c>
      <c r="H489" s="13">
        <f t="shared" si="87"/>
        <v>107.1776746367623</v>
      </c>
      <c r="I489" s="16">
        <f t="shared" si="95"/>
        <v>119.72717696940089</v>
      </c>
      <c r="J489" s="13">
        <f t="shared" si="88"/>
        <v>47.904309216602421</v>
      </c>
      <c r="K489" s="13">
        <f t="shared" si="89"/>
        <v>71.822867752798459</v>
      </c>
      <c r="L489" s="13">
        <f t="shared" si="90"/>
        <v>33.345751448739676</v>
      </c>
      <c r="M489" s="13">
        <f t="shared" si="96"/>
        <v>33.345751448739676</v>
      </c>
      <c r="N489" s="13">
        <f t="shared" si="91"/>
        <v>20.6743658982186</v>
      </c>
      <c r="O489" s="13">
        <f t="shared" si="92"/>
        <v>32.98858316145629</v>
      </c>
      <c r="Q489">
        <v>10.48785359354839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94.154054049999999</v>
      </c>
      <c r="G490" s="13">
        <f t="shared" si="86"/>
        <v>8.6566723639144367</v>
      </c>
      <c r="H490" s="13">
        <f t="shared" si="87"/>
        <v>85.497381686085561</v>
      </c>
      <c r="I490" s="16">
        <f t="shared" si="95"/>
        <v>123.97449799014434</v>
      </c>
      <c r="J490" s="13">
        <f t="shared" si="88"/>
        <v>58.019613394717169</v>
      </c>
      <c r="K490" s="13">
        <f t="shared" si="89"/>
        <v>65.954884595427174</v>
      </c>
      <c r="L490" s="13">
        <f t="shared" si="90"/>
        <v>27.715776943224114</v>
      </c>
      <c r="M490" s="13">
        <f t="shared" si="96"/>
        <v>40.387162493745194</v>
      </c>
      <c r="N490" s="13">
        <f t="shared" si="91"/>
        <v>25.04004074612202</v>
      </c>
      <c r="O490" s="13">
        <f t="shared" si="92"/>
        <v>33.696713110036455</v>
      </c>
      <c r="Q490">
        <v>13.84053747864419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54.71891892</v>
      </c>
      <c r="G491" s="13">
        <f t="shared" si="86"/>
        <v>2.9641670206120398</v>
      </c>
      <c r="H491" s="13">
        <f t="shared" si="87"/>
        <v>51.754751899387962</v>
      </c>
      <c r="I491" s="16">
        <f t="shared" si="95"/>
        <v>89.993859551591015</v>
      </c>
      <c r="J491" s="13">
        <f t="shared" si="88"/>
        <v>47.418855403705038</v>
      </c>
      <c r="K491" s="13">
        <f t="shared" si="89"/>
        <v>42.575004147885977</v>
      </c>
      <c r="L491" s="13">
        <f t="shared" si="90"/>
        <v>5.2841974155444769</v>
      </c>
      <c r="M491" s="13">
        <f t="shared" si="96"/>
        <v>20.63131916316765</v>
      </c>
      <c r="N491" s="13">
        <f t="shared" si="91"/>
        <v>12.791417881163943</v>
      </c>
      <c r="O491" s="13">
        <f t="shared" si="92"/>
        <v>15.755584901775983</v>
      </c>
      <c r="Q491">
        <v>11.457427788659359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67.0027027</v>
      </c>
      <c r="G492" s="13">
        <f t="shared" si="86"/>
        <v>4.7373447864066343</v>
      </c>
      <c r="H492" s="13">
        <f t="shared" si="87"/>
        <v>62.265357913593363</v>
      </c>
      <c r="I492" s="16">
        <f t="shared" si="95"/>
        <v>99.556164645934857</v>
      </c>
      <c r="J492" s="13">
        <f t="shared" si="88"/>
        <v>54.923732817202833</v>
      </c>
      <c r="K492" s="13">
        <f t="shared" si="89"/>
        <v>44.632431828732024</v>
      </c>
      <c r="L492" s="13">
        <f t="shared" si="90"/>
        <v>7.2581746883923879</v>
      </c>
      <c r="M492" s="13">
        <f t="shared" si="96"/>
        <v>15.098075970396094</v>
      </c>
      <c r="N492" s="13">
        <f t="shared" si="91"/>
        <v>9.3608071016455785</v>
      </c>
      <c r="O492" s="13">
        <f t="shared" si="92"/>
        <v>14.098151888052213</v>
      </c>
      <c r="Q492">
        <v>13.884298932808891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34.178378379999998</v>
      </c>
      <c r="G493" s="13">
        <f t="shared" si="86"/>
        <v>0</v>
      </c>
      <c r="H493" s="13">
        <f t="shared" si="87"/>
        <v>34.178378379999998</v>
      </c>
      <c r="I493" s="16">
        <f t="shared" si="95"/>
        <v>71.552635520339635</v>
      </c>
      <c r="J493" s="13">
        <f t="shared" si="88"/>
        <v>50.676619135645531</v>
      </c>
      <c r="K493" s="13">
        <f t="shared" si="89"/>
        <v>20.876016384694104</v>
      </c>
      <c r="L493" s="13">
        <f t="shared" si="90"/>
        <v>0</v>
      </c>
      <c r="M493" s="13">
        <f t="shared" si="96"/>
        <v>5.7372688687505153</v>
      </c>
      <c r="N493" s="13">
        <f t="shared" si="91"/>
        <v>3.5571066986253195</v>
      </c>
      <c r="O493" s="13">
        <f t="shared" si="92"/>
        <v>3.5571066986253195</v>
      </c>
      <c r="Q493">
        <v>15.12743884106337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2.4135135139999999</v>
      </c>
      <c r="G494" s="13">
        <f t="shared" si="86"/>
        <v>0</v>
      </c>
      <c r="H494" s="13">
        <f t="shared" si="87"/>
        <v>2.4135135139999999</v>
      </c>
      <c r="I494" s="16">
        <f t="shared" si="95"/>
        <v>23.289529898694106</v>
      </c>
      <c r="J494" s="13">
        <f t="shared" si="88"/>
        <v>22.676117644501751</v>
      </c>
      <c r="K494" s="13">
        <f t="shared" si="89"/>
        <v>0.61341225419235457</v>
      </c>
      <c r="L494" s="13">
        <f t="shared" si="90"/>
        <v>0</v>
      </c>
      <c r="M494" s="13">
        <f t="shared" si="96"/>
        <v>2.1801621701251959</v>
      </c>
      <c r="N494" s="13">
        <f t="shared" si="91"/>
        <v>1.3517005454776214</v>
      </c>
      <c r="O494" s="13">
        <f t="shared" si="92"/>
        <v>1.3517005454776214</v>
      </c>
      <c r="Q494">
        <v>19.75628502990623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8.1135135139999992</v>
      </c>
      <c r="G495" s="13">
        <f t="shared" si="86"/>
        <v>0</v>
      </c>
      <c r="H495" s="13">
        <f t="shared" si="87"/>
        <v>8.1135135139999992</v>
      </c>
      <c r="I495" s="16">
        <f t="shared" si="95"/>
        <v>8.7269257681923538</v>
      </c>
      <c r="J495" s="13">
        <f t="shared" si="88"/>
        <v>8.7049253980911576</v>
      </c>
      <c r="K495" s="13">
        <f t="shared" si="89"/>
        <v>2.2000370101196154E-2</v>
      </c>
      <c r="L495" s="13">
        <f t="shared" si="90"/>
        <v>0</v>
      </c>
      <c r="M495" s="13">
        <f t="shared" si="96"/>
        <v>0.82846162464757445</v>
      </c>
      <c r="N495" s="13">
        <f t="shared" si="91"/>
        <v>0.51364620728149613</v>
      </c>
      <c r="O495" s="13">
        <f t="shared" si="92"/>
        <v>0.51364620728149613</v>
      </c>
      <c r="Q495">
        <v>22.723355808973739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2.162162162</v>
      </c>
      <c r="G496" s="13">
        <f t="shared" si="86"/>
        <v>0</v>
      </c>
      <c r="H496" s="13">
        <f t="shared" si="87"/>
        <v>2.162162162</v>
      </c>
      <c r="I496" s="16">
        <f t="shared" si="95"/>
        <v>2.1841625321011962</v>
      </c>
      <c r="J496" s="13">
        <f t="shared" si="88"/>
        <v>2.1837801117788653</v>
      </c>
      <c r="K496" s="13">
        <f t="shared" si="89"/>
        <v>3.8242032233082313E-4</v>
      </c>
      <c r="L496" s="13">
        <f t="shared" si="90"/>
        <v>0</v>
      </c>
      <c r="M496" s="13">
        <f t="shared" si="96"/>
        <v>0.31481541736607832</v>
      </c>
      <c r="N496" s="13">
        <f t="shared" si="91"/>
        <v>0.19518555876696855</v>
      </c>
      <c r="O496" s="13">
        <f t="shared" si="92"/>
        <v>0.19518555876696855</v>
      </c>
      <c r="Q496">
        <v>22.016259000000009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1.1540540539999999</v>
      </c>
      <c r="G497" s="13">
        <f t="shared" si="86"/>
        <v>0</v>
      </c>
      <c r="H497" s="13">
        <f t="shared" si="87"/>
        <v>1.1540540539999999</v>
      </c>
      <c r="I497" s="16">
        <f t="shared" si="95"/>
        <v>1.1544364743223308</v>
      </c>
      <c r="J497" s="13">
        <f t="shared" si="88"/>
        <v>1.1543854912262888</v>
      </c>
      <c r="K497" s="13">
        <f t="shared" si="89"/>
        <v>5.0983096042012122E-5</v>
      </c>
      <c r="L497" s="13">
        <f t="shared" si="90"/>
        <v>0</v>
      </c>
      <c r="M497" s="13">
        <f t="shared" si="96"/>
        <v>0.11962985859910977</v>
      </c>
      <c r="N497" s="13">
        <f t="shared" si="91"/>
        <v>7.4170512331448057E-2</v>
      </c>
      <c r="O497" s="13">
        <f t="shared" si="92"/>
        <v>7.4170512331448057E-2</v>
      </c>
      <c r="Q497">
        <v>22.74209021485229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5.1810810810000003</v>
      </c>
      <c r="G498" s="13">
        <f t="shared" si="86"/>
        <v>0</v>
      </c>
      <c r="H498" s="13">
        <f t="shared" si="87"/>
        <v>5.1810810810000003</v>
      </c>
      <c r="I498" s="16">
        <f t="shared" si="95"/>
        <v>5.1811320640960421</v>
      </c>
      <c r="J498" s="13">
        <f t="shared" si="88"/>
        <v>5.1764104635810808</v>
      </c>
      <c r="K498" s="13">
        <f t="shared" si="89"/>
        <v>4.7216005149612883E-3</v>
      </c>
      <c r="L498" s="13">
        <f t="shared" si="90"/>
        <v>0</v>
      </c>
      <c r="M498" s="13">
        <f t="shared" si="96"/>
        <v>4.545934626766171E-2</v>
      </c>
      <c r="N498" s="13">
        <f t="shared" si="91"/>
        <v>2.8184794685950261E-2</v>
      </c>
      <c r="O498" s="13">
        <f t="shared" si="92"/>
        <v>2.8184794685950261E-2</v>
      </c>
      <c r="Q498">
        <v>22.56126564895386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3.6432432430000001</v>
      </c>
      <c r="G499" s="13">
        <f t="shared" si="86"/>
        <v>0</v>
      </c>
      <c r="H499" s="13">
        <f t="shared" si="87"/>
        <v>3.6432432430000001</v>
      </c>
      <c r="I499" s="16">
        <f t="shared" si="95"/>
        <v>3.6479648435149614</v>
      </c>
      <c r="J499" s="13">
        <f t="shared" si="88"/>
        <v>3.6461164468730272</v>
      </c>
      <c r="K499" s="13">
        <f t="shared" si="89"/>
        <v>1.8483966419342579E-3</v>
      </c>
      <c r="L499" s="13">
        <f t="shared" si="90"/>
        <v>0</v>
      </c>
      <c r="M499" s="13">
        <f t="shared" si="96"/>
        <v>1.7274551581711449E-2</v>
      </c>
      <c r="N499" s="13">
        <f t="shared" si="91"/>
        <v>1.0710221980661098E-2</v>
      </c>
      <c r="O499" s="13">
        <f t="shared" si="92"/>
        <v>1.0710221980661098E-2</v>
      </c>
      <c r="Q499">
        <v>21.752612200985769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136.58378379999999</v>
      </c>
      <c r="G500" s="13">
        <f t="shared" si="86"/>
        <v>14.781450750511324</v>
      </c>
      <c r="H500" s="13">
        <f t="shared" si="87"/>
        <v>121.80233304948867</v>
      </c>
      <c r="I500" s="16">
        <f t="shared" si="95"/>
        <v>121.8041814461306</v>
      </c>
      <c r="J500" s="13">
        <f t="shared" si="88"/>
        <v>58.086373924401464</v>
      </c>
      <c r="K500" s="13">
        <f t="shared" si="89"/>
        <v>63.717807521729135</v>
      </c>
      <c r="L500" s="13">
        <f t="shared" si="90"/>
        <v>25.569436956550494</v>
      </c>
      <c r="M500" s="13">
        <f t="shared" si="96"/>
        <v>25.576001286151541</v>
      </c>
      <c r="N500" s="13">
        <f t="shared" si="91"/>
        <v>15.857120797413955</v>
      </c>
      <c r="O500" s="13">
        <f t="shared" si="92"/>
        <v>30.638571547925281</v>
      </c>
      <c r="Q500">
        <v>13.9354799563806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172.6054054</v>
      </c>
      <c r="G501" s="13">
        <f t="shared" si="86"/>
        <v>19.981211642833568</v>
      </c>
      <c r="H501" s="13">
        <f t="shared" si="87"/>
        <v>152.62419375716644</v>
      </c>
      <c r="I501" s="16">
        <f t="shared" si="95"/>
        <v>190.77256432234506</v>
      </c>
      <c r="J501" s="13">
        <f t="shared" si="88"/>
        <v>59.464144621710417</v>
      </c>
      <c r="K501" s="13">
        <f t="shared" si="89"/>
        <v>131.30841970063466</v>
      </c>
      <c r="L501" s="13">
        <f t="shared" si="90"/>
        <v>90.418536412707994</v>
      </c>
      <c r="M501" s="13">
        <f t="shared" si="96"/>
        <v>100.13741690144558</v>
      </c>
      <c r="N501" s="13">
        <f t="shared" si="91"/>
        <v>62.08519847889626</v>
      </c>
      <c r="O501" s="13">
        <f t="shared" si="92"/>
        <v>82.066410121729831</v>
      </c>
      <c r="Q501">
        <v>13.1443427614598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7.8837837840000002</v>
      </c>
      <c r="G502" s="13">
        <f t="shared" si="86"/>
        <v>0</v>
      </c>
      <c r="H502" s="13">
        <f t="shared" si="87"/>
        <v>7.8837837840000002</v>
      </c>
      <c r="I502" s="16">
        <f t="shared" si="95"/>
        <v>48.773667071926667</v>
      </c>
      <c r="J502" s="13">
        <f t="shared" si="88"/>
        <v>36.084821234544528</v>
      </c>
      <c r="K502" s="13">
        <f t="shared" si="89"/>
        <v>12.688845837382139</v>
      </c>
      <c r="L502" s="13">
        <f t="shared" si="90"/>
        <v>0</v>
      </c>
      <c r="M502" s="13">
        <f t="shared" si="96"/>
        <v>38.052218422549316</v>
      </c>
      <c r="N502" s="13">
        <f t="shared" si="91"/>
        <v>23.592375421980577</v>
      </c>
      <c r="O502" s="13">
        <f t="shared" si="92"/>
        <v>23.592375421980577</v>
      </c>
      <c r="Q502">
        <v>10.87216421070479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41.68918919</v>
      </c>
      <c r="G503" s="13">
        <f t="shared" si="86"/>
        <v>1.0833111324478475</v>
      </c>
      <c r="H503" s="13">
        <f t="shared" si="87"/>
        <v>40.605878057552154</v>
      </c>
      <c r="I503" s="16">
        <f t="shared" si="95"/>
        <v>53.294723894934293</v>
      </c>
      <c r="J503" s="13">
        <f t="shared" si="88"/>
        <v>37.025587162250758</v>
      </c>
      <c r="K503" s="13">
        <f t="shared" si="89"/>
        <v>16.269136732683535</v>
      </c>
      <c r="L503" s="13">
        <f t="shared" si="90"/>
        <v>0</v>
      </c>
      <c r="M503" s="13">
        <f t="shared" si="96"/>
        <v>14.459843000568739</v>
      </c>
      <c r="N503" s="13">
        <f t="shared" si="91"/>
        <v>8.9651026603526187</v>
      </c>
      <c r="O503" s="13">
        <f t="shared" si="92"/>
        <v>10.048413792800467</v>
      </c>
      <c r="Q503">
        <v>10.259009093548389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51.15675676</v>
      </c>
      <c r="G504" s="13">
        <f t="shared" si="86"/>
        <v>2.4499649755914423</v>
      </c>
      <c r="H504" s="13">
        <f t="shared" si="87"/>
        <v>48.706791784408558</v>
      </c>
      <c r="I504" s="16">
        <f t="shared" si="95"/>
        <v>64.975928517092086</v>
      </c>
      <c r="J504" s="13">
        <f t="shared" si="88"/>
        <v>44.862893710815555</v>
      </c>
      <c r="K504" s="13">
        <f t="shared" si="89"/>
        <v>20.113034806276531</v>
      </c>
      <c r="L504" s="13">
        <f t="shared" si="90"/>
        <v>0</v>
      </c>
      <c r="M504" s="13">
        <f t="shared" si="96"/>
        <v>5.4947403402161203</v>
      </c>
      <c r="N504" s="13">
        <f t="shared" si="91"/>
        <v>3.4067390109339946</v>
      </c>
      <c r="O504" s="13">
        <f t="shared" si="92"/>
        <v>5.8567039865254369</v>
      </c>
      <c r="Q504">
        <v>13.01248973997672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13.837837840000001</v>
      </c>
      <c r="G505" s="13">
        <f t="shared" si="86"/>
        <v>0</v>
      </c>
      <c r="H505" s="13">
        <f t="shared" si="87"/>
        <v>13.837837840000001</v>
      </c>
      <c r="I505" s="16">
        <f t="shared" si="95"/>
        <v>33.95087264627653</v>
      </c>
      <c r="J505" s="13">
        <f t="shared" si="88"/>
        <v>31.281982542238424</v>
      </c>
      <c r="K505" s="13">
        <f t="shared" si="89"/>
        <v>2.6688901040381054</v>
      </c>
      <c r="L505" s="13">
        <f t="shared" si="90"/>
        <v>0</v>
      </c>
      <c r="M505" s="13">
        <f t="shared" si="96"/>
        <v>2.0880013292821258</v>
      </c>
      <c r="N505" s="13">
        <f t="shared" si="91"/>
        <v>1.294560824154918</v>
      </c>
      <c r="O505" s="13">
        <f t="shared" si="92"/>
        <v>1.294560824154918</v>
      </c>
      <c r="Q505">
        <v>16.762197320463571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34.962162159999998</v>
      </c>
      <c r="G506" s="13">
        <f t="shared" si="86"/>
        <v>0.11225734534713942</v>
      </c>
      <c r="H506" s="13">
        <f t="shared" si="87"/>
        <v>34.849904814652859</v>
      </c>
      <c r="I506" s="16">
        <f t="shared" si="95"/>
        <v>37.518794918690965</v>
      </c>
      <c r="J506" s="13">
        <f t="shared" si="88"/>
        <v>34.375718194678193</v>
      </c>
      <c r="K506" s="13">
        <f t="shared" si="89"/>
        <v>3.1430767240127722</v>
      </c>
      <c r="L506" s="13">
        <f t="shared" si="90"/>
        <v>0</v>
      </c>
      <c r="M506" s="13">
        <f t="shared" si="96"/>
        <v>0.79344050512720776</v>
      </c>
      <c r="N506" s="13">
        <f t="shared" si="91"/>
        <v>0.49193311317886879</v>
      </c>
      <c r="O506" s="13">
        <f t="shared" si="92"/>
        <v>0.60419045852600817</v>
      </c>
      <c r="Q506">
        <v>17.668164352078438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5.1432432429999997</v>
      </c>
      <c r="G507" s="13">
        <f t="shared" si="86"/>
        <v>0</v>
      </c>
      <c r="H507" s="13">
        <f t="shared" si="87"/>
        <v>5.1432432429999997</v>
      </c>
      <c r="I507" s="16">
        <f t="shared" si="95"/>
        <v>8.2863199670127727</v>
      </c>
      <c r="J507" s="13">
        <f t="shared" si="88"/>
        <v>8.2677730535280833</v>
      </c>
      <c r="K507" s="13">
        <f t="shared" si="89"/>
        <v>1.8546913484689398E-2</v>
      </c>
      <c r="L507" s="13">
        <f t="shared" si="90"/>
        <v>0</v>
      </c>
      <c r="M507" s="13">
        <f t="shared" si="96"/>
        <v>0.30150739194833898</v>
      </c>
      <c r="N507" s="13">
        <f t="shared" si="91"/>
        <v>0.18693458300797017</v>
      </c>
      <c r="O507" s="13">
        <f t="shared" si="92"/>
        <v>0.18693458300797017</v>
      </c>
      <c r="Q507">
        <v>22.8352668261128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1.6</v>
      </c>
      <c r="G508" s="13">
        <f t="shared" si="86"/>
        <v>0</v>
      </c>
      <c r="H508" s="13">
        <f t="shared" si="87"/>
        <v>1.6</v>
      </c>
      <c r="I508" s="16">
        <f t="shared" si="95"/>
        <v>1.6185469134846895</v>
      </c>
      <c r="J508" s="13">
        <f t="shared" si="88"/>
        <v>1.6184420058076674</v>
      </c>
      <c r="K508" s="13">
        <f t="shared" si="89"/>
        <v>1.0490767702209247E-4</v>
      </c>
      <c r="L508" s="13">
        <f t="shared" si="90"/>
        <v>0</v>
      </c>
      <c r="M508" s="13">
        <f t="shared" si="96"/>
        <v>0.11457280894036881</v>
      </c>
      <c r="N508" s="13">
        <f t="shared" si="91"/>
        <v>7.103514154302866E-2</v>
      </c>
      <c r="O508" s="13">
        <f t="shared" si="92"/>
        <v>7.103514154302866E-2</v>
      </c>
      <c r="Q508">
        <v>24.82649700000001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2.6027027029999998</v>
      </c>
      <c r="G509" s="13">
        <f t="shared" si="86"/>
        <v>0</v>
      </c>
      <c r="H509" s="13">
        <f t="shared" si="87"/>
        <v>2.6027027029999998</v>
      </c>
      <c r="I509" s="16">
        <f t="shared" si="95"/>
        <v>2.6028076106770222</v>
      </c>
      <c r="J509" s="13">
        <f t="shared" si="88"/>
        <v>2.6023604444415094</v>
      </c>
      <c r="K509" s="13">
        <f t="shared" si="89"/>
        <v>4.4716623551277479E-4</v>
      </c>
      <c r="L509" s="13">
        <f t="shared" si="90"/>
        <v>0</v>
      </c>
      <c r="M509" s="13">
        <f t="shared" si="96"/>
        <v>4.3537667397340149E-2</v>
      </c>
      <c r="N509" s="13">
        <f t="shared" si="91"/>
        <v>2.6993353786350892E-2</v>
      </c>
      <c r="O509" s="13">
        <f t="shared" si="92"/>
        <v>2.6993353786350892E-2</v>
      </c>
      <c r="Q509">
        <v>24.648447847009649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25.81351351</v>
      </c>
      <c r="G510" s="13">
        <f t="shared" si="86"/>
        <v>0</v>
      </c>
      <c r="H510" s="13">
        <f t="shared" si="87"/>
        <v>25.81351351</v>
      </c>
      <c r="I510" s="16">
        <f t="shared" si="95"/>
        <v>25.813960676235514</v>
      </c>
      <c r="J510" s="13">
        <f t="shared" si="88"/>
        <v>25.237351908982951</v>
      </c>
      <c r="K510" s="13">
        <f t="shared" si="89"/>
        <v>0.57660876725256216</v>
      </c>
      <c r="L510" s="13">
        <f t="shared" si="90"/>
        <v>0</v>
      </c>
      <c r="M510" s="13">
        <f t="shared" si="96"/>
        <v>1.6544313610989257E-2</v>
      </c>
      <c r="N510" s="13">
        <f t="shared" si="91"/>
        <v>1.0257474438813339E-2</v>
      </c>
      <c r="O510" s="13">
        <f t="shared" si="92"/>
        <v>1.0257474438813339E-2</v>
      </c>
      <c r="Q510">
        <v>22.419949599437029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1.1783783779999999</v>
      </c>
      <c r="G511" s="13">
        <f t="shared" si="86"/>
        <v>0</v>
      </c>
      <c r="H511" s="13">
        <f t="shared" si="87"/>
        <v>1.1783783779999999</v>
      </c>
      <c r="I511" s="16">
        <f t="shared" si="95"/>
        <v>1.7549871452525621</v>
      </c>
      <c r="J511" s="13">
        <f t="shared" si="88"/>
        <v>1.7547582832993056</v>
      </c>
      <c r="K511" s="13">
        <f t="shared" si="89"/>
        <v>2.2886195325644287E-4</v>
      </c>
      <c r="L511" s="13">
        <f t="shared" si="90"/>
        <v>0</v>
      </c>
      <c r="M511" s="13">
        <f t="shared" si="96"/>
        <v>6.2868391721759183E-3</v>
      </c>
      <c r="N511" s="13">
        <f t="shared" si="91"/>
        <v>3.8978402867490694E-3</v>
      </c>
      <c r="O511" s="13">
        <f t="shared" si="92"/>
        <v>3.8978402867490694E-3</v>
      </c>
      <c r="Q511">
        <v>21.005897312190299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26.556756759999999</v>
      </c>
      <c r="G512" s="13">
        <f t="shared" si="86"/>
        <v>0</v>
      </c>
      <c r="H512" s="13">
        <f t="shared" si="87"/>
        <v>26.556756759999999</v>
      </c>
      <c r="I512" s="16">
        <f t="shared" si="95"/>
        <v>26.556985621953256</v>
      </c>
      <c r="J512" s="13">
        <f t="shared" si="88"/>
        <v>25.238423505629477</v>
      </c>
      <c r="K512" s="13">
        <f t="shared" si="89"/>
        <v>1.3185621163237791</v>
      </c>
      <c r="L512" s="13">
        <f t="shared" si="90"/>
        <v>0</v>
      </c>
      <c r="M512" s="13">
        <f t="shared" si="96"/>
        <v>2.3889988854268488E-3</v>
      </c>
      <c r="N512" s="13">
        <f t="shared" si="91"/>
        <v>1.4811793089646462E-3</v>
      </c>
      <c r="O512" s="13">
        <f t="shared" si="92"/>
        <v>1.4811793089646462E-3</v>
      </c>
      <c r="Q512">
        <v>16.87013907827825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32.964864859999999</v>
      </c>
      <c r="G513" s="13">
        <f t="shared" si="86"/>
        <v>0</v>
      </c>
      <c r="H513" s="13">
        <f t="shared" si="87"/>
        <v>32.964864859999999</v>
      </c>
      <c r="I513" s="16">
        <f t="shared" si="95"/>
        <v>34.283426976323781</v>
      </c>
      <c r="J513" s="13">
        <f t="shared" si="88"/>
        <v>30.286129252382555</v>
      </c>
      <c r="K513" s="13">
        <f t="shared" si="89"/>
        <v>3.9972977239412266</v>
      </c>
      <c r="L513" s="13">
        <f t="shared" si="90"/>
        <v>0</v>
      </c>
      <c r="M513" s="13">
        <f t="shared" si="96"/>
        <v>9.0781957646220266E-4</v>
      </c>
      <c r="N513" s="13">
        <f t="shared" si="91"/>
        <v>5.6284813740656563E-4</v>
      </c>
      <c r="O513" s="13">
        <f t="shared" si="92"/>
        <v>5.6284813740656563E-4</v>
      </c>
      <c r="Q513">
        <v>13.612644267468919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139.9945946</v>
      </c>
      <c r="G514" s="13">
        <f t="shared" si="86"/>
        <v>15.273805059428677</v>
      </c>
      <c r="H514" s="13">
        <f t="shared" si="87"/>
        <v>124.72078954057132</v>
      </c>
      <c r="I514" s="16">
        <f t="shared" si="95"/>
        <v>128.71808726451255</v>
      </c>
      <c r="J514" s="13">
        <f t="shared" si="88"/>
        <v>46.070092141159066</v>
      </c>
      <c r="K514" s="13">
        <f t="shared" si="89"/>
        <v>82.647995123353482</v>
      </c>
      <c r="L514" s="13">
        <f t="shared" si="90"/>
        <v>43.731805648405341</v>
      </c>
      <c r="M514" s="13">
        <f t="shared" si="96"/>
        <v>43.732150619844397</v>
      </c>
      <c r="N514" s="13">
        <f t="shared" si="91"/>
        <v>27.113933384303525</v>
      </c>
      <c r="O514" s="13">
        <f t="shared" si="92"/>
        <v>42.387738443732204</v>
      </c>
      <c r="Q514">
        <v>9.6223435935483881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76.102702699999995</v>
      </c>
      <c r="G515" s="13">
        <f t="shared" si="86"/>
        <v>6.0509398445517233</v>
      </c>
      <c r="H515" s="13">
        <f t="shared" si="87"/>
        <v>70.051762855448274</v>
      </c>
      <c r="I515" s="16">
        <f t="shared" si="95"/>
        <v>108.96795233039641</v>
      </c>
      <c r="J515" s="13">
        <f t="shared" si="88"/>
        <v>47.345543681488699</v>
      </c>
      <c r="K515" s="13">
        <f t="shared" si="89"/>
        <v>61.622408648907715</v>
      </c>
      <c r="L515" s="13">
        <f t="shared" si="90"/>
        <v>23.559028624336499</v>
      </c>
      <c r="M515" s="13">
        <f t="shared" si="96"/>
        <v>40.177245859877374</v>
      </c>
      <c r="N515" s="13">
        <f t="shared" si="91"/>
        <v>24.909892433123972</v>
      </c>
      <c r="O515" s="13">
        <f t="shared" si="92"/>
        <v>30.960832277675696</v>
      </c>
      <c r="Q515">
        <v>10.57216151594892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42.356756760000003</v>
      </c>
      <c r="G516" s="13">
        <f t="shared" si="86"/>
        <v>1.179675249033554</v>
      </c>
      <c r="H516" s="13">
        <f t="shared" si="87"/>
        <v>41.177081510966453</v>
      </c>
      <c r="I516" s="16">
        <f t="shared" si="95"/>
        <v>79.240461535537662</v>
      </c>
      <c r="J516" s="13">
        <f t="shared" si="88"/>
        <v>53.987170854112534</v>
      </c>
      <c r="K516" s="13">
        <f t="shared" si="89"/>
        <v>25.253290681425128</v>
      </c>
      <c r="L516" s="13">
        <f t="shared" si="90"/>
        <v>0</v>
      </c>
      <c r="M516" s="13">
        <f t="shared" si="96"/>
        <v>15.267353426753402</v>
      </c>
      <c r="N516" s="13">
        <f t="shared" si="91"/>
        <v>9.4657591245871089</v>
      </c>
      <c r="O516" s="13">
        <f t="shared" si="92"/>
        <v>10.645434373620663</v>
      </c>
      <c r="Q516">
        <v>15.51547446845689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22.918918919999999</v>
      </c>
      <c r="G517" s="13">
        <f t="shared" si="86"/>
        <v>0</v>
      </c>
      <c r="H517" s="13">
        <f t="shared" si="87"/>
        <v>22.918918919999999</v>
      </c>
      <c r="I517" s="16">
        <f t="shared" si="95"/>
        <v>48.172209601425124</v>
      </c>
      <c r="J517" s="13">
        <f t="shared" si="88"/>
        <v>40.147105281496572</v>
      </c>
      <c r="K517" s="13">
        <f t="shared" si="89"/>
        <v>8.0251043199285519</v>
      </c>
      <c r="L517" s="13">
        <f t="shared" si="90"/>
        <v>0</v>
      </c>
      <c r="M517" s="13">
        <f t="shared" si="96"/>
        <v>5.8015943021662935</v>
      </c>
      <c r="N517" s="13">
        <f t="shared" si="91"/>
        <v>3.5969884673431021</v>
      </c>
      <c r="O517" s="13">
        <f t="shared" si="92"/>
        <v>3.5969884673431021</v>
      </c>
      <c r="Q517">
        <v>15.298347193331001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9.0567567570000005</v>
      </c>
      <c r="G518" s="13">
        <f t="shared" ref="G518:G581" si="100">IF((F518-$J$2)&gt;0,$I$2*(F518-$J$2),0)</f>
        <v>0</v>
      </c>
      <c r="H518" s="13">
        <f t="shared" ref="H518:H581" si="101">F518-G518</f>
        <v>9.0567567570000005</v>
      </c>
      <c r="I518" s="16">
        <f t="shared" si="95"/>
        <v>17.081861076928554</v>
      </c>
      <c r="J518" s="13">
        <f t="shared" ref="J518:J581" si="102">I518/SQRT(1+(I518/($K$2*(300+(25*Q518)+0.05*(Q518)^3)))^2)</f>
        <v>16.766557467580967</v>
      </c>
      <c r="K518" s="13">
        <f t="shared" ref="K518:K581" si="103">I518-J518</f>
        <v>0.31530360934758761</v>
      </c>
      <c r="L518" s="13">
        <f t="shared" ref="L518:L581" si="104">IF(K518&gt;$N$2,(K518-$N$2)/$L$2,0)</f>
        <v>0</v>
      </c>
      <c r="M518" s="13">
        <f t="shared" si="96"/>
        <v>2.2046058348231914</v>
      </c>
      <c r="N518" s="13">
        <f t="shared" ref="N518:N581" si="105">$M$2*M518</f>
        <v>1.3668556175903785</v>
      </c>
      <c r="O518" s="13">
        <f t="shared" ref="O518:O581" si="106">N518+G518</f>
        <v>1.3668556175903785</v>
      </c>
      <c r="Q518">
        <v>17.973662121565031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8.7027027029999999</v>
      </c>
      <c r="G519" s="13">
        <f t="shared" si="100"/>
        <v>0</v>
      </c>
      <c r="H519" s="13">
        <f t="shared" si="101"/>
        <v>8.7027027029999999</v>
      </c>
      <c r="I519" s="16">
        <f t="shared" ref="I519:I582" si="108">H519+K518-L518</f>
        <v>9.0180063123475875</v>
      </c>
      <c r="J519" s="13">
        <f t="shared" si="102"/>
        <v>8.9902908847646508</v>
      </c>
      <c r="K519" s="13">
        <f t="shared" si="103"/>
        <v>2.7715427582936769E-2</v>
      </c>
      <c r="L519" s="13">
        <f t="shared" si="104"/>
        <v>0</v>
      </c>
      <c r="M519" s="13">
        <f t="shared" ref="M519:M582" si="109">L519+M518-N518</f>
        <v>0.83775021723281284</v>
      </c>
      <c r="N519" s="13">
        <f t="shared" si="105"/>
        <v>0.51940513468434391</v>
      </c>
      <c r="O519" s="13">
        <f t="shared" si="106"/>
        <v>0.51940513468434391</v>
      </c>
      <c r="Q519">
        <v>21.778323041247429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2.5</v>
      </c>
      <c r="G520" s="13">
        <f t="shared" si="100"/>
        <v>0</v>
      </c>
      <c r="H520" s="13">
        <f t="shared" si="101"/>
        <v>2.5</v>
      </c>
      <c r="I520" s="16">
        <f t="shared" si="108"/>
        <v>2.5277154275829368</v>
      </c>
      <c r="J520" s="13">
        <f t="shared" si="102"/>
        <v>2.5271756075736058</v>
      </c>
      <c r="K520" s="13">
        <f t="shared" si="103"/>
        <v>5.3982000933094909E-4</v>
      </c>
      <c r="L520" s="13">
        <f t="shared" si="104"/>
        <v>0</v>
      </c>
      <c r="M520" s="13">
        <f t="shared" si="109"/>
        <v>0.31834508254846894</v>
      </c>
      <c r="N520" s="13">
        <f t="shared" si="105"/>
        <v>0.19737395118005074</v>
      </c>
      <c r="O520" s="13">
        <f t="shared" si="106"/>
        <v>0.19737395118005074</v>
      </c>
      <c r="Q520">
        <v>22.679013108776068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7.0270269999999996E-2</v>
      </c>
      <c r="G521" s="13">
        <f t="shared" si="100"/>
        <v>0</v>
      </c>
      <c r="H521" s="13">
        <f t="shared" si="101"/>
        <v>7.0270269999999996E-2</v>
      </c>
      <c r="I521" s="16">
        <f t="shared" si="108"/>
        <v>7.0810090009330945E-2</v>
      </c>
      <c r="J521" s="13">
        <f t="shared" si="102"/>
        <v>7.0810080227575775E-2</v>
      </c>
      <c r="K521" s="13">
        <f t="shared" si="103"/>
        <v>9.7817551697465532E-9</v>
      </c>
      <c r="L521" s="13">
        <f t="shared" si="104"/>
        <v>0</v>
      </c>
      <c r="M521" s="13">
        <f t="shared" si="109"/>
        <v>0.12097113136841819</v>
      </c>
      <c r="N521" s="13">
        <f t="shared" si="105"/>
        <v>7.5002101448419276E-2</v>
      </c>
      <c r="O521" s="13">
        <f t="shared" si="106"/>
        <v>7.5002101448419276E-2</v>
      </c>
      <c r="Q521">
        <v>24.057297000000009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4.2243243240000004</v>
      </c>
      <c r="G522" s="13">
        <f t="shared" si="100"/>
        <v>0</v>
      </c>
      <c r="H522" s="13">
        <f t="shared" si="101"/>
        <v>4.2243243240000004</v>
      </c>
      <c r="I522" s="16">
        <f t="shared" si="108"/>
        <v>4.2243243337817553</v>
      </c>
      <c r="J522" s="13">
        <f t="shared" si="102"/>
        <v>4.2216690179743441</v>
      </c>
      <c r="K522" s="13">
        <f t="shared" si="103"/>
        <v>2.6553158074111849E-3</v>
      </c>
      <c r="L522" s="13">
        <f t="shared" si="104"/>
        <v>0</v>
      </c>
      <c r="M522" s="13">
        <f t="shared" si="109"/>
        <v>4.5969029919998919E-2</v>
      </c>
      <c r="N522" s="13">
        <f t="shared" si="105"/>
        <v>2.8500798550399331E-2</v>
      </c>
      <c r="O522" s="13">
        <f t="shared" si="106"/>
        <v>2.8500798550399331E-2</v>
      </c>
      <c r="Q522">
        <v>22.30252255565027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39.786486490000001</v>
      </c>
      <c r="G523" s="13">
        <f t="shared" si="100"/>
        <v>0.80865389466330695</v>
      </c>
      <c r="H523" s="13">
        <f t="shared" si="101"/>
        <v>38.977832595336693</v>
      </c>
      <c r="I523" s="16">
        <f t="shared" si="108"/>
        <v>38.980487911144102</v>
      </c>
      <c r="J523" s="13">
        <f t="shared" si="102"/>
        <v>36.218414155145879</v>
      </c>
      <c r="K523" s="13">
        <f t="shared" si="103"/>
        <v>2.7620737559982231</v>
      </c>
      <c r="L523" s="13">
        <f t="shared" si="104"/>
        <v>0</v>
      </c>
      <c r="M523" s="13">
        <f t="shared" si="109"/>
        <v>1.7468231369599588E-2</v>
      </c>
      <c r="N523" s="13">
        <f t="shared" si="105"/>
        <v>1.0830303449151745E-2</v>
      </c>
      <c r="O523" s="13">
        <f t="shared" si="106"/>
        <v>0.81948419811245865</v>
      </c>
      <c r="Q523">
        <v>19.542283444443161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53.729729730000003</v>
      </c>
      <c r="G524" s="13">
        <f t="shared" si="100"/>
        <v>2.8213764676939586</v>
      </c>
      <c r="H524" s="13">
        <f t="shared" si="101"/>
        <v>50.908353262306044</v>
      </c>
      <c r="I524" s="16">
        <f t="shared" si="108"/>
        <v>53.670427018304267</v>
      </c>
      <c r="J524" s="13">
        <f t="shared" si="102"/>
        <v>44.706173025233703</v>
      </c>
      <c r="K524" s="13">
        <f t="shared" si="103"/>
        <v>8.9642539930705638</v>
      </c>
      <c r="L524" s="13">
        <f t="shared" si="104"/>
        <v>0</v>
      </c>
      <c r="M524" s="13">
        <f t="shared" si="109"/>
        <v>6.637927920447843E-3</v>
      </c>
      <c r="N524" s="13">
        <f t="shared" si="105"/>
        <v>4.1155153106776626E-3</v>
      </c>
      <c r="O524" s="13">
        <f t="shared" si="106"/>
        <v>2.8254919830046363</v>
      </c>
      <c r="Q524">
        <v>16.816295559372879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152.82162159999999</v>
      </c>
      <c r="G525" s="13">
        <f t="shared" si="100"/>
        <v>17.125400584471933</v>
      </c>
      <c r="H525" s="13">
        <f t="shared" si="101"/>
        <v>135.69622101552807</v>
      </c>
      <c r="I525" s="16">
        <f t="shared" si="108"/>
        <v>144.66047500859864</v>
      </c>
      <c r="J525" s="13">
        <f t="shared" si="102"/>
        <v>60.220435263829017</v>
      </c>
      <c r="K525" s="13">
        <f t="shared" si="103"/>
        <v>84.440039744769621</v>
      </c>
      <c r="L525" s="13">
        <f t="shared" si="104"/>
        <v>45.451163945922829</v>
      </c>
      <c r="M525" s="13">
        <f t="shared" si="109"/>
        <v>45.4536863585326</v>
      </c>
      <c r="N525" s="13">
        <f t="shared" si="105"/>
        <v>28.181285542290212</v>
      </c>
      <c r="O525" s="13">
        <f t="shared" si="106"/>
        <v>45.306686126762145</v>
      </c>
      <c r="Q525">
        <v>13.96771098356043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196.67837840000001</v>
      </c>
      <c r="G526" s="13">
        <f t="shared" si="100"/>
        <v>23.456171903016006</v>
      </c>
      <c r="H526" s="13">
        <f t="shared" si="101"/>
        <v>173.222206496984</v>
      </c>
      <c r="I526" s="16">
        <f t="shared" si="108"/>
        <v>212.21108229583081</v>
      </c>
      <c r="J526" s="13">
        <f t="shared" si="102"/>
        <v>55.138919154168377</v>
      </c>
      <c r="K526" s="13">
        <f t="shared" si="103"/>
        <v>157.07216314166243</v>
      </c>
      <c r="L526" s="13">
        <f t="shared" si="104"/>
        <v>115.13728812852045</v>
      </c>
      <c r="M526" s="13">
        <f t="shared" si="109"/>
        <v>132.40968894476282</v>
      </c>
      <c r="N526" s="13">
        <f t="shared" si="105"/>
        <v>82.094007145752954</v>
      </c>
      <c r="O526" s="13">
        <f t="shared" si="106"/>
        <v>105.55017904876897</v>
      </c>
      <c r="Q526">
        <v>11.79993287417822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113.45405409999999</v>
      </c>
      <c r="G527" s="13">
        <f t="shared" si="100"/>
        <v>11.442648703241908</v>
      </c>
      <c r="H527" s="13">
        <f t="shared" si="101"/>
        <v>102.01140539675808</v>
      </c>
      <c r="I527" s="16">
        <f t="shared" si="108"/>
        <v>143.94628040990008</v>
      </c>
      <c r="J527" s="13">
        <f t="shared" si="102"/>
        <v>56.650987060117934</v>
      </c>
      <c r="K527" s="13">
        <f t="shared" si="103"/>
        <v>87.295293349782156</v>
      </c>
      <c r="L527" s="13">
        <f t="shared" si="104"/>
        <v>48.190606880895935</v>
      </c>
      <c r="M527" s="13">
        <f t="shared" si="109"/>
        <v>98.506288679905794</v>
      </c>
      <c r="N527" s="13">
        <f t="shared" si="105"/>
        <v>61.073898981541589</v>
      </c>
      <c r="O527" s="13">
        <f t="shared" si="106"/>
        <v>72.51654768478349</v>
      </c>
      <c r="Q527">
        <v>12.91927111276363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133.12432430000001</v>
      </c>
      <c r="G528" s="13">
        <f t="shared" si="100"/>
        <v>14.282073947978022</v>
      </c>
      <c r="H528" s="13">
        <f t="shared" si="101"/>
        <v>118.84225035202199</v>
      </c>
      <c r="I528" s="16">
        <f t="shared" si="108"/>
        <v>157.94693682090821</v>
      </c>
      <c r="J528" s="13">
        <f t="shared" si="102"/>
        <v>51.182146570052879</v>
      </c>
      <c r="K528" s="13">
        <f t="shared" si="103"/>
        <v>106.76479025085533</v>
      </c>
      <c r="L528" s="13">
        <f t="shared" si="104"/>
        <v>66.870410187857033</v>
      </c>
      <c r="M528" s="13">
        <f t="shared" si="109"/>
        <v>104.30279988622124</v>
      </c>
      <c r="N528" s="13">
        <f t="shared" si="105"/>
        <v>64.667735929457166</v>
      </c>
      <c r="O528" s="13">
        <f t="shared" si="106"/>
        <v>78.949809877435186</v>
      </c>
      <c r="Q528">
        <v>11.00086559354839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17.63783784</v>
      </c>
      <c r="G529" s="13">
        <f t="shared" si="100"/>
        <v>0</v>
      </c>
      <c r="H529" s="13">
        <f t="shared" si="101"/>
        <v>17.63783784</v>
      </c>
      <c r="I529" s="16">
        <f t="shared" si="108"/>
        <v>57.532217902998298</v>
      </c>
      <c r="J529" s="13">
        <f t="shared" si="102"/>
        <v>46.804549978165561</v>
      </c>
      <c r="K529" s="13">
        <f t="shared" si="103"/>
        <v>10.727667924832737</v>
      </c>
      <c r="L529" s="13">
        <f t="shared" si="104"/>
        <v>0</v>
      </c>
      <c r="M529" s="13">
        <f t="shared" si="109"/>
        <v>39.635063956764071</v>
      </c>
      <c r="N529" s="13">
        <f t="shared" si="105"/>
        <v>24.573739653193723</v>
      </c>
      <c r="O529" s="13">
        <f t="shared" si="106"/>
        <v>24.573739653193723</v>
      </c>
      <c r="Q529">
        <v>16.7615809143729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32.962162159999998</v>
      </c>
      <c r="G530" s="13">
        <f t="shared" si="100"/>
        <v>0</v>
      </c>
      <c r="H530" s="13">
        <f t="shared" si="101"/>
        <v>32.962162159999998</v>
      </c>
      <c r="I530" s="16">
        <f t="shared" si="108"/>
        <v>43.689830084832735</v>
      </c>
      <c r="J530" s="13">
        <f t="shared" si="102"/>
        <v>38.549898722237607</v>
      </c>
      <c r="K530" s="13">
        <f t="shared" si="103"/>
        <v>5.139931362595128</v>
      </c>
      <c r="L530" s="13">
        <f t="shared" si="104"/>
        <v>0</v>
      </c>
      <c r="M530" s="13">
        <f t="shared" si="109"/>
        <v>15.061324303570348</v>
      </c>
      <c r="N530" s="13">
        <f t="shared" si="105"/>
        <v>9.3380210682136155</v>
      </c>
      <c r="O530" s="13">
        <f t="shared" si="106"/>
        <v>9.3380210682136155</v>
      </c>
      <c r="Q530">
        <v>17.012058447801941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3.0729729730000002</v>
      </c>
      <c r="G531" s="13">
        <f t="shared" si="100"/>
        <v>0</v>
      </c>
      <c r="H531" s="13">
        <f t="shared" si="101"/>
        <v>3.0729729730000002</v>
      </c>
      <c r="I531" s="16">
        <f t="shared" si="108"/>
        <v>8.2129043355951286</v>
      </c>
      <c r="J531" s="13">
        <f t="shared" si="102"/>
        <v>8.1926892737209727</v>
      </c>
      <c r="K531" s="13">
        <f t="shared" si="103"/>
        <v>2.0215061874155893E-2</v>
      </c>
      <c r="L531" s="13">
        <f t="shared" si="104"/>
        <v>0</v>
      </c>
      <c r="M531" s="13">
        <f t="shared" si="109"/>
        <v>5.7233032353567328</v>
      </c>
      <c r="N531" s="13">
        <f t="shared" si="105"/>
        <v>3.5484480059211743</v>
      </c>
      <c r="O531" s="13">
        <f t="shared" si="106"/>
        <v>3.5484480059211743</v>
      </c>
      <c r="Q531">
        <v>22.032724286237251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0.85945945899999998</v>
      </c>
      <c r="G532" s="13">
        <f t="shared" si="100"/>
        <v>0</v>
      </c>
      <c r="H532" s="13">
        <f t="shared" si="101"/>
        <v>0.85945945899999998</v>
      </c>
      <c r="I532" s="16">
        <f t="shared" si="108"/>
        <v>0.87967452087415587</v>
      </c>
      <c r="J532" s="13">
        <f t="shared" si="102"/>
        <v>0.87965483715467085</v>
      </c>
      <c r="K532" s="13">
        <f t="shared" si="103"/>
        <v>1.9683719485019679E-5</v>
      </c>
      <c r="L532" s="13">
        <f t="shared" si="104"/>
        <v>0</v>
      </c>
      <c r="M532" s="13">
        <f t="shared" si="109"/>
        <v>2.1748552294355585</v>
      </c>
      <c r="N532" s="13">
        <f t="shared" si="105"/>
        <v>1.3484102422500464</v>
      </c>
      <c r="O532" s="13">
        <f t="shared" si="106"/>
        <v>1.3484102422500464</v>
      </c>
      <c r="Q532">
        <v>23.711770000000001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14.33513514</v>
      </c>
      <c r="G533" s="13">
        <f t="shared" si="100"/>
        <v>0</v>
      </c>
      <c r="H533" s="13">
        <f t="shared" si="101"/>
        <v>14.33513514</v>
      </c>
      <c r="I533" s="16">
        <f t="shared" si="108"/>
        <v>14.335154823719485</v>
      </c>
      <c r="J533" s="13">
        <f t="shared" si="102"/>
        <v>14.241858251023793</v>
      </c>
      <c r="K533" s="13">
        <f t="shared" si="103"/>
        <v>9.3296572695692248E-2</v>
      </c>
      <c r="L533" s="13">
        <f t="shared" si="104"/>
        <v>0</v>
      </c>
      <c r="M533" s="13">
        <f t="shared" si="109"/>
        <v>0.82644498718551218</v>
      </c>
      <c r="N533" s="13">
        <f t="shared" si="105"/>
        <v>0.51239589205501757</v>
      </c>
      <c r="O533" s="13">
        <f t="shared" si="106"/>
        <v>0.51239589205501757</v>
      </c>
      <c r="Q533">
        <v>22.994484181900209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0.28378378399999998</v>
      </c>
      <c r="G534" s="13">
        <f t="shared" si="100"/>
        <v>0</v>
      </c>
      <c r="H534" s="13">
        <f t="shared" si="101"/>
        <v>0.28378378399999998</v>
      </c>
      <c r="I534" s="16">
        <f t="shared" si="108"/>
        <v>0.37708035669569223</v>
      </c>
      <c r="J534" s="13">
        <f t="shared" si="102"/>
        <v>0.3770783697587764</v>
      </c>
      <c r="K534" s="13">
        <f t="shared" si="103"/>
        <v>1.9869369158320715E-6</v>
      </c>
      <c r="L534" s="13">
        <f t="shared" si="104"/>
        <v>0</v>
      </c>
      <c r="M534" s="13">
        <f t="shared" si="109"/>
        <v>0.31404909513049462</v>
      </c>
      <c r="N534" s="13">
        <f t="shared" si="105"/>
        <v>0.19471043898090665</v>
      </c>
      <c r="O534" s="13">
        <f t="shared" si="106"/>
        <v>0.19471043898090665</v>
      </c>
      <c r="Q534">
        <v>21.949639037733611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31.764864859999999</v>
      </c>
      <c r="G535" s="13">
        <f t="shared" si="100"/>
        <v>0</v>
      </c>
      <c r="H535" s="13">
        <f t="shared" si="101"/>
        <v>31.764864859999999</v>
      </c>
      <c r="I535" s="16">
        <f t="shared" si="108"/>
        <v>31.764866846936915</v>
      </c>
      <c r="J535" s="13">
        <f t="shared" si="102"/>
        <v>29.815574394686646</v>
      </c>
      <c r="K535" s="13">
        <f t="shared" si="103"/>
        <v>1.949292452250269</v>
      </c>
      <c r="L535" s="13">
        <f t="shared" si="104"/>
        <v>0</v>
      </c>
      <c r="M535" s="13">
        <f t="shared" si="109"/>
        <v>0.11933865614958797</v>
      </c>
      <c r="N535" s="13">
        <f t="shared" si="105"/>
        <v>7.3989966812744543E-2</v>
      </c>
      <c r="O535" s="13">
        <f t="shared" si="106"/>
        <v>7.3989966812744543E-2</v>
      </c>
      <c r="Q535">
        <v>17.774320863692239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32.81351351</v>
      </c>
      <c r="G536" s="13">
        <f t="shared" si="100"/>
        <v>0</v>
      </c>
      <c r="H536" s="13">
        <f t="shared" si="101"/>
        <v>32.81351351</v>
      </c>
      <c r="I536" s="16">
        <f t="shared" si="108"/>
        <v>34.762805962250269</v>
      </c>
      <c r="J536" s="13">
        <f t="shared" si="102"/>
        <v>31.244473043442465</v>
      </c>
      <c r="K536" s="13">
        <f t="shared" si="103"/>
        <v>3.5183329188078041</v>
      </c>
      <c r="L536" s="13">
        <f t="shared" si="104"/>
        <v>0</v>
      </c>
      <c r="M536" s="13">
        <f t="shared" si="109"/>
        <v>4.5348689336843426E-2</v>
      </c>
      <c r="N536" s="13">
        <f t="shared" si="105"/>
        <v>2.8116187388842924E-2</v>
      </c>
      <c r="O536" s="13">
        <f t="shared" si="106"/>
        <v>2.8116187388842924E-2</v>
      </c>
      <c r="Q536">
        <v>15.025037502032671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35.06486486</v>
      </c>
      <c r="G537" s="13">
        <f t="shared" si="100"/>
        <v>0.12708259360847571</v>
      </c>
      <c r="H537" s="13">
        <f t="shared" si="101"/>
        <v>34.937782266391523</v>
      </c>
      <c r="I537" s="16">
        <f t="shared" si="108"/>
        <v>38.456115185199323</v>
      </c>
      <c r="J537" s="13">
        <f t="shared" si="102"/>
        <v>32.369020247293328</v>
      </c>
      <c r="K537" s="13">
        <f t="shared" si="103"/>
        <v>6.0870949379059951</v>
      </c>
      <c r="L537" s="13">
        <f t="shared" si="104"/>
        <v>0</v>
      </c>
      <c r="M537" s="13">
        <f t="shared" si="109"/>
        <v>1.7232501948000502E-2</v>
      </c>
      <c r="N537" s="13">
        <f t="shared" si="105"/>
        <v>1.0684151207760312E-2</v>
      </c>
      <c r="O537" s="13">
        <f t="shared" si="106"/>
        <v>0.13776674481623602</v>
      </c>
      <c r="Q537">
        <v>12.51652838037913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80.035135139999994</v>
      </c>
      <c r="G538" s="13">
        <f t="shared" si="100"/>
        <v>6.6185908137466063</v>
      </c>
      <c r="H538" s="13">
        <f t="shared" si="101"/>
        <v>73.416544326253387</v>
      </c>
      <c r="I538" s="16">
        <f t="shared" si="108"/>
        <v>79.503639264159375</v>
      </c>
      <c r="J538" s="13">
        <f t="shared" si="102"/>
        <v>44.071336555275629</v>
      </c>
      <c r="K538" s="13">
        <f t="shared" si="103"/>
        <v>35.432302708883746</v>
      </c>
      <c r="L538" s="13">
        <f t="shared" si="104"/>
        <v>0</v>
      </c>
      <c r="M538" s="13">
        <f t="shared" si="109"/>
        <v>6.54835074024019E-3</v>
      </c>
      <c r="N538" s="13">
        <f t="shared" si="105"/>
        <v>4.0599774589489181E-3</v>
      </c>
      <c r="O538" s="13">
        <f t="shared" si="106"/>
        <v>6.6226507912055554</v>
      </c>
      <c r="Q538">
        <v>10.68098459354839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65.654054049999999</v>
      </c>
      <c r="G539" s="13">
        <f t="shared" si="100"/>
        <v>4.5426658631303658</v>
      </c>
      <c r="H539" s="13">
        <f t="shared" si="101"/>
        <v>61.111388186869632</v>
      </c>
      <c r="I539" s="16">
        <f t="shared" si="108"/>
        <v>96.543690895753372</v>
      </c>
      <c r="J539" s="13">
        <f t="shared" si="102"/>
        <v>51.143578052921406</v>
      </c>
      <c r="K539" s="13">
        <f t="shared" si="103"/>
        <v>45.400112842831966</v>
      </c>
      <c r="L539" s="13">
        <f t="shared" si="104"/>
        <v>7.9947181347248364</v>
      </c>
      <c r="M539" s="13">
        <f t="shared" si="109"/>
        <v>7.9972065080061281</v>
      </c>
      <c r="N539" s="13">
        <f t="shared" si="105"/>
        <v>4.9582680349637993</v>
      </c>
      <c r="O539" s="13">
        <f t="shared" si="106"/>
        <v>9.5009338980941642</v>
      </c>
      <c r="Q539">
        <v>12.60151375919191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26.36216216</v>
      </c>
      <c r="G540" s="13">
        <f t="shared" si="100"/>
        <v>0</v>
      </c>
      <c r="H540" s="13">
        <f t="shared" si="101"/>
        <v>26.36216216</v>
      </c>
      <c r="I540" s="16">
        <f t="shared" si="108"/>
        <v>63.767556868107135</v>
      </c>
      <c r="J540" s="13">
        <f t="shared" si="102"/>
        <v>48.41706033465902</v>
      </c>
      <c r="K540" s="13">
        <f t="shared" si="103"/>
        <v>15.350496533448116</v>
      </c>
      <c r="L540" s="13">
        <f t="shared" si="104"/>
        <v>0</v>
      </c>
      <c r="M540" s="13">
        <f t="shared" si="109"/>
        <v>3.0389384730423288</v>
      </c>
      <c r="N540" s="13">
        <f t="shared" si="105"/>
        <v>1.8841418532862437</v>
      </c>
      <c r="O540" s="13">
        <f t="shared" si="106"/>
        <v>1.8841418532862437</v>
      </c>
      <c r="Q540">
        <v>15.64029331798519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29.008108109999998</v>
      </c>
      <c r="G541" s="13">
        <f t="shared" si="100"/>
        <v>0</v>
      </c>
      <c r="H541" s="13">
        <f t="shared" si="101"/>
        <v>29.008108109999998</v>
      </c>
      <c r="I541" s="16">
        <f t="shared" si="108"/>
        <v>44.358604643448118</v>
      </c>
      <c r="J541" s="13">
        <f t="shared" si="102"/>
        <v>37.331688981085257</v>
      </c>
      <c r="K541" s="13">
        <f t="shared" si="103"/>
        <v>7.0269156623628604</v>
      </c>
      <c r="L541" s="13">
        <f t="shared" si="104"/>
        <v>0</v>
      </c>
      <c r="M541" s="13">
        <f t="shared" si="109"/>
        <v>1.1547966197560851</v>
      </c>
      <c r="N541" s="13">
        <f t="shared" si="105"/>
        <v>0.71597390424877272</v>
      </c>
      <c r="O541" s="13">
        <f t="shared" si="106"/>
        <v>0.71597390424877272</v>
      </c>
      <c r="Q541">
        <v>14.58342124702463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26.15675676</v>
      </c>
      <c r="G542" s="13">
        <f t="shared" si="100"/>
        <v>0</v>
      </c>
      <c r="H542" s="13">
        <f t="shared" si="101"/>
        <v>26.15675676</v>
      </c>
      <c r="I542" s="16">
        <f t="shared" si="108"/>
        <v>33.183672422362861</v>
      </c>
      <c r="J542" s="13">
        <f t="shared" si="102"/>
        <v>31.321037844018718</v>
      </c>
      <c r="K542" s="13">
        <f t="shared" si="103"/>
        <v>1.8626345783441423</v>
      </c>
      <c r="L542" s="13">
        <f t="shared" si="104"/>
        <v>0</v>
      </c>
      <c r="M542" s="13">
        <f t="shared" si="109"/>
        <v>0.43882271550731233</v>
      </c>
      <c r="N542" s="13">
        <f t="shared" si="105"/>
        <v>0.27207008361453366</v>
      </c>
      <c r="O542" s="13">
        <f t="shared" si="106"/>
        <v>0.27207008361453366</v>
      </c>
      <c r="Q542">
        <v>19.08214844070897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6.245945946</v>
      </c>
      <c r="G543" s="13">
        <f t="shared" si="100"/>
        <v>0</v>
      </c>
      <c r="H543" s="13">
        <f t="shared" si="101"/>
        <v>6.245945946</v>
      </c>
      <c r="I543" s="16">
        <f t="shared" si="108"/>
        <v>8.1085805243441413</v>
      </c>
      <c r="J543" s="13">
        <f t="shared" si="102"/>
        <v>8.0906719877307882</v>
      </c>
      <c r="K543" s="13">
        <f t="shared" si="103"/>
        <v>1.7908536613353121E-2</v>
      </c>
      <c r="L543" s="13">
        <f t="shared" si="104"/>
        <v>0</v>
      </c>
      <c r="M543" s="13">
        <f t="shared" si="109"/>
        <v>0.16675263189277867</v>
      </c>
      <c r="N543" s="13">
        <f t="shared" si="105"/>
        <v>0.10338663177352278</v>
      </c>
      <c r="O543" s="13">
        <f t="shared" si="106"/>
        <v>0.10338663177352278</v>
      </c>
      <c r="Q543">
        <v>22.622423612141372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0.53513513499999998</v>
      </c>
      <c r="G544" s="13">
        <f t="shared" si="100"/>
        <v>0</v>
      </c>
      <c r="H544" s="13">
        <f t="shared" si="101"/>
        <v>0.53513513499999998</v>
      </c>
      <c r="I544" s="16">
        <f t="shared" si="108"/>
        <v>0.5530436716133531</v>
      </c>
      <c r="J544" s="13">
        <f t="shared" si="102"/>
        <v>0.55303844483296194</v>
      </c>
      <c r="K544" s="13">
        <f t="shared" si="103"/>
        <v>5.2267803911654198E-6</v>
      </c>
      <c r="L544" s="13">
        <f t="shared" si="104"/>
        <v>0</v>
      </c>
      <c r="M544" s="13">
        <f t="shared" si="109"/>
        <v>6.3366000119255889E-2</v>
      </c>
      <c r="N544" s="13">
        <f t="shared" si="105"/>
        <v>3.928692007393865E-2</v>
      </c>
      <c r="O544" s="13">
        <f t="shared" si="106"/>
        <v>3.928692007393865E-2</v>
      </c>
      <c r="Q544">
        <v>23.239314000000011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0.36756756800000001</v>
      </c>
      <c r="G545" s="13">
        <f t="shared" si="100"/>
        <v>0</v>
      </c>
      <c r="H545" s="13">
        <f t="shared" si="101"/>
        <v>0.36756756800000001</v>
      </c>
      <c r="I545" s="16">
        <f t="shared" si="108"/>
        <v>0.36757279478039118</v>
      </c>
      <c r="J545" s="13">
        <f t="shared" si="102"/>
        <v>0.36757140591834764</v>
      </c>
      <c r="K545" s="13">
        <f t="shared" si="103"/>
        <v>1.3888620435387189E-6</v>
      </c>
      <c r="L545" s="13">
        <f t="shared" si="104"/>
        <v>0</v>
      </c>
      <c r="M545" s="13">
        <f t="shared" si="109"/>
        <v>2.4079080045317239E-2</v>
      </c>
      <c r="N545" s="13">
        <f t="shared" si="105"/>
        <v>1.4929029628096687E-2</v>
      </c>
      <c r="O545" s="13">
        <f t="shared" si="106"/>
        <v>1.4929029628096687E-2</v>
      </c>
      <c r="Q545">
        <v>23.950403521903699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0.76216216199999998</v>
      </c>
      <c r="G546" s="13">
        <f t="shared" si="100"/>
        <v>0</v>
      </c>
      <c r="H546" s="13">
        <f t="shared" si="101"/>
        <v>0.76216216199999998</v>
      </c>
      <c r="I546" s="16">
        <f t="shared" si="108"/>
        <v>0.76216355086204346</v>
      </c>
      <c r="J546" s="13">
        <f t="shared" si="102"/>
        <v>0.76214963298685257</v>
      </c>
      <c r="K546" s="13">
        <f t="shared" si="103"/>
        <v>1.3917875190894158E-5</v>
      </c>
      <c r="L546" s="13">
        <f t="shared" si="104"/>
        <v>0</v>
      </c>
      <c r="M546" s="13">
        <f t="shared" si="109"/>
        <v>9.1500504172205514E-3</v>
      </c>
      <c r="N546" s="13">
        <f t="shared" si="105"/>
        <v>5.6730312586767417E-3</v>
      </c>
      <c r="O546" s="13">
        <f t="shared" si="106"/>
        <v>5.6730312586767417E-3</v>
      </c>
      <c r="Q546">
        <v>23.116833229267609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33.035135140000001</v>
      </c>
      <c r="G547" s="13">
        <f t="shared" si="100"/>
        <v>0</v>
      </c>
      <c r="H547" s="13">
        <f t="shared" si="101"/>
        <v>33.035135140000001</v>
      </c>
      <c r="I547" s="16">
        <f t="shared" si="108"/>
        <v>33.035149057875195</v>
      </c>
      <c r="J547" s="13">
        <f t="shared" si="102"/>
        <v>31.65104660754556</v>
      </c>
      <c r="K547" s="13">
        <f t="shared" si="103"/>
        <v>1.3841024503296353</v>
      </c>
      <c r="L547" s="13">
        <f t="shared" si="104"/>
        <v>0</v>
      </c>
      <c r="M547" s="13">
        <f t="shared" si="109"/>
        <v>3.4770191585438096E-3</v>
      </c>
      <c r="N547" s="13">
        <f t="shared" si="105"/>
        <v>2.155751878297162E-3</v>
      </c>
      <c r="O547" s="13">
        <f t="shared" si="106"/>
        <v>2.155751878297162E-3</v>
      </c>
      <c r="Q547">
        <v>21.243730906074578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5.8972972969999997</v>
      </c>
      <c r="G548" s="13">
        <f t="shared" si="100"/>
        <v>0</v>
      </c>
      <c r="H548" s="13">
        <f t="shared" si="101"/>
        <v>5.8972972969999997</v>
      </c>
      <c r="I548" s="16">
        <f t="shared" si="108"/>
        <v>7.281399747329635</v>
      </c>
      <c r="J548" s="13">
        <f t="shared" si="102"/>
        <v>7.2513813364184312</v>
      </c>
      <c r="K548" s="13">
        <f t="shared" si="103"/>
        <v>3.001841091120383E-2</v>
      </c>
      <c r="L548" s="13">
        <f t="shared" si="104"/>
        <v>0</v>
      </c>
      <c r="M548" s="13">
        <f t="shared" si="109"/>
        <v>1.3212672802466476E-3</v>
      </c>
      <c r="N548" s="13">
        <f t="shared" si="105"/>
        <v>8.1918571375292151E-4</v>
      </c>
      <c r="O548" s="13">
        <f t="shared" si="106"/>
        <v>8.1918571375292151E-4</v>
      </c>
      <c r="Q548">
        <v>16.66465381046374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36.845945950000001</v>
      </c>
      <c r="G549" s="13">
        <f t="shared" si="100"/>
        <v>0.38418361756228564</v>
      </c>
      <c r="H549" s="13">
        <f t="shared" si="101"/>
        <v>36.461762332437715</v>
      </c>
      <c r="I549" s="16">
        <f t="shared" si="108"/>
        <v>36.491780743348919</v>
      </c>
      <c r="J549" s="13">
        <f t="shared" si="102"/>
        <v>30.633136673260619</v>
      </c>
      <c r="K549" s="13">
        <f t="shared" si="103"/>
        <v>5.8586440700882996</v>
      </c>
      <c r="L549" s="13">
        <f t="shared" si="104"/>
        <v>0</v>
      </c>
      <c r="M549" s="13">
        <f t="shared" si="109"/>
        <v>5.0208156649372609E-4</v>
      </c>
      <c r="N549" s="13">
        <f t="shared" si="105"/>
        <v>3.1129057122611018E-4</v>
      </c>
      <c r="O549" s="13">
        <f t="shared" si="106"/>
        <v>0.38449490813351173</v>
      </c>
      <c r="Q549">
        <v>11.60979836151837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66.329729729999997</v>
      </c>
      <c r="G550" s="13">
        <f t="shared" si="100"/>
        <v>4.6402003943563894</v>
      </c>
      <c r="H550" s="13">
        <f t="shared" si="101"/>
        <v>61.689529335643606</v>
      </c>
      <c r="I550" s="16">
        <f t="shared" si="108"/>
        <v>67.548173405731902</v>
      </c>
      <c r="J550" s="13">
        <f t="shared" si="102"/>
        <v>42.078731186384921</v>
      </c>
      <c r="K550" s="13">
        <f t="shared" si="103"/>
        <v>25.46944221934698</v>
      </c>
      <c r="L550" s="13">
        <f t="shared" si="104"/>
        <v>0</v>
      </c>
      <c r="M550" s="13">
        <f t="shared" si="109"/>
        <v>1.9079099526761592E-4</v>
      </c>
      <c r="N550" s="13">
        <f t="shared" si="105"/>
        <v>1.1829041706592187E-4</v>
      </c>
      <c r="O550" s="13">
        <f t="shared" si="106"/>
        <v>4.6403186847734554</v>
      </c>
      <c r="Q550">
        <v>10.91522859354839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16.408108110000001</v>
      </c>
      <c r="G551" s="13">
        <f t="shared" si="100"/>
        <v>0</v>
      </c>
      <c r="H551" s="13">
        <f t="shared" si="101"/>
        <v>16.408108110000001</v>
      </c>
      <c r="I551" s="16">
        <f t="shared" si="108"/>
        <v>41.877550329346981</v>
      </c>
      <c r="J551" s="13">
        <f t="shared" si="102"/>
        <v>34.7501741983261</v>
      </c>
      <c r="K551" s="13">
        <f t="shared" si="103"/>
        <v>7.1273761310208812</v>
      </c>
      <c r="L551" s="13">
        <f t="shared" si="104"/>
        <v>0</v>
      </c>
      <c r="M551" s="13">
        <f t="shared" si="109"/>
        <v>7.2500578201694044E-5</v>
      </c>
      <c r="N551" s="13">
        <f t="shared" si="105"/>
        <v>4.4950358485050308E-5</v>
      </c>
      <c r="O551" s="13">
        <f t="shared" si="106"/>
        <v>4.4950358485050308E-5</v>
      </c>
      <c r="Q551">
        <v>13.071526886963991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54.075675680000003</v>
      </c>
      <c r="G552" s="13">
        <f t="shared" si="100"/>
        <v>2.8713141479472895</v>
      </c>
      <c r="H552" s="13">
        <f t="shared" si="101"/>
        <v>51.204361532052715</v>
      </c>
      <c r="I552" s="16">
        <f t="shared" si="108"/>
        <v>58.331737663073596</v>
      </c>
      <c r="J552" s="13">
        <f t="shared" si="102"/>
        <v>42.122151018491309</v>
      </c>
      <c r="K552" s="13">
        <f t="shared" si="103"/>
        <v>16.209586644582288</v>
      </c>
      <c r="L552" s="13">
        <f t="shared" si="104"/>
        <v>0</v>
      </c>
      <c r="M552" s="13">
        <f t="shared" si="109"/>
        <v>2.7550219716643736E-5</v>
      </c>
      <c r="N552" s="13">
        <f t="shared" si="105"/>
        <v>1.7081136224319115E-5</v>
      </c>
      <c r="O552" s="13">
        <f t="shared" si="106"/>
        <v>2.8713312290835136</v>
      </c>
      <c r="Q552">
        <v>12.74412461666053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99.875675680000001</v>
      </c>
      <c r="G553" s="13">
        <f t="shared" si="100"/>
        <v>9.4825947702599365</v>
      </c>
      <c r="H553" s="13">
        <f t="shared" si="101"/>
        <v>90.393080909740064</v>
      </c>
      <c r="I553" s="16">
        <f t="shared" si="108"/>
        <v>106.60266755432235</v>
      </c>
      <c r="J553" s="13">
        <f t="shared" si="102"/>
        <v>55.170108068119404</v>
      </c>
      <c r="K553" s="13">
        <f t="shared" si="103"/>
        <v>51.432559486202948</v>
      </c>
      <c r="L553" s="13">
        <f t="shared" si="104"/>
        <v>13.782485396019418</v>
      </c>
      <c r="M553" s="13">
        <f t="shared" si="109"/>
        <v>13.782495865102909</v>
      </c>
      <c r="N553" s="13">
        <f t="shared" si="105"/>
        <v>8.5451474363638038</v>
      </c>
      <c r="O553" s="13">
        <f t="shared" si="106"/>
        <v>18.027742206623742</v>
      </c>
      <c r="Q553">
        <v>13.578185128005959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26.572972969999999</v>
      </c>
      <c r="G554" s="13">
        <f t="shared" si="100"/>
        <v>0</v>
      </c>
      <c r="H554" s="13">
        <f t="shared" si="101"/>
        <v>26.572972969999999</v>
      </c>
      <c r="I554" s="16">
        <f t="shared" si="108"/>
        <v>64.223047060183518</v>
      </c>
      <c r="J554" s="13">
        <f t="shared" si="102"/>
        <v>51.343480029115277</v>
      </c>
      <c r="K554" s="13">
        <f t="shared" si="103"/>
        <v>12.879567031068241</v>
      </c>
      <c r="L554" s="13">
        <f t="shared" si="104"/>
        <v>0</v>
      </c>
      <c r="M554" s="13">
        <f t="shared" si="109"/>
        <v>5.2373484287391054</v>
      </c>
      <c r="N554" s="13">
        <f t="shared" si="105"/>
        <v>3.2471560258182453</v>
      </c>
      <c r="O554" s="13">
        <f t="shared" si="106"/>
        <v>3.2471560258182453</v>
      </c>
      <c r="Q554">
        <v>17.613825141146361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19.305405409999999</v>
      </c>
      <c r="G555" s="13">
        <f t="shared" si="100"/>
        <v>0</v>
      </c>
      <c r="H555" s="13">
        <f t="shared" si="101"/>
        <v>19.305405409999999</v>
      </c>
      <c r="I555" s="16">
        <f t="shared" si="108"/>
        <v>32.18497244106824</v>
      </c>
      <c r="J555" s="13">
        <f t="shared" si="102"/>
        <v>31.060292962681597</v>
      </c>
      <c r="K555" s="13">
        <f t="shared" si="103"/>
        <v>1.1246794783866427</v>
      </c>
      <c r="L555" s="13">
        <f t="shared" si="104"/>
        <v>0</v>
      </c>
      <c r="M555" s="13">
        <f t="shared" si="109"/>
        <v>1.9901924029208602</v>
      </c>
      <c r="N555" s="13">
        <f t="shared" si="105"/>
        <v>1.2339192898109332</v>
      </c>
      <c r="O555" s="13">
        <f t="shared" si="106"/>
        <v>1.2339192898109332</v>
      </c>
      <c r="Q555">
        <v>22.236336161521219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0.29729729700000002</v>
      </c>
      <c r="G556" s="13">
        <f t="shared" si="100"/>
        <v>0</v>
      </c>
      <c r="H556" s="13">
        <f t="shared" si="101"/>
        <v>0.29729729700000002</v>
      </c>
      <c r="I556" s="16">
        <f t="shared" si="108"/>
        <v>1.4219767753866428</v>
      </c>
      <c r="J556" s="13">
        <f t="shared" si="102"/>
        <v>1.4218860674800926</v>
      </c>
      <c r="K556" s="13">
        <f t="shared" si="103"/>
        <v>9.0707906550191453E-5</v>
      </c>
      <c r="L556" s="13">
        <f t="shared" si="104"/>
        <v>0</v>
      </c>
      <c r="M556" s="13">
        <f t="shared" si="109"/>
        <v>0.75627311310992695</v>
      </c>
      <c r="N556" s="13">
        <f t="shared" si="105"/>
        <v>0.4688893301281547</v>
      </c>
      <c r="O556" s="13">
        <f t="shared" si="106"/>
        <v>0.4688893301281547</v>
      </c>
      <c r="Q556">
        <v>23.091145760161812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5.0486486490000004</v>
      </c>
      <c r="G557" s="13">
        <f t="shared" si="100"/>
        <v>0</v>
      </c>
      <c r="H557" s="13">
        <f t="shared" si="101"/>
        <v>5.0486486490000004</v>
      </c>
      <c r="I557" s="16">
        <f t="shared" si="108"/>
        <v>5.0487393569065508</v>
      </c>
      <c r="J557" s="13">
        <f t="shared" si="102"/>
        <v>5.0459959378105168</v>
      </c>
      <c r="K557" s="13">
        <f t="shared" si="103"/>
        <v>2.7434190960340388E-3</v>
      </c>
      <c r="L557" s="13">
        <f t="shared" si="104"/>
        <v>0</v>
      </c>
      <c r="M557" s="13">
        <f t="shared" si="109"/>
        <v>0.28738378298177225</v>
      </c>
      <c r="N557" s="13">
        <f t="shared" si="105"/>
        <v>0.1781779454486988</v>
      </c>
      <c r="O557" s="13">
        <f t="shared" si="106"/>
        <v>0.1781779454486988</v>
      </c>
      <c r="Q557">
        <v>25.89401500000001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27.372972969999999</v>
      </c>
      <c r="G558" s="13">
        <f t="shared" si="100"/>
        <v>0</v>
      </c>
      <c r="H558" s="13">
        <f t="shared" si="101"/>
        <v>27.372972969999999</v>
      </c>
      <c r="I558" s="16">
        <f t="shared" si="108"/>
        <v>27.375716389096034</v>
      </c>
      <c r="J558" s="13">
        <f t="shared" si="102"/>
        <v>26.643272523290452</v>
      </c>
      <c r="K558" s="13">
        <f t="shared" si="103"/>
        <v>0.73244386580558185</v>
      </c>
      <c r="L558" s="13">
        <f t="shared" si="104"/>
        <v>0</v>
      </c>
      <c r="M558" s="13">
        <f t="shared" si="109"/>
        <v>0.10920583753307345</v>
      </c>
      <c r="N558" s="13">
        <f t="shared" si="105"/>
        <v>6.7707619270505531E-2</v>
      </c>
      <c r="O558" s="13">
        <f t="shared" si="106"/>
        <v>6.7707619270505531E-2</v>
      </c>
      <c r="Q558">
        <v>21.92520125330747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21.167567569999999</v>
      </c>
      <c r="G559" s="13">
        <f t="shared" si="100"/>
        <v>0</v>
      </c>
      <c r="H559" s="13">
        <f t="shared" si="101"/>
        <v>21.167567569999999</v>
      </c>
      <c r="I559" s="16">
        <f t="shared" si="108"/>
        <v>21.900011435805581</v>
      </c>
      <c r="J559" s="13">
        <f t="shared" si="102"/>
        <v>21.426911112546495</v>
      </c>
      <c r="K559" s="13">
        <f t="shared" si="103"/>
        <v>0.4731003232590858</v>
      </c>
      <c r="L559" s="13">
        <f t="shared" si="104"/>
        <v>0</v>
      </c>
      <c r="M559" s="13">
        <f t="shared" si="109"/>
        <v>4.1498218262567915E-2</v>
      </c>
      <c r="N559" s="13">
        <f t="shared" si="105"/>
        <v>2.5728895322792107E-2</v>
      </c>
      <c r="O559" s="13">
        <f t="shared" si="106"/>
        <v>2.5728895322792107E-2</v>
      </c>
      <c r="Q559">
        <v>20.338566764757449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68.848648650000001</v>
      </c>
      <c r="G560" s="13">
        <f t="shared" si="100"/>
        <v>5.0038091245959686</v>
      </c>
      <c r="H560" s="13">
        <f t="shared" si="101"/>
        <v>63.844839525404034</v>
      </c>
      <c r="I560" s="16">
        <f t="shared" si="108"/>
        <v>64.317939848663116</v>
      </c>
      <c r="J560" s="13">
        <f t="shared" si="102"/>
        <v>48.344685594765288</v>
      </c>
      <c r="K560" s="13">
        <f t="shared" si="103"/>
        <v>15.973254253897828</v>
      </c>
      <c r="L560" s="13">
        <f t="shared" si="104"/>
        <v>0</v>
      </c>
      <c r="M560" s="13">
        <f t="shared" si="109"/>
        <v>1.5769322939775808E-2</v>
      </c>
      <c r="N560" s="13">
        <f t="shared" si="105"/>
        <v>9.7769802226610001E-3</v>
      </c>
      <c r="O560" s="13">
        <f t="shared" si="106"/>
        <v>5.0135861048186294</v>
      </c>
      <c r="Q560">
        <v>15.426890221077141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48.902702699999999</v>
      </c>
      <c r="G561" s="13">
        <f t="shared" si="100"/>
        <v>2.1245897806455218</v>
      </c>
      <c r="H561" s="13">
        <f t="shared" si="101"/>
        <v>46.778112919354477</v>
      </c>
      <c r="I561" s="16">
        <f t="shared" si="108"/>
        <v>62.751367173252305</v>
      </c>
      <c r="J561" s="13">
        <f t="shared" si="102"/>
        <v>43.891624624961253</v>
      </c>
      <c r="K561" s="13">
        <f t="shared" si="103"/>
        <v>18.859742548291052</v>
      </c>
      <c r="L561" s="13">
        <f t="shared" si="104"/>
        <v>0</v>
      </c>
      <c r="M561" s="13">
        <f t="shared" si="109"/>
        <v>5.992342717114808E-3</v>
      </c>
      <c r="N561" s="13">
        <f t="shared" si="105"/>
        <v>3.7152524846111811E-3</v>
      </c>
      <c r="O561" s="13">
        <f t="shared" si="106"/>
        <v>2.128305033130133</v>
      </c>
      <c r="Q561">
        <v>12.86951422771067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88.167567570000003</v>
      </c>
      <c r="G562" s="13">
        <f t="shared" si="100"/>
        <v>7.7925164237187898</v>
      </c>
      <c r="H562" s="13">
        <f t="shared" si="101"/>
        <v>80.375051146281209</v>
      </c>
      <c r="I562" s="16">
        <f t="shared" si="108"/>
        <v>99.234793694572261</v>
      </c>
      <c r="J562" s="13">
        <f t="shared" si="102"/>
        <v>47.606715262419357</v>
      </c>
      <c r="K562" s="13">
        <f t="shared" si="103"/>
        <v>51.628078432152904</v>
      </c>
      <c r="L562" s="13">
        <f t="shared" si="104"/>
        <v>13.970073985066536</v>
      </c>
      <c r="M562" s="13">
        <f t="shared" si="109"/>
        <v>13.97235107529904</v>
      </c>
      <c r="N562" s="13">
        <f t="shared" si="105"/>
        <v>8.6628576666854045</v>
      </c>
      <c r="O562" s="13">
        <f t="shared" si="106"/>
        <v>16.455374090404195</v>
      </c>
      <c r="Q562">
        <v>11.04386659354839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9.4108108109999993</v>
      </c>
      <c r="G563" s="13">
        <f t="shared" si="100"/>
        <v>0</v>
      </c>
      <c r="H563" s="13">
        <f t="shared" si="101"/>
        <v>9.4108108109999993</v>
      </c>
      <c r="I563" s="16">
        <f t="shared" si="108"/>
        <v>47.068815258086367</v>
      </c>
      <c r="J563" s="13">
        <f t="shared" si="102"/>
        <v>38.10611668884296</v>
      </c>
      <c r="K563" s="13">
        <f t="shared" si="103"/>
        <v>8.9626985692434076</v>
      </c>
      <c r="L563" s="13">
        <f t="shared" si="104"/>
        <v>0</v>
      </c>
      <c r="M563" s="13">
        <f t="shared" si="109"/>
        <v>5.3094934086136352</v>
      </c>
      <c r="N563" s="13">
        <f t="shared" si="105"/>
        <v>3.2918859133404537</v>
      </c>
      <c r="O563" s="13">
        <f t="shared" si="106"/>
        <v>3.2918859133404537</v>
      </c>
      <c r="Q563">
        <v>13.6768672208614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13.410810809999999</v>
      </c>
      <c r="G564" s="13">
        <f t="shared" si="100"/>
        <v>0</v>
      </c>
      <c r="H564" s="13">
        <f t="shared" si="101"/>
        <v>13.410810809999999</v>
      </c>
      <c r="I564" s="16">
        <f t="shared" si="108"/>
        <v>22.373509379243409</v>
      </c>
      <c r="J564" s="13">
        <f t="shared" si="102"/>
        <v>21.483326203043063</v>
      </c>
      <c r="K564" s="13">
        <f t="shared" si="103"/>
        <v>0.89018317620034537</v>
      </c>
      <c r="L564" s="13">
        <f t="shared" si="104"/>
        <v>0</v>
      </c>
      <c r="M564" s="13">
        <f t="shared" si="109"/>
        <v>2.0176074952731815</v>
      </c>
      <c r="N564" s="13">
        <f t="shared" si="105"/>
        <v>1.2509166470693724</v>
      </c>
      <c r="O564" s="13">
        <f t="shared" si="106"/>
        <v>1.2509166470693724</v>
      </c>
      <c r="Q564">
        <v>16.117341750245231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14.96486486</v>
      </c>
      <c r="G565" s="13">
        <f t="shared" si="100"/>
        <v>0</v>
      </c>
      <c r="H565" s="13">
        <f t="shared" si="101"/>
        <v>14.96486486</v>
      </c>
      <c r="I565" s="16">
        <f t="shared" si="108"/>
        <v>15.855048036200346</v>
      </c>
      <c r="J565" s="13">
        <f t="shared" si="102"/>
        <v>15.597748499909697</v>
      </c>
      <c r="K565" s="13">
        <f t="shared" si="103"/>
        <v>0.25729953629064894</v>
      </c>
      <c r="L565" s="13">
        <f t="shared" si="104"/>
        <v>0</v>
      </c>
      <c r="M565" s="13">
        <f t="shared" si="109"/>
        <v>0.76669084820380906</v>
      </c>
      <c r="N565" s="13">
        <f t="shared" si="105"/>
        <v>0.47534832588636161</v>
      </c>
      <c r="O565" s="13">
        <f t="shared" si="106"/>
        <v>0.47534832588636161</v>
      </c>
      <c r="Q565">
        <v>17.85420093492694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35.93513514</v>
      </c>
      <c r="G566" s="13">
        <f t="shared" si="100"/>
        <v>0.25270707042809581</v>
      </c>
      <c r="H566" s="13">
        <f t="shared" si="101"/>
        <v>35.682428069571905</v>
      </c>
      <c r="I566" s="16">
        <f t="shared" si="108"/>
        <v>35.939727605862558</v>
      </c>
      <c r="J566" s="13">
        <f t="shared" si="102"/>
        <v>33.287205540029809</v>
      </c>
      <c r="K566" s="13">
        <f t="shared" si="103"/>
        <v>2.6525220658327484</v>
      </c>
      <c r="L566" s="13">
        <f t="shared" si="104"/>
        <v>0</v>
      </c>
      <c r="M566" s="13">
        <f t="shared" si="109"/>
        <v>0.29134252231744745</v>
      </c>
      <c r="N566" s="13">
        <f t="shared" si="105"/>
        <v>0.18063236383681741</v>
      </c>
      <c r="O566" s="13">
        <f t="shared" si="106"/>
        <v>0.43333943426491323</v>
      </c>
      <c r="Q566">
        <v>18.0727076535984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8.3648648649999995</v>
      </c>
      <c r="G567" s="13">
        <f t="shared" si="100"/>
        <v>0</v>
      </c>
      <c r="H567" s="13">
        <f t="shared" si="101"/>
        <v>8.3648648649999995</v>
      </c>
      <c r="I567" s="16">
        <f t="shared" si="108"/>
        <v>11.017386930832748</v>
      </c>
      <c r="J567" s="13">
        <f t="shared" si="102"/>
        <v>10.978746134911392</v>
      </c>
      <c r="K567" s="13">
        <f t="shared" si="103"/>
        <v>3.8640795921356386E-2</v>
      </c>
      <c r="L567" s="13">
        <f t="shared" si="104"/>
        <v>0</v>
      </c>
      <c r="M567" s="13">
        <f t="shared" si="109"/>
        <v>0.11071015848063004</v>
      </c>
      <c r="N567" s="13">
        <f t="shared" si="105"/>
        <v>6.8640298257990617E-2</v>
      </c>
      <c r="O567" s="13">
        <f t="shared" si="106"/>
        <v>6.8640298257990617E-2</v>
      </c>
      <c r="Q567">
        <v>23.679851973354079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0.59189189200000003</v>
      </c>
      <c r="G568" s="13">
        <f t="shared" si="100"/>
        <v>0</v>
      </c>
      <c r="H568" s="13">
        <f t="shared" si="101"/>
        <v>0.59189189200000003</v>
      </c>
      <c r="I568" s="16">
        <f t="shared" si="108"/>
        <v>0.63053268792135642</v>
      </c>
      <c r="J568" s="13">
        <f t="shared" si="102"/>
        <v>0.63052509586836281</v>
      </c>
      <c r="K568" s="13">
        <f t="shared" si="103"/>
        <v>7.5920529936102099E-6</v>
      </c>
      <c r="L568" s="13">
        <f t="shared" si="104"/>
        <v>0</v>
      </c>
      <c r="M568" s="13">
        <f t="shared" si="109"/>
        <v>4.2069860222639421E-2</v>
      </c>
      <c r="N568" s="13">
        <f t="shared" si="105"/>
        <v>2.6083313338036439E-2</v>
      </c>
      <c r="O568" s="13">
        <f t="shared" si="106"/>
        <v>2.6083313338036439E-2</v>
      </c>
      <c r="Q568">
        <v>23.382184578344368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0.28918918900000001</v>
      </c>
      <c r="G569" s="13">
        <f t="shared" si="100"/>
        <v>0</v>
      </c>
      <c r="H569" s="13">
        <f t="shared" si="101"/>
        <v>0.28918918900000001</v>
      </c>
      <c r="I569" s="16">
        <f t="shared" si="108"/>
        <v>0.28919678105299362</v>
      </c>
      <c r="J569" s="13">
        <f t="shared" si="102"/>
        <v>0.2891960348866715</v>
      </c>
      <c r="K569" s="13">
        <f t="shared" si="103"/>
        <v>7.4616632211865763E-7</v>
      </c>
      <c r="L569" s="13">
        <f t="shared" si="104"/>
        <v>0</v>
      </c>
      <c r="M569" s="13">
        <f t="shared" si="109"/>
        <v>1.5986546884602982E-2</v>
      </c>
      <c r="N569" s="13">
        <f t="shared" si="105"/>
        <v>9.9116590684538482E-3</v>
      </c>
      <c r="O569" s="13">
        <f t="shared" si="106"/>
        <v>9.9116590684538482E-3</v>
      </c>
      <c r="Q569">
        <v>23.25086700000001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0.21891891899999999</v>
      </c>
      <c r="G570" s="13">
        <f t="shared" si="100"/>
        <v>0</v>
      </c>
      <c r="H570" s="13">
        <f t="shared" si="101"/>
        <v>0.21891891899999999</v>
      </c>
      <c r="I570" s="16">
        <f t="shared" si="108"/>
        <v>0.21891966516632211</v>
      </c>
      <c r="J570" s="13">
        <f t="shared" si="102"/>
        <v>0.21891934667167232</v>
      </c>
      <c r="K570" s="13">
        <f t="shared" si="103"/>
        <v>3.1849464979250008E-7</v>
      </c>
      <c r="L570" s="13">
        <f t="shared" si="104"/>
        <v>0</v>
      </c>
      <c r="M570" s="13">
        <f t="shared" si="109"/>
        <v>6.0748878161491337E-3</v>
      </c>
      <c r="N570" s="13">
        <f t="shared" si="105"/>
        <v>3.7664304460124629E-3</v>
      </c>
      <c r="O570" s="13">
        <f t="shared" si="106"/>
        <v>3.7664304460124629E-3</v>
      </c>
      <c r="Q570">
        <v>23.36571767706711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6.2216216219999998</v>
      </c>
      <c r="G571" s="13">
        <f t="shared" si="100"/>
        <v>0</v>
      </c>
      <c r="H571" s="13">
        <f t="shared" si="101"/>
        <v>6.2216216219999998</v>
      </c>
      <c r="I571" s="16">
        <f t="shared" si="108"/>
        <v>6.22162194049465</v>
      </c>
      <c r="J571" s="13">
        <f t="shared" si="102"/>
        <v>6.2132152434780208</v>
      </c>
      <c r="K571" s="13">
        <f t="shared" si="103"/>
        <v>8.4066970166292165E-3</v>
      </c>
      <c r="L571" s="13">
        <f t="shared" si="104"/>
        <v>0</v>
      </c>
      <c r="M571" s="13">
        <f t="shared" si="109"/>
        <v>2.3084573701366707E-3</v>
      </c>
      <c r="N571" s="13">
        <f t="shared" si="105"/>
        <v>1.4312435694847359E-3</v>
      </c>
      <c r="O571" s="13">
        <f t="shared" si="106"/>
        <v>1.4312435694847359E-3</v>
      </c>
      <c r="Q571">
        <v>22.358980565008359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19.675675680000001</v>
      </c>
      <c r="G572" s="13">
        <f t="shared" si="100"/>
        <v>0</v>
      </c>
      <c r="H572" s="13">
        <f t="shared" si="101"/>
        <v>19.675675680000001</v>
      </c>
      <c r="I572" s="16">
        <f t="shared" si="108"/>
        <v>19.68408237701663</v>
      </c>
      <c r="J572" s="13">
        <f t="shared" si="102"/>
        <v>19.180095203479034</v>
      </c>
      <c r="K572" s="13">
        <f t="shared" si="103"/>
        <v>0.50398717353759537</v>
      </c>
      <c r="L572" s="13">
        <f t="shared" si="104"/>
        <v>0</v>
      </c>
      <c r="M572" s="13">
        <f t="shared" si="109"/>
        <v>8.7721380065193489E-4</v>
      </c>
      <c r="N572" s="13">
        <f t="shared" si="105"/>
        <v>5.4387255640419966E-4</v>
      </c>
      <c r="O572" s="13">
        <f t="shared" si="106"/>
        <v>5.4387255640419966E-4</v>
      </c>
      <c r="Q572">
        <v>17.586807862965379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0</v>
      </c>
      <c r="G573" s="13">
        <f t="shared" si="100"/>
        <v>0</v>
      </c>
      <c r="H573" s="13">
        <f t="shared" si="101"/>
        <v>0</v>
      </c>
      <c r="I573" s="16">
        <f t="shared" si="108"/>
        <v>0.50398717353759537</v>
      </c>
      <c r="J573" s="13">
        <f t="shared" si="102"/>
        <v>0.50396832480811027</v>
      </c>
      <c r="K573" s="13">
        <f t="shared" si="103"/>
        <v>1.8848729485099192E-5</v>
      </c>
      <c r="L573" s="13">
        <f t="shared" si="104"/>
        <v>0</v>
      </c>
      <c r="M573" s="13">
        <f t="shared" si="109"/>
        <v>3.3334124424773523E-4</v>
      </c>
      <c r="N573" s="13">
        <f t="shared" si="105"/>
        <v>2.0667157143359585E-4</v>
      </c>
      <c r="O573" s="13">
        <f t="shared" si="106"/>
        <v>2.0667157143359585E-4</v>
      </c>
      <c r="Q573">
        <v>12.09936426551366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22.6</v>
      </c>
      <c r="G574" s="13">
        <f t="shared" si="100"/>
        <v>0</v>
      </c>
      <c r="H574" s="13">
        <f t="shared" si="101"/>
        <v>22.6</v>
      </c>
      <c r="I574" s="16">
        <f t="shared" si="108"/>
        <v>22.600018848729487</v>
      </c>
      <c r="J574" s="13">
        <f t="shared" si="102"/>
        <v>20.939771988898467</v>
      </c>
      <c r="K574" s="13">
        <f t="shared" si="103"/>
        <v>1.6602468598310196</v>
      </c>
      <c r="L574" s="13">
        <f t="shared" si="104"/>
        <v>0</v>
      </c>
      <c r="M574" s="13">
        <f t="shared" si="109"/>
        <v>1.2666967281413938E-4</v>
      </c>
      <c r="N574" s="13">
        <f t="shared" si="105"/>
        <v>7.853519714476642E-5</v>
      </c>
      <c r="O574" s="13">
        <f t="shared" si="106"/>
        <v>7.853519714476642E-5</v>
      </c>
      <c r="Q574">
        <v>11.422586738338071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79.556756759999999</v>
      </c>
      <c r="G575" s="13">
        <f t="shared" si="100"/>
        <v>6.5495363658464472</v>
      </c>
      <c r="H575" s="13">
        <f t="shared" si="101"/>
        <v>73.007220394153549</v>
      </c>
      <c r="I575" s="16">
        <f t="shared" si="108"/>
        <v>74.667467253984569</v>
      </c>
      <c r="J575" s="13">
        <f t="shared" si="102"/>
        <v>42.534411141738303</v>
      </c>
      <c r="K575" s="13">
        <f t="shared" si="103"/>
        <v>32.133056112246265</v>
      </c>
      <c r="L575" s="13">
        <f t="shared" si="104"/>
        <v>0</v>
      </c>
      <c r="M575" s="13">
        <f t="shared" si="109"/>
        <v>4.813447566937296E-5</v>
      </c>
      <c r="N575" s="13">
        <f t="shared" si="105"/>
        <v>2.9843374915011236E-5</v>
      </c>
      <c r="O575" s="13">
        <f t="shared" si="106"/>
        <v>6.5495662092213625</v>
      </c>
      <c r="Q575">
        <v>10.33884359354839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33.256756760000002</v>
      </c>
      <c r="G576" s="13">
        <f t="shared" si="100"/>
        <v>0</v>
      </c>
      <c r="H576" s="13">
        <f t="shared" si="101"/>
        <v>33.256756760000002</v>
      </c>
      <c r="I576" s="16">
        <f t="shared" si="108"/>
        <v>65.389812872246267</v>
      </c>
      <c r="J576" s="13">
        <f t="shared" si="102"/>
        <v>47.935942876964901</v>
      </c>
      <c r="K576" s="13">
        <f t="shared" si="103"/>
        <v>17.453869995281366</v>
      </c>
      <c r="L576" s="13">
        <f t="shared" si="104"/>
        <v>0</v>
      </c>
      <c r="M576" s="13">
        <f t="shared" si="109"/>
        <v>1.8291100754361724E-5</v>
      </c>
      <c r="N576" s="13">
        <f t="shared" si="105"/>
        <v>1.1340482467704268E-5</v>
      </c>
      <c r="O576" s="13">
        <f t="shared" si="106"/>
        <v>1.1340482467704268E-5</v>
      </c>
      <c r="Q576">
        <v>14.8641780618302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11.46216216</v>
      </c>
      <c r="G577" s="13">
        <f t="shared" si="100"/>
        <v>0</v>
      </c>
      <c r="H577" s="13">
        <f t="shared" si="101"/>
        <v>11.46216216</v>
      </c>
      <c r="I577" s="16">
        <f t="shared" si="108"/>
        <v>28.916032155281364</v>
      </c>
      <c r="J577" s="13">
        <f t="shared" si="102"/>
        <v>27.299585365352478</v>
      </c>
      <c r="K577" s="13">
        <f t="shared" si="103"/>
        <v>1.6164467899288866</v>
      </c>
      <c r="L577" s="13">
        <f t="shared" si="104"/>
        <v>0</v>
      </c>
      <c r="M577" s="13">
        <f t="shared" si="109"/>
        <v>6.9506182866574556E-6</v>
      </c>
      <c r="N577" s="13">
        <f t="shared" si="105"/>
        <v>4.3093833377276223E-6</v>
      </c>
      <c r="O577" s="13">
        <f t="shared" si="106"/>
        <v>4.3093833377276223E-6</v>
      </c>
      <c r="Q577">
        <v>17.165736729536722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4.4675675679999998</v>
      </c>
      <c r="G578" s="13">
        <f t="shared" si="100"/>
        <v>0</v>
      </c>
      <c r="H578" s="13">
        <f t="shared" si="101"/>
        <v>4.4675675679999998</v>
      </c>
      <c r="I578" s="16">
        <f t="shared" si="108"/>
        <v>6.0840143579288863</v>
      </c>
      <c r="J578" s="13">
        <f t="shared" si="102"/>
        <v>6.0747402888809363</v>
      </c>
      <c r="K578" s="13">
        <f t="shared" si="103"/>
        <v>9.2740690479500287E-3</v>
      </c>
      <c r="L578" s="13">
        <f t="shared" si="104"/>
        <v>0</v>
      </c>
      <c r="M578" s="13">
        <f t="shared" si="109"/>
        <v>2.6412349489298333E-6</v>
      </c>
      <c r="N578" s="13">
        <f t="shared" si="105"/>
        <v>1.6375656683364967E-6</v>
      </c>
      <c r="O578" s="13">
        <f t="shared" si="106"/>
        <v>1.6375656683364967E-6</v>
      </c>
      <c r="Q578">
        <v>21.187216876309449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1.1135135140000001</v>
      </c>
      <c r="G579" s="13">
        <f t="shared" si="100"/>
        <v>0</v>
      </c>
      <c r="H579" s="13">
        <f t="shared" si="101"/>
        <v>1.1135135140000001</v>
      </c>
      <c r="I579" s="16">
        <f t="shared" si="108"/>
        <v>1.1227875830479501</v>
      </c>
      <c r="J579" s="13">
        <f t="shared" si="102"/>
        <v>1.1227562861622096</v>
      </c>
      <c r="K579" s="13">
        <f t="shared" si="103"/>
        <v>3.1296885740550451E-5</v>
      </c>
      <c r="L579" s="13">
        <f t="shared" si="104"/>
        <v>0</v>
      </c>
      <c r="M579" s="13">
        <f t="shared" si="109"/>
        <v>1.0036692805933366E-6</v>
      </c>
      <c r="N579" s="13">
        <f t="shared" si="105"/>
        <v>6.222749539678687E-7</v>
      </c>
      <c r="O579" s="13">
        <f t="shared" si="106"/>
        <v>6.222749539678687E-7</v>
      </c>
      <c r="Q579">
        <v>25.635785179403491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0.243243243</v>
      </c>
      <c r="G580" s="13">
        <f t="shared" si="100"/>
        <v>0</v>
      </c>
      <c r="H580" s="13">
        <f t="shared" si="101"/>
        <v>0.243243243</v>
      </c>
      <c r="I580" s="16">
        <f t="shared" si="108"/>
        <v>0.24327453988574055</v>
      </c>
      <c r="J580" s="13">
        <f t="shared" si="102"/>
        <v>0.24327422285574185</v>
      </c>
      <c r="K580" s="13">
        <f t="shared" si="103"/>
        <v>3.1702999869764881E-7</v>
      </c>
      <c r="L580" s="13">
        <f t="shared" si="104"/>
        <v>0</v>
      </c>
      <c r="M580" s="13">
        <f t="shared" si="109"/>
        <v>3.8139432662546789E-7</v>
      </c>
      <c r="N580" s="13">
        <f t="shared" si="105"/>
        <v>2.364644825077901E-7</v>
      </c>
      <c r="O580" s="13">
        <f t="shared" si="106"/>
        <v>2.364644825077901E-7</v>
      </c>
      <c r="Q580">
        <v>25.665946000000009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2.1648648650000002</v>
      </c>
      <c r="G581" s="13">
        <f t="shared" si="100"/>
        <v>0</v>
      </c>
      <c r="H581" s="13">
        <f t="shared" si="101"/>
        <v>2.1648648650000002</v>
      </c>
      <c r="I581" s="16">
        <f t="shared" si="108"/>
        <v>2.1648651820299989</v>
      </c>
      <c r="J581" s="13">
        <f t="shared" si="102"/>
        <v>2.1646383270760201</v>
      </c>
      <c r="K581" s="13">
        <f t="shared" si="103"/>
        <v>2.2685495397878341E-4</v>
      </c>
      <c r="L581" s="13">
        <f t="shared" si="104"/>
        <v>0</v>
      </c>
      <c r="M581" s="13">
        <f t="shared" si="109"/>
        <v>1.4492984411767779E-7</v>
      </c>
      <c r="N581" s="13">
        <f t="shared" si="105"/>
        <v>8.9856503352960223E-8</v>
      </c>
      <c r="O581" s="13">
        <f t="shared" si="106"/>
        <v>8.9856503352960223E-8</v>
      </c>
      <c r="Q581">
        <v>25.55444423939235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20.316216220000001</v>
      </c>
      <c r="G582" s="13">
        <f t="shared" ref="G582:G645" si="111">IF((F582-$J$2)&gt;0,$I$2*(F582-$J$2),0)</f>
        <v>0</v>
      </c>
      <c r="H582" s="13">
        <f t="shared" ref="H582:H645" si="112">F582-G582</f>
        <v>20.316216220000001</v>
      </c>
      <c r="I582" s="16">
        <f t="shared" si="108"/>
        <v>20.31644307495398</v>
      </c>
      <c r="J582" s="13">
        <f t="shared" ref="J582:J645" si="113">I582/SQRT(1+(I582/($K$2*(300+(25*Q582)+0.05*(Q582)^3)))^2)</f>
        <v>20.012027618937495</v>
      </c>
      <c r="K582" s="13">
        <f t="shared" ref="K582:K645" si="114">I582-J582</f>
        <v>0.30441545601648556</v>
      </c>
      <c r="L582" s="13">
        <f t="shared" ref="L582:L645" si="115">IF(K582&gt;$N$2,(K582-$N$2)/$L$2,0)</f>
        <v>0</v>
      </c>
      <c r="M582" s="13">
        <f t="shared" si="109"/>
        <v>5.5073340764717566E-8</v>
      </c>
      <c r="N582" s="13">
        <f t="shared" ref="N582:N645" si="116">$M$2*M582</f>
        <v>3.4145471274124889E-8</v>
      </c>
      <c r="O582" s="13">
        <f t="shared" ref="O582:O645" si="117">N582+G582</f>
        <v>3.4145471274124889E-8</v>
      </c>
      <c r="Q582">
        <v>21.935207742088981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36.581081079999997</v>
      </c>
      <c r="G583" s="13">
        <f t="shared" si="111"/>
        <v>0.34595008082511569</v>
      </c>
      <c r="H583" s="13">
        <f t="shared" si="112"/>
        <v>36.235130999174885</v>
      </c>
      <c r="I583" s="16">
        <f t="shared" ref="I583:I646" si="119">H583+K582-L582</f>
        <v>36.53954645519137</v>
      </c>
      <c r="J583" s="13">
        <f t="shared" si="113"/>
        <v>34.199180089072364</v>
      </c>
      <c r="K583" s="13">
        <f t="shared" si="114"/>
        <v>2.3403663661190066</v>
      </c>
      <c r="L583" s="13">
        <f t="shared" si="115"/>
        <v>0</v>
      </c>
      <c r="M583" s="13">
        <f t="shared" ref="M583:M646" si="120">L583+M582-N582</f>
        <v>2.0927869490592677E-8</v>
      </c>
      <c r="N583" s="13">
        <f t="shared" si="116"/>
        <v>1.297527908416746E-8</v>
      </c>
      <c r="O583" s="13">
        <f t="shared" si="117"/>
        <v>0.34595009380039476</v>
      </c>
      <c r="Q583">
        <v>19.420535730529298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41.740540539999998</v>
      </c>
      <c r="G584" s="13">
        <f t="shared" si="111"/>
        <v>1.0907237565785151</v>
      </c>
      <c r="H584" s="13">
        <f t="shared" si="112"/>
        <v>40.649816783421485</v>
      </c>
      <c r="I584" s="16">
        <f t="shared" si="119"/>
        <v>42.990183149540492</v>
      </c>
      <c r="J584" s="13">
        <f t="shared" si="113"/>
        <v>36.867539266885139</v>
      </c>
      <c r="K584" s="13">
        <f t="shared" si="114"/>
        <v>6.1226438826553533</v>
      </c>
      <c r="L584" s="13">
        <f t="shared" si="115"/>
        <v>0</v>
      </c>
      <c r="M584" s="13">
        <f t="shared" si="120"/>
        <v>7.9525904064252167E-9</v>
      </c>
      <c r="N584" s="13">
        <f t="shared" si="116"/>
        <v>4.9306060519836343E-9</v>
      </c>
      <c r="O584" s="13">
        <f t="shared" si="117"/>
        <v>1.0907237615091212</v>
      </c>
      <c r="Q584">
        <v>15.106411150433191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4.2837837839999997</v>
      </c>
      <c r="G585" s="13">
        <f t="shared" si="111"/>
        <v>0</v>
      </c>
      <c r="H585" s="13">
        <f t="shared" si="112"/>
        <v>4.2837837839999997</v>
      </c>
      <c r="I585" s="16">
        <f t="shared" si="119"/>
        <v>10.406427666655354</v>
      </c>
      <c r="J585" s="13">
        <f t="shared" si="113"/>
        <v>10.2787572856599</v>
      </c>
      <c r="K585" s="13">
        <f t="shared" si="114"/>
        <v>0.12767038099545402</v>
      </c>
      <c r="L585" s="13">
        <f t="shared" si="115"/>
        <v>0</v>
      </c>
      <c r="M585" s="13">
        <f t="shared" si="120"/>
        <v>3.0219843544415824E-9</v>
      </c>
      <c r="N585" s="13">
        <f t="shared" si="116"/>
        <v>1.873630299753781E-9</v>
      </c>
      <c r="O585" s="13">
        <f t="shared" si="117"/>
        <v>1.873630299753781E-9</v>
      </c>
      <c r="Q585">
        <v>13.877647112515019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21.46756757</v>
      </c>
      <c r="G586" s="13">
        <f t="shared" si="111"/>
        <v>0</v>
      </c>
      <c r="H586" s="13">
        <f t="shared" si="112"/>
        <v>21.46756757</v>
      </c>
      <c r="I586" s="16">
        <f t="shared" si="119"/>
        <v>21.595237950995454</v>
      </c>
      <c r="J586" s="13">
        <f t="shared" si="113"/>
        <v>20.222551690265327</v>
      </c>
      <c r="K586" s="13">
        <f t="shared" si="114"/>
        <v>1.3726862607301271</v>
      </c>
      <c r="L586" s="13">
        <f t="shared" si="115"/>
        <v>0</v>
      </c>
      <c r="M586" s="13">
        <f t="shared" si="120"/>
        <v>1.1483540546878014E-9</v>
      </c>
      <c r="N586" s="13">
        <f t="shared" si="116"/>
        <v>7.119795139064369E-10</v>
      </c>
      <c r="O586" s="13">
        <f t="shared" si="117"/>
        <v>7.119795139064369E-10</v>
      </c>
      <c r="Q586">
        <v>11.93885959354839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10.348648649999999</v>
      </c>
      <c r="G587" s="13">
        <f t="shared" si="111"/>
        <v>0</v>
      </c>
      <c r="H587" s="13">
        <f t="shared" si="112"/>
        <v>10.348648649999999</v>
      </c>
      <c r="I587" s="16">
        <f t="shared" si="119"/>
        <v>11.721334910730127</v>
      </c>
      <c r="J587" s="13">
        <f t="shared" si="113"/>
        <v>11.530658710118708</v>
      </c>
      <c r="K587" s="13">
        <f t="shared" si="114"/>
        <v>0.19067620061141888</v>
      </c>
      <c r="L587" s="13">
        <f t="shared" si="115"/>
        <v>0</v>
      </c>
      <c r="M587" s="13">
        <f t="shared" si="120"/>
        <v>4.363745407813645E-10</v>
      </c>
      <c r="N587" s="13">
        <f t="shared" si="116"/>
        <v>2.7055221528444596E-10</v>
      </c>
      <c r="O587" s="13">
        <f t="shared" si="117"/>
        <v>2.7055221528444596E-10</v>
      </c>
      <c r="Q587">
        <v>13.5130568738562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114.1378378</v>
      </c>
      <c r="G588" s="13">
        <f t="shared" si="111"/>
        <v>11.54135363611665</v>
      </c>
      <c r="H588" s="13">
        <f t="shared" si="112"/>
        <v>102.59648416388335</v>
      </c>
      <c r="I588" s="16">
        <f t="shared" si="119"/>
        <v>102.78716036449477</v>
      </c>
      <c r="J588" s="13">
        <f t="shared" si="113"/>
        <v>54.502105660379016</v>
      </c>
      <c r="K588" s="13">
        <f t="shared" si="114"/>
        <v>48.285054704115751</v>
      </c>
      <c r="L588" s="13">
        <f t="shared" si="115"/>
        <v>10.762645153826643</v>
      </c>
      <c r="M588" s="13">
        <f t="shared" si="120"/>
        <v>10.762645153992466</v>
      </c>
      <c r="N588" s="13">
        <f t="shared" si="116"/>
        <v>6.6728399954753286</v>
      </c>
      <c r="O588" s="13">
        <f t="shared" si="117"/>
        <v>18.214193631591979</v>
      </c>
      <c r="Q588">
        <v>13.534579732134169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74.951351349999996</v>
      </c>
      <c r="G589" s="13">
        <f t="shared" si="111"/>
        <v>5.8847410046013193</v>
      </c>
      <c r="H589" s="13">
        <f t="shared" si="112"/>
        <v>69.066610345398672</v>
      </c>
      <c r="I589" s="16">
        <f t="shared" si="119"/>
        <v>106.58901989568778</v>
      </c>
      <c r="J589" s="13">
        <f t="shared" si="113"/>
        <v>60.088061774742719</v>
      </c>
      <c r="K589" s="13">
        <f t="shared" si="114"/>
        <v>46.500958120945064</v>
      </c>
      <c r="L589" s="13">
        <f t="shared" si="115"/>
        <v>9.0509125177145719</v>
      </c>
      <c r="M589" s="13">
        <f t="shared" si="120"/>
        <v>13.140717676231709</v>
      </c>
      <c r="N589" s="13">
        <f t="shared" si="116"/>
        <v>8.1472449592636593</v>
      </c>
      <c r="O589" s="13">
        <f t="shared" si="117"/>
        <v>14.03198596386498</v>
      </c>
      <c r="Q589">
        <v>15.31927427191204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12.124324319999999</v>
      </c>
      <c r="G590" s="13">
        <f t="shared" si="111"/>
        <v>0</v>
      </c>
      <c r="H590" s="13">
        <f t="shared" si="112"/>
        <v>12.124324319999999</v>
      </c>
      <c r="I590" s="16">
        <f t="shared" si="119"/>
        <v>49.574369923230492</v>
      </c>
      <c r="J590" s="13">
        <f t="shared" si="113"/>
        <v>43.951438033831657</v>
      </c>
      <c r="K590" s="13">
        <f t="shared" si="114"/>
        <v>5.6229318893988349</v>
      </c>
      <c r="L590" s="13">
        <f t="shared" si="115"/>
        <v>0</v>
      </c>
      <c r="M590" s="13">
        <f t="shared" si="120"/>
        <v>4.99347271696805</v>
      </c>
      <c r="N590" s="13">
        <f t="shared" si="116"/>
        <v>3.095953084520191</v>
      </c>
      <c r="O590" s="13">
        <f t="shared" si="117"/>
        <v>3.095953084520191</v>
      </c>
      <c r="Q590">
        <v>19.110833574196828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2.9891891890000002</v>
      </c>
      <c r="G591" s="13">
        <f t="shared" si="111"/>
        <v>0</v>
      </c>
      <c r="H591" s="13">
        <f t="shared" si="112"/>
        <v>2.9891891890000002</v>
      </c>
      <c r="I591" s="16">
        <f t="shared" si="119"/>
        <v>8.612121078398836</v>
      </c>
      <c r="J591" s="13">
        <f t="shared" si="113"/>
        <v>8.586426700755748</v>
      </c>
      <c r="K591" s="13">
        <f t="shared" si="114"/>
        <v>2.5694377643088018E-2</v>
      </c>
      <c r="L591" s="13">
        <f t="shared" si="115"/>
        <v>0</v>
      </c>
      <c r="M591" s="13">
        <f t="shared" si="120"/>
        <v>1.8975196324478589</v>
      </c>
      <c r="N591" s="13">
        <f t="shared" si="116"/>
        <v>1.1764621721176725</v>
      </c>
      <c r="O591" s="13">
        <f t="shared" si="117"/>
        <v>1.1764621721176725</v>
      </c>
      <c r="Q591">
        <v>21.337596103664371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8.9189189000000002E-2</v>
      </c>
      <c r="G592" s="13">
        <f t="shared" si="111"/>
        <v>0</v>
      </c>
      <c r="H592" s="13">
        <f t="shared" si="112"/>
        <v>8.9189189000000002E-2</v>
      </c>
      <c r="I592" s="16">
        <f t="shared" si="119"/>
        <v>0.11488356664308802</v>
      </c>
      <c r="J592" s="13">
        <f t="shared" si="113"/>
        <v>0.11488352543010338</v>
      </c>
      <c r="K592" s="13">
        <f t="shared" si="114"/>
        <v>4.1212984636107564E-8</v>
      </c>
      <c r="L592" s="13">
        <f t="shared" si="115"/>
        <v>0</v>
      </c>
      <c r="M592" s="13">
        <f t="shared" si="120"/>
        <v>0.72105746033018647</v>
      </c>
      <c r="N592" s="13">
        <f t="shared" si="116"/>
        <v>0.44705562540471561</v>
      </c>
      <c r="O592" s="13">
        <f t="shared" si="117"/>
        <v>0.44705562540471561</v>
      </c>
      <c r="Q592">
        <v>24.153897000000011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1.3567567570000001</v>
      </c>
      <c r="G593" s="13">
        <f t="shared" si="111"/>
        <v>0</v>
      </c>
      <c r="H593" s="13">
        <f t="shared" si="112"/>
        <v>1.3567567570000001</v>
      </c>
      <c r="I593" s="16">
        <f t="shared" si="119"/>
        <v>1.3567567982129847</v>
      </c>
      <c r="J593" s="13">
        <f t="shared" si="113"/>
        <v>1.3566834723959453</v>
      </c>
      <c r="K593" s="13">
        <f t="shared" si="114"/>
        <v>7.3325817039338048E-5</v>
      </c>
      <c r="L593" s="13">
        <f t="shared" si="115"/>
        <v>0</v>
      </c>
      <c r="M593" s="13">
        <f t="shared" si="120"/>
        <v>0.27400183492547087</v>
      </c>
      <c r="N593" s="13">
        <f t="shared" si="116"/>
        <v>0.16988113765379192</v>
      </c>
      <c r="O593" s="13">
        <f t="shared" si="117"/>
        <v>0.16988113765379192</v>
      </c>
      <c r="Q593">
        <v>23.602928849702639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14.64054054</v>
      </c>
      <c r="G594" s="13">
        <f t="shared" si="111"/>
        <v>0</v>
      </c>
      <c r="H594" s="13">
        <f t="shared" si="112"/>
        <v>14.64054054</v>
      </c>
      <c r="I594" s="16">
        <f t="shared" si="119"/>
        <v>14.640613865817039</v>
      </c>
      <c r="J594" s="13">
        <f t="shared" si="113"/>
        <v>14.513363664781004</v>
      </c>
      <c r="K594" s="13">
        <f t="shared" si="114"/>
        <v>0.1272502010360359</v>
      </c>
      <c r="L594" s="13">
        <f t="shared" si="115"/>
        <v>0</v>
      </c>
      <c r="M594" s="13">
        <f t="shared" si="120"/>
        <v>0.10412069727167894</v>
      </c>
      <c r="N594" s="13">
        <f t="shared" si="116"/>
        <v>6.4554832308440946E-2</v>
      </c>
      <c r="O594" s="13">
        <f t="shared" si="117"/>
        <v>6.4554832308440946E-2</v>
      </c>
      <c r="Q594">
        <v>21.220124275563499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13.24864865</v>
      </c>
      <c r="G595" s="13">
        <f t="shared" si="111"/>
        <v>0</v>
      </c>
      <c r="H595" s="13">
        <f t="shared" si="112"/>
        <v>13.24864865</v>
      </c>
      <c r="I595" s="16">
        <f t="shared" si="119"/>
        <v>13.375898851036036</v>
      </c>
      <c r="J595" s="13">
        <f t="shared" si="113"/>
        <v>13.26915958840708</v>
      </c>
      <c r="K595" s="13">
        <f t="shared" si="114"/>
        <v>0.10673926262895606</v>
      </c>
      <c r="L595" s="13">
        <f t="shared" si="115"/>
        <v>0</v>
      </c>
      <c r="M595" s="13">
        <f t="shared" si="120"/>
        <v>3.9565864963237996E-2</v>
      </c>
      <c r="N595" s="13">
        <f t="shared" si="116"/>
        <v>2.4530836277207556E-2</v>
      </c>
      <c r="O595" s="13">
        <f t="shared" si="117"/>
        <v>2.4530836277207556E-2</v>
      </c>
      <c r="Q595">
        <v>20.554715536202231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35.789189190000002</v>
      </c>
      <c r="G596" s="13">
        <f t="shared" si="111"/>
        <v>0.23163961123289936</v>
      </c>
      <c r="H596" s="13">
        <f t="shared" si="112"/>
        <v>35.557549578767102</v>
      </c>
      <c r="I596" s="16">
        <f t="shared" si="119"/>
        <v>35.664288841396058</v>
      </c>
      <c r="J596" s="13">
        <f t="shared" si="113"/>
        <v>31.67657773261676</v>
      </c>
      <c r="K596" s="13">
        <f t="shared" si="114"/>
        <v>3.9877111087792976</v>
      </c>
      <c r="L596" s="13">
        <f t="shared" si="115"/>
        <v>0</v>
      </c>
      <c r="M596" s="13">
        <f t="shared" si="120"/>
        <v>1.503502868603044E-2</v>
      </c>
      <c r="N596" s="13">
        <f t="shared" si="116"/>
        <v>9.3217177853388723E-3</v>
      </c>
      <c r="O596" s="13">
        <f t="shared" si="117"/>
        <v>0.24096132901823825</v>
      </c>
      <c r="Q596">
        <v>14.54635720655198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65.232432430000003</v>
      </c>
      <c r="G597" s="13">
        <f t="shared" si="111"/>
        <v>4.4818043162689234</v>
      </c>
      <c r="H597" s="13">
        <f t="shared" si="112"/>
        <v>60.750628113731082</v>
      </c>
      <c r="I597" s="16">
        <f t="shared" si="119"/>
        <v>64.738339222510376</v>
      </c>
      <c r="J597" s="13">
        <f t="shared" si="113"/>
        <v>43.036026336819191</v>
      </c>
      <c r="K597" s="13">
        <f t="shared" si="114"/>
        <v>21.702312885691185</v>
      </c>
      <c r="L597" s="13">
        <f t="shared" si="115"/>
        <v>0</v>
      </c>
      <c r="M597" s="13">
        <f t="shared" si="120"/>
        <v>5.7133109006915674E-3</v>
      </c>
      <c r="N597" s="13">
        <f t="shared" si="116"/>
        <v>3.5422527584287717E-3</v>
      </c>
      <c r="O597" s="13">
        <f t="shared" si="117"/>
        <v>4.4853465690273522</v>
      </c>
      <c r="Q597">
        <v>11.930551937235149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112.1918919</v>
      </c>
      <c r="G598" s="13">
        <f t="shared" si="111"/>
        <v>11.260454194615805</v>
      </c>
      <c r="H598" s="13">
        <f t="shared" si="112"/>
        <v>100.9314377053842</v>
      </c>
      <c r="I598" s="16">
        <f t="shared" si="119"/>
        <v>122.63375059107538</v>
      </c>
      <c r="J598" s="13">
        <f t="shared" si="113"/>
        <v>56.244073324465084</v>
      </c>
      <c r="K598" s="13">
        <f t="shared" si="114"/>
        <v>66.389677266610306</v>
      </c>
      <c r="L598" s="13">
        <f t="shared" si="115"/>
        <v>28.132934182482899</v>
      </c>
      <c r="M598" s="13">
        <f t="shared" si="120"/>
        <v>28.135105240625162</v>
      </c>
      <c r="N598" s="13">
        <f t="shared" si="116"/>
        <v>17.443765249187599</v>
      </c>
      <c r="O598" s="13">
        <f t="shared" si="117"/>
        <v>28.704219443803403</v>
      </c>
      <c r="Q598">
        <v>13.308981265954859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103.8027027</v>
      </c>
      <c r="G599" s="13">
        <f t="shared" si="111"/>
        <v>10.049465461103258</v>
      </c>
      <c r="H599" s="13">
        <f t="shared" si="112"/>
        <v>93.753237238896745</v>
      </c>
      <c r="I599" s="16">
        <f t="shared" si="119"/>
        <v>132.00998032302417</v>
      </c>
      <c r="J599" s="13">
        <f t="shared" si="113"/>
        <v>49.271811456258881</v>
      </c>
      <c r="K599" s="13">
        <f t="shared" si="114"/>
        <v>82.738168866765278</v>
      </c>
      <c r="L599" s="13">
        <f t="shared" si="115"/>
        <v>43.818321894764637</v>
      </c>
      <c r="M599" s="13">
        <f t="shared" si="120"/>
        <v>54.509661886202203</v>
      </c>
      <c r="N599" s="13">
        <f t="shared" si="116"/>
        <v>33.795990369445363</v>
      </c>
      <c r="O599" s="13">
        <f t="shared" si="117"/>
        <v>43.845455830548623</v>
      </c>
      <c r="Q599">
        <v>10.72550659354839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18.278378379999999</v>
      </c>
      <c r="G600" s="13">
        <f t="shared" si="111"/>
        <v>0</v>
      </c>
      <c r="H600" s="13">
        <f t="shared" si="112"/>
        <v>18.278378379999999</v>
      </c>
      <c r="I600" s="16">
        <f t="shared" si="119"/>
        <v>57.198225352000634</v>
      </c>
      <c r="J600" s="13">
        <f t="shared" si="113"/>
        <v>43.628048115720723</v>
      </c>
      <c r="K600" s="13">
        <f t="shared" si="114"/>
        <v>13.57017723627991</v>
      </c>
      <c r="L600" s="13">
        <f t="shared" si="115"/>
        <v>0</v>
      </c>
      <c r="M600" s="13">
        <f t="shared" si="120"/>
        <v>20.71367151675684</v>
      </c>
      <c r="N600" s="13">
        <f t="shared" si="116"/>
        <v>12.84247634038924</v>
      </c>
      <c r="O600" s="13">
        <f t="shared" si="117"/>
        <v>12.84247634038924</v>
      </c>
      <c r="Q600">
        <v>14.23405031627216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82.572972969999995</v>
      </c>
      <c r="G601" s="13">
        <f t="shared" si="111"/>
        <v>6.9849305095555803</v>
      </c>
      <c r="H601" s="13">
        <f t="shared" si="112"/>
        <v>75.588042460444413</v>
      </c>
      <c r="I601" s="16">
        <f t="shared" si="119"/>
        <v>89.158219696724331</v>
      </c>
      <c r="J601" s="13">
        <f t="shared" si="113"/>
        <v>54.209195344631688</v>
      </c>
      <c r="K601" s="13">
        <f t="shared" si="114"/>
        <v>34.949024352092643</v>
      </c>
      <c r="L601" s="13">
        <f t="shared" si="115"/>
        <v>0</v>
      </c>
      <c r="M601" s="13">
        <f t="shared" si="120"/>
        <v>7.8711951763675998</v>
      </c>
      <c r="N601" s="13">
        <f t="shared" si="116"/>
        <v>4.8801410093479118</v>
      </c>
      <c r="O601" s="13">
        <f t="shared" si="117"/>
        <v>11.865071518903491</v>
      </c>
      <c r="Q601">
        <v>14.40763300307021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22.735135140000001</v>
      </c>
      <c r="G602" s="13">
        <f t="shared" si="111"/>
        <v>0</v>
      </c>
      <c r="H602" s="13">
        <f t="shared" si="112"/>
        <v>22.735135140000001</v>
      </c>
      <c r="I602" s="16">
        <f t="shared" si="119"/>
        <v>57.684159492092647</v>
      </c>
      <c r="J602" s="13">
        <f t="shared" si="113"/>
        <v>47.610449062893075</v>
      </c>
      <c r="K602" s="13">
        <f t="shared" si="114"/>
        <v>10.073710429199572</v>
      </c>
      <c r="L602" s="13">
        <f t="shared" si="115"/>
        <v>0</v>
      </c>
      <c r="M602" s="13">
        <f t="shared" si="120"/>
        <v>2.991054167019688</v>
      </c>
      <c r="N602" s="13">
        <f t="shared" si="116"/>
        <v>1.8544535835522065</v>
      </c>
      <c r="O602" s="13">
        <f t="shared" si="117"/>
        <v>1.8544535835522065</v>
      </c>
      <c r="Q602">
        <v>17.422960209640351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0.35405405400000001</v>
      </c>
      <c r="G603" s="13">
        <f t="shared" si="111"/>
        <v>0</v>
      </c>
      <c r="H603" s="13">
        <f t="shared" si="112"/>
        <v>0.35405405400000001</v>
      </c>
      <c r="I603" s="16">
        <f t="shared" si="119"/>
        <v>10.427764483199573</v>
      </c>
      <c r="J603" s="13">
        <f t="shared" si="113"/>
        <v>10.373848473326706</v>
      </c>
      <c r="K603" s="13">
        <f t="shared" si="114"/>
        <v>5.3916009872866155E-2</v>
      </c>
      <c r="L603" s="13">
        <f t="shared" si="115"/>
        <v>0</v>
      </c>
      <c r="M603" s="13">
        <f t="shared" si="120"/>
        <v>1.1366005834674815</v>
      </c>
      <c r="N603" s="13">
        <f t="shared" si="116"/>
        <v>0.70469236174983851</v>
      </c>
      <c r="O603" s="13">
        <f t="shared" si="117"/>
        <v>0.70469236174983851</v>
      </c>
      <c r="Q603">
        <v>20.13295092524341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0.10270270300000001</v>
      </c>
      <c r="G604" s="13">
        <f t="shared" si="111"/>
        <v>0</v>
      </c>
      <c r="H604" s="13">
        <f t="shared" si="112"/>
        <v>0.10270270300000001</v>
      </c>
      <c r="I604" s="16">
        <f t="shared" si="119"/>
        <v>0.15661871287286616</v>
      </c>
      <c r="J604" s="13">
        <f t="shared" si="113"/>
        <v>0.15661860394844712</v>
      </c>
      <c r="K604" s="13">
        <f t="shared" si="114"/>
        <v>1.0892441903997963E-7</v>
      </c>
      <c r="L604" s="13">
        <f t="shared" si="115"/>
        <v>0</v>
      </c>
      <c r="M604" s="13">
        <f t="shared" si="120"/>
        <v>0.43190822171764298</v>
      </c>
      <c r="N604" s="13">
        <f t="shared" si="116"/>
        <v>0.26778309746493867</v>
      </c>
      <c r="O604" s="13">
        <f t="shared" si="117"/>
        <v>0.26778309746493867</v>
      </c>
      <c r="Q604">
        <v>23.852391000000011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0.92162162199999997</v>
      </c>
      <c r="G605" s="13">
        <f t="shared" si="111"/>
        <v>0</v>
      </c>
      <c r="H605" s="13">
        <f t="shared" si="112"/>
        <v>0.92162162199999997</v>
      </c>
      <c r="I605" s="16">
        <f t="shared" si="119"/>
        <v>0.92162173092441901</v>
      </c>
      <c r="J605" s="13">
        <f t="shared" si="113"/>
        <v>0.92159416499871427</v>
      </c>
      <c r="K605" s="13">
        <f t="shared" si="114"/>
        <v>2.7565925704742256E-5</v>
      </c>
      <c r="L605" s="13">
        <f t="shared" si="115"/>
        <v>0</v>
      </c>
      <c r="M605" s="13">
        <f t="shared" si="120"/>
        <v>0.16412512425270431</v>
      </c>
      <c r="N605" s="13">
        <f t="shared" si="116"/>
        <v>0.10175757703667668</v>
      </c>
      <c r="O605" s="13">
        <f t="shared" si="117"/>
        <v>0.10175757703667668</v>
      </c>
      <c r="Q605">
        <v>22.31101201873782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25.991891890000002</v>
      </c>
      <c r="G606" s="13">
        <f t="shared" si="111"/>
        <v>0</v>
      </c>
      <c r="H606" s="13">
        <f t="shared" si="112"/>
        <v>25.991891890000002</v>
      </c>
      <c r="I606" s="16">
        <f t="shared" si="119"/>
        <v>25.991919455925707</v>
      </c>
      <c r="J606" s="13">
        <f t="shared" si="113"/>
        <v>25.174081854615736</v>
      </c>
      <c r="K606" s="13">
        <f t="shared" si="114"/>
        <v>0.81783760130997152</v>
      </c>
      <c r="L606" s="13">
        <f t="shared" si="115"/>
        <v>0</v>
      </c>
      <c r="M606" s="13">
        <f t="shared" si="120"/>
        <v>6.2367547216027636E-2</v>
      </c>
      <c r="N606" s="13">
        <f t="shared" si="116"/>
        <v>3.8667879273937132E-2</v>
      </c>
      <c r="O606" s="13">
        <f t="shared" si="117"/>
        <v>3.8667879273937132E-2</v>
      </c>
      <c r="Q606">
        <v>19.994597420917529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15.52972973</v>
      </c>
      <c r="G607" s="13">
        <f t="shared" si="111"/>
        <v>0</v>
      </c>
      <c r="H607" s="13">
        <f t="shared" si="112"/>
        <v>15.52972973</v>
      </c>
      <c r="I607" s="16">
        <f t="shared" si="119"/>
        <v>16.347567331309971</v>
      </c>
      <c r="J607" s="13">
        <f t="shared" si="113"/>
        <v>16.054621154217696</v>
      </c>
      <c r="K607" s="13">
        <f t="shared" si="114"/>
        <v>0.29294617709227566</v>
      </c>
      <c r="L607" s="13">
        <f t="shared" si="115"/>
        <v>0</v>
      </c>
      <c r="M607" s="13">
        <f t="shared" si="120"/>
        <v>2.3699667942090503E-2</v>
      </c>
      <c r="N607" s="13">
        <f t="shared" si="116"/>
        <v>1.4693794124096111E-2</v>
      </c>
      <c r="O607" s="13">
        <f t="shared" si="117"/>
        <v>1.4693794124096111E-2</v>
      </c>
      <c r="Q607">
        <v>17.56692603581066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7.3648648650000004</v>
      </c>
      <c r="G608" s="13">
        <f t="shared" si="111"/>
        <v>0</v>
      </c>
      <c r="H608" s="13">
        <f t="shared" si="112"/>
        <v>7.3648648650000004</v>
      </c>
      <c r="I608" s="16">
        <f t="shared" si="119"/>
        <v>7.657811042092276</v>
      </c>
      <c r="J608" s="13">
        <f t="shared" si="113"/>
        <v>7.622670506915183</v>
      </c>
      <c r="K608" s="13">
        <f t="shared" si="114"/>
        <v>3.5140535177093035E-2</v>
      </c>
      <c r="L608" s="13">
        <f t="shared" si="115"/>
        <v>0</v>
      </c>
      <c r="M608" s="13">
        <f t="shared" si="120"/>
        <v>9.005873817994392E-3</v>
      </c>
      <c r="N608" s="13">
        <f t="shared" si="116"/>
        <v>5.5836417671565226E-3</v>
      </c>
      <c r="O608" s="13">
        <f t="shared" si="117"/>
        <v>5.5836417671565226E-3</v>
      </c>
      <c r="Q608">
        <v>16.61459830927264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19.786486490000001</v>
      </c>
      <c r="G609" s="13">
        <f t="shared" si="111"/>
        <v>0</v>
      </c>
      <c r="H609" s="13">
        <f t="shared" si="112"/>
        <v>19.786486490000001</v>
      </c>
      <c r="I609" s="16">
        <f t="shared" si="119"/>
        <v>19.821627025177094</v>
      </c>
      <c r="J609" s="13">
        <f t="shared" si="113"/>
        <v>18.92608541407234</v>
      </c>
      <c r="K609" s="13">
        <f t="shared" si="114"/>
        <v>0.89554161110475405</v>
      </c>
      <c r="L609" s="13">
        <f t="shared" si="115"/>
        <v>0</v>
      </c>
      <c r="M609" s="13">
        <f t="shared" si="120"/>
        <v>3.4222320508378694E-3</v>
      </c>
      <c r="N609" s="13">
        <f t="shared" si="116"/>
        <v>2.1217838715194789E-3</v>
      </c>
      <c r="O609" s="13">
        <f t="shared" si="117"/>
        <v>2.1217838715194789E-3</v>
      </c>
      <c r="Q609">
        <v>13.39862813972775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1.127027027</v>
      </c>
      <c r="G610" s="13">
        <f t="shared" si="111"/>
        <v>0</v>
      </c>
      <c r="H610" s="13">
        <f t="shared" si="112"/>
        <v>1.127027027</v>
      </c>
      <c r="I610" s="16">
        <f t="shared" si="119"/>
        <v>2.0225686381047541</v>
      </c>
      <c r="J610" s="13">
        <f t="shared" si="113"/>
        <v>2.0214945505085589</v>
      </c>
      <c r="K610" s="13">
        <f t="shared" si="114"/>
        <v>1.0740875961952057E-3</v>
      </c>
      <c r="L610" s="13">
        <f t="shared" si="115"/>
        <v>0</v>
      </c>
      <c r="M610" s="13">
        <f t="shared" si="120"/>
        <v>1.3004481793183905E-3</v>
      </c>
      <c r="N610" s="13">
        <f t="shared" si="116"/>
        <v>8.0627787117740213E-4</v>
      </c>
      <c r="O610" s="13">
        <f t="shared" si="117"/>
        <v>8.0627787117740213E-4</v>
      </c>
      <c r="Q610">
        <v>13.01665584994428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53.96756757</v>
      </c>
      <c r="G611" s="13">
        <f t="shared" si="111"/>
        <v>2.8557086227779034</v>
      </c>
      <c r="H611" s="13">
        <f t="shared" si="112"/>
        <v>51.111858947222096</v>
      </c>
      <c r="I611" s="16">
        <f t="shared" si="119"/>
        <v>51.11293303481829</v>
      </c>
      <c r="J611" s="13">
        <f t="shared" si="113"/>
        <v>38.076911861454924</v>
      </c>
      <c r="K611" s="13">
        <f t="shared" si="114"/>
        <v>13.036021173363366</v>
      </c>
      <c r="L611" s="13">
        <f t="shared" si="115"/>
        <v>0</v>
      </c>
      <c r="M611" s="13">
        <f t="shared" si="120"/>
        <v>4.9417030814098836E-4</v>
      </c>
      <c r="N611" s="13">
        <f t="shared" si="116"/>
        <v>3.0638559104741278E-4</v>
      </c>
      <c r="O611" s="13">
        <f t="shared" si="117"/>
        <v>2.8560150083689506</v>
      </c>
      <c r="Q611">
        <v>11.79400959354839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9.9108108109999993</v>
      </c>
      <c r="G612" s="13">
        <f t="shared" si="111"/>
        <v>0</v>
      </c>
      <c r="H612" s="13">
        <f t="shared" si="112"/>
        <v>9.9108108109999993</v>
      </c>
      <c r="I612" s="16">
        <f t="shared" si="119"/>
        <v>22.946831984363364</v>
      </c>
      <c r="J612" s="13">
        <f t="shared" si="113"/>
        <v>21.81669108316494</v>
      </c>
      <c r="K612" s="13">
        <f t="shared" si="114"/>
        <v>1.1301409011984234</v>
      </c>
      <c r="L612" s="13">
        <f t="shared" si="115"/>
        <v>0</v>
      </c>
      <c r="M612" s="13">
        <f t="shared" si="120"/>
        <v>1.8778471709357558E-4</v>
      </c>
      <c r="N612" s="13">
        <f t="shared" si="116"/>
        <v>1.1642652459801685E-4</v>
      </c>
      <c r="O612" s="13">
        <f t="shared" si="117"/>
        <v>1.1642652459801685E-4</v>
      </c>
      <c r="Q612">
        <v>14.845044646811459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37.416216220000003</v>
      </c>
      <c r="G613" s="13">
        <f t="shared" si="111"/>
        <v>0.46650276135119423</v>
      </c>
      <c r="H613" s="13">
        <f t="shared" si="112"/>
        <v>36.949713458648809</v>
      </c>
      <c r="I613" s="16">
        <f t="shared" si="119"/>
        <v>38.079854359847232</v>
      </c>
      <c r="J613" s="13">
        <f t="shared" si="113"/>
        <v>33.994509065662875</v>
      </c>
      <c r="K613" s="13">
        <f t="shared" si="114"/>
        <v>4.0853452941843571</v>
      </c>
      <c r="L613" s="13">
        <f t="shared" si="115"/>
        <v>0</v>
      </c>
      <c r="M613" s="13">
        <f t="shared" si="120"/>
        <v>7.1358192495558722E-5</v>
      </c>
      <c r="N613" s="13">
        <f t="shared" si="116"/>
        <v>4.4242079347246405E-5</v>
      </c>
      <c r="O613" s="13">
        <f t="shared" si="117"/>
        <v>0.46654700343054145</v>
      </c>
      <c r="Q613">
        <v>15.83871030370622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51.918918920000003</v>
      </c>
      <c r="G614" s="13">
        <f t="shared" si="111"/>
        <v>2.5599839257981665</v>
      </c>
      <c r="H614" s="13">
        <f t="shared" si="112"/>
        <v>49.358934994201839</v>
      </c>
      <c r="I614" s="16">
        <f t="shared" si="119"/>
        <v>53.444280288386196</v>
      </c>
      <c r="J614" s="13">
        <f t="shared" si="113"/>
        <v>44.326717017219231</v>
      </c>
      <c r="K614" s="13">
        <f t="shared" si="114"/>
        <v>9.117563271166965</v>
      </c>
      <c r="L614" s="13">
        <f t="shared" si="115"/>
        <v>0</v>
      </c>
      <c r="M614" s="13">
        <f t="shared" si="120"/>
        <v>2.7116113148312316E-5</v>
      </c>
      <c r="N614" s="13">
        <f t="shared" si="116"/>
        <v>1.6811990151953635E-5</v>
      </c>
      <c r="O614" s="13">
        <f t="shared" si="117"/>
        <v>2.5600007377883185</v>
      </c>
      <c r="Q614">
        <v>16.558358532734299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11.345945950000001</v>
      </c>
      <c r="G615" s="13">
        <f t="shared" si="111"/>
        <v>0</v>
      </c>
      <c r="H615" s="13">
        <f t="shared" si="112"/>
        <v>11.345945950000001</v>
      </c>
      <c r="I615" s="16">
        <f t="shared" si="119"/>
        <v>20.463509221166966</v>
      </c>
      <c r="J615" s="13">
        <f t="shared" si="113"/>
        <v>20.165544640378407</v>
      </c>
      <c r="K615" s="13">
        <f t="shared" si="114"/>
        <v>0.29796458078855892</v>
      </c>
      <c r="L615" s="13">
        <f t="shared" si="115"/>
        <v>0</v>
      </c>
      <c r="M615" s="13">
        <f t="shared" si="120"/>
        <v>1.0304122996358681E-5</v>
      </c>
      <c r="N615" s="13">
        <f t="shared" si="116"/>
        <v>6.3885562577423822E-6</v>
      </c>
      <c r="O615" s="13">
        <f t="shared" si="117"/>
        <v>6.3885562577423822E-6</v>
      </c>
      <c r="Q615">
        <v>22.244792662462519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0.83243243200000006</v>
      </c>
      <c r="G616" s="13">
        <f t="shared" si="111"/>
        <v>0</v>
      </c>
      <c r="H616" s="13">
        <f t="shared" si="112"/>
        <v>0.83243243200000006</v>
      </c>
      <c r="I616" s="16">
        <f t="shared" si="119"/>
        <v>1.130397012788559</v>
      </c>
      <c r="J616" s="13">
        <f t="shared" si="113"/>
        <v>1.1303437342618678</v>
      </c>
      <c r="K616" s="13">
        <f t="shared" si="114"/>
        <v>5.3278526691125094E-5</v>
      </c>
      <c r="L616" s="13">
        <f t="shared" si="115"/>
        <v>0</v>
      </c>
      <c r="M616" s="13">
        <f t="shared" si="120"/>
        <v>3.9155667386162991E-6</v>
      </c>
      <c r="N616" s="13">
        <f t="shared" si="116"/>
        <v>2.4276513779421054E-6</v>
      </c>
      <c r="O616" s="13">
        <f t="shared" si="117"/>
        <v>2.4276513779421054E-6</v>
      </c>
      <c r="Q616">
        <v>21.982182163876889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3.4729729730000001</v>
      </c>
      <c r="G617" s="13">
        <f t="shared" si="111"/>
        <v>0</v>
      </c>
      <c r="H617" s="13">
        <f t="shared" si="112"/>
        <v>3.4729729730000001</v>
      </c>
      <c r="I617" s="16">
        <f t="shared" si="119"/>
        <v>3.473026251526691</v>
      </c>
      <c r="J617" s="13">
        <f t="shared" si="113"/>
        <v>3.4714937329834599</v>
      </c>
      <c r="K617" s="13">
        <f t="shared" si="114"/>
        <v>1.5325185432311095E-3</v>
      </c>
      <c r="L617" s="13">
        <f t="shared" si="115"/>
        <v>0</v>
      </c>
      <c r="M617" s="13">
        <f t="shared" si="120"/>
        <v>1.4879153606741938E-6</v>
      </c>
      <c r="N617" s="13">
        <f t="shared" si="116"/>
        <v>9.2250752361800014E-7</v>
      </c>
      <c r="O617" s="13">
        <f t="shared" si="117"/>
        <v>9.2250752361800014E-7</v>
      </c>
      <c r="Q617">
        <v>22.036336000000009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7.3486486490000003</v>
      </c>
      <c r="G618" s="13">
        <f t="shared" si="111"/>
        <v>0</v>
      </c>
      <c r="H618" s="13">
        <f t="shared" si="112"/>
        <v>7.3486486490000003</v>
      </c>
      <c r="I618" s="16">
        <f t="shared" si="119"/>
        <v>7.3501811675432318</v>
      </c>
      <c r="J618" s="13">
        <f t="shared" si="113"/>
        <v>7.3360887506668311</v>
      </c>
      <c r="K618" s="13">
        <f t="shared" si="114"/>
        <v>1.4092416876400726E-2</v>
      </c>
      <c r="L618" s="13">
        <f t="shared" si="115"/>
        <v>0</v>
      </c>
      <c r="M618" s="13">
        <f t="shared" si="120"/>
        <v>5.6540783705619362E-7</v>
      </c>
      <c r="N618" s="13">
        <f t="shared" si="116"/>
        <v>3.5055285897484002E-7</v>
      </c>
      <c r="O618" s="13">
        <f t="shared" si="117"/>
        <v>3.5055285897484002E-7</v>
      </c>
      <c r="Q618">
        <v>22.23580848730905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48.789189190000002</v>
      </c>
      <c r="G619" s="13">
        <f t="shared" si="111"/>
        <v>2.108203980011599</v>
      </c>
      <c r="H619" s="13">
        <f t="shared" si="112"/>
        <v>46.6809852099884</v>
      </c>
      <c r="I619" s="16">
        <f t="shared" si="119"/>
        <v>46.695077626864801</v>
      </c>
      <c r="J619" s="13">
        <f t="shared" si="113"/>
        <v>42.721578528082773</v>
      </c>
      <c r="K619" s="13">
        <f t="shared" si="114"/>
        <v>3.9734990987820282</v>
      </c>
      <c r="L619" s="13">
        <f t="shared" si="115"/>
        <v>0</v>
      </c>
      <c r="M619" s="13">
        <f t="shared" si="120"/>
        <v>2.148549780813536E-7</v>
      </c>
      <c r="N619" s="13">
        <f t="shared" si="116"/>
        <v>1.3321008641043922E-7</v>
      </c>
      <c r="O619" s="13">
        <f t="shared" si="117"/>
        <v>2.1082041132216855</v>
      </c>
      <c r="Q619">
        <v>20.633630700482989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22.756756759999998</v>
      </c>
      <c r="G620" s="13">
        <f t="shared" si="111"/>
        <v>0</v>
      </c>
      <c r="H620" s="13">
        <f t="shared" si="112"/>
        <v>22.756756759999998</v>
      </c>
      <c r="I620" s="16">
        <f t="shared" si="119"/>
        <v>26.730255858782026</v>
      </c>
      <c r="J620" s="13">
        <f t="shared" si="113"/>
        <v>25.282405489863962</v>
      </c>
      <c r="K620" s="13">
        <f t="shared" si="114"/>
        <v>1.4478503689180648</v>
      </c>
      <c r="L620" s="13">
        <f t="shared" si="115"/>
        <v>0</v>
      </c>
      <c r="M620" s="13">
        <f t="shared" si="120"/>
        <v>8.1644891670914379E-8</v>
      </c>
      <c r="N620" s="13">
        <f t="shared" si="116"/>
        <v>5.0619832835966917E-8</v>
      </c>
      <c r="O620" s="13">
        <f t="shared" si="117"/>
        <v>5.0619832835966917E-8</v>
      </c>
      <c r="Q620">
        <v>16.292222387572309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5.5135135139999996</v>
      </c>
      <c r="G621" s="13">
        <f t="shared" si="111"/>
        <v>0</v>
      </c>
      <c r="H621" s="13">
        <f t="shared" si="112"/>
        <v>5.5135135139999996</v>
      </c>
      <c r="I621" s="16">
        <f t="shared" si="119"/>
        <v>6.9613638829180644</v>
      </c>
      <c r="J621" s="13">
        <f t="shared" si="113"/>
        <v>6.9223981037918145</v>
      </c>
      <c r="K621" s="13">
        <f t="shared" si="114"/>
        <v>3.8965779126249878E-2</v>
      </c>
      <c r="L621" s="13">
        <f t="shared" si="115"/>
        <v>0</v>
      </c>
      <c r="M621" s="13">
        <f t="shared" si="120"/>
        <v>3.1025058834947461E-8</v>
      </c>
      <c r="N621" s="13">
        <f t="shared" si="116"/>
        <v>1.9235536477667428E-8</v>
      </c>
      <c r="O621" s="13">
        <f t="shared" si="117"/>
        <v>1.9235536477667428E-8</v>
      </c>
      <c r="Q621">
        <v>13.81052707820276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28.743243240000002</v>
      </c>
      <c r="G622" s="13">
        <f t="shared" si="111"/>
        <v>0</v>
      </c>
      <c r="H622" s="13">
        <f t="shared" si="112"/>
        <v>28.743243240000002</v>
      </c>
      <c r="I622" s="16">
        <f t="shared" si="119"/>
        <v>28.782209019126253</v>
      </c>
      <c r="J622" s="13">
        <f t="shared" si="113"/>
        <v>25.445661818227336</v>
      </c>
      <c r="K622" s="13">
        <f t="shared" si="114"/>
        <v>3.3365472008989165</v>
      </c>
      <c r="L622" s="13">
        <f t="shared" si="115"/>
        <v>0</v>
      </c>
      <c r="M622" s="13">
        <f t="shared" si="120"/>
        <v>1.1789522357280034E-8</v>
      </c>
      <c r="N622" s="13">
        <f t="shared" si="116"/>
        <v>7.3095038615136209E-9</v>
      </c>
      <c r="O622" s="13">
        <f t="shared" si="117"/>
        <v>7.3095038615136209E-9</v>
      </c>
      <c r="Q622">
        <v>11.095636093548389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17.89189189</v>
      </c>
      <c r="G623" s="13">
        <f t="shared" si="111"/>
        <v>0</v>
      </c>
      <c r="H623" s="13">
        <f t="shared" si="112"/>
        <v>17.89189189</v>
      </c>
      <c r="I623" s="16">
        <f t="shared" si="119"/>
        <v>21.228439090898917</v>
      </c>
      <c r="J623" s="13">
        <f t="shared" si="113"/>
        <v>20.165902997748955</v>
      </c>
      <c r="K623" s="13">
        <f t="shared" si="114"/>
        <v>1.0625360931499621</v>
      </c>
      <c r="L623" s="13">
        <f t="shared" si="115"/>
        <v>0</v>
      </c>
      <c r="M623" s="13">
        <f t="shared" si="120"/>
        <v>4.4800184957664131E-9</v>
      </c>
      <c r="N623" s="13">
        <f t="shared" si="116"/>
        <v>2.777611467375176E-9</v>
      </c>
      <c r="O623" s="13">
        <f t="shared" si="117"/>
        <v>2.777611467375176E-9</v>
      </c>
      <c r="Q623">
        <v>13.594677542973811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2.2756756760000001</v>
      </c>
      <c r="G624" s="13">
        <f t="shared" si="111"/>
        <v>0</v>
      </c>
      <c r="H624" s="13">
        <f t="shared" si="112"/>
        <v>2.2756756760000001</v>
      </c>
      <c r="I624" s="16">
        <f t="shared" si="119"/>
        <v>3.3382117691499622</v>
      </c>
      <c r="J624" s="13">
        <f t="shared" si="113"/>
        <v>3.3356923468447039</v>
      </c>
      <c r="K624" s="13">
        <f t="shared" si="114"/>
        <v>2.5194223052582565E-3</v>
      </c>
      <c r="L624" s="13">
        <f t="shared" si="115"/>
        <v>0</v>
      </c>
      <c r="M624" s="13">
        <f t="shared" si="120"/>
        <v>1.702407028391237E-9</v>
      </c>
      <c r="N624" s="13">
        <f t="shared" si="116"/>
        <v>1.0554923576025669E-9</v>
      </c>
      <c r="O624" s="13">
        <f t="shared" si="117"/>
        <v>1.0554923576025669E-9</v>
      </c>
      <c r="Q624">
        <v>17.680693214016699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84.210810809999998</v>
      </c>
      <c r="G625" s="13">
        <f t="shared" si="111"/>
        <v>7.2213542120464629</v>
      </c>
      <c r="H625" s="13">
        <f t="shared" si="112"/>
        <v>76.989456597953534</v>
      </c>
      <c r="I625" s="16">
        <f t="shared" si="119"/>
        <v>76.99197602025879</v>
      </c>
      <c r="J625" s="13">
        <f t="shared" si="113"/>
        <v>52.677083465846955</v>
      </c>
      <c r="K625" s="13">
        <f t="shared" si="114"/>
        <v>24.314892554411834</v>
      </c>
      <c r="L625" s="13">
        <f t="shared" si="115"/>
        <v>0</v>
      </c>
      <c r="M625" s="13">
        <f t="shared" si="120"/>
        <v>6.4691467078867009E-10</v>
      </c>
      <c r="N625" s="13">
        <f t="shared" si="116"/>
        <v>4.0108709588897544E-10</v>
      </c>
      <c r="O625" s="13">
        <f t="shared" si="117"/>
        <v>7.22135421244755</v>
      </c>
      <c r="Q625">
        <v>15.216321438418021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7.210810811</v>
      </c>
      <c r="G626" s="13">
        <f t="shared" si="111"/>
        <v>0</v>
      </c>
      <c r="H626" s="13">
        <f t="shared" si="112"/>
        <v>7.210810811</v>
      </c>
      <c r="I626" s="16">
        <f t="shared" si="119"/>
        <v>31.525703365411836</v>
      </c>
      <c r="J626" s="13">
        <f t="shared" si="113"/>
        <v>30.317096817469576</v>
      </c>
      <c r="K626" s="13">
        <f t="shared" si="114"/>
        <v>1.2086065479422601</v>
      </c>
      <c r="L626" s="13">
        <f t="shared" si="115"/>
        <v>0</v>
      </c>
      <c r="M626" s="13">
        <f t="shared" si="120"/>
        <v>2.4582757489969465E-10</v>
      </c>
      <c r="N626" s="13">
        <f t="shared" si="116"/>
        <v>1.5241309643781069E-10</v>
      </c>
      <c r="O626" s="13">
        <f t="shared" si="117"/>
        <v>1.5241309643781069E-10</v>
      </c>
      <c r="Q626">
        <v>21.249946147923851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4.710810811</v>
      </c>
      <c r="G627" s="13">
        <f t="shared" si="111"/>
        <v>0</v>
      </c>
      <c r="H627" s="13">
        <f t="shared" si="112"/>
        <v>4.710810811</v>
      </c>
      <c r="I627" s="16">
        <f t="shared" si="119"/>
        <v>5.9194173589422601</v>
      </c>
      <c r="J627" s="13">
        <f t="shared" si="113"/>
        <v>5.9135744062783084</v>
      </c>
      <c r="K627" s="13">
        <f t="shared" si="114"/>
        <v>5.8429526639516283E-3</v>
      </c>
      <c r="L627" s="13">
        <f t="shared" si="115"/>
        <v>0</v>
      </c>
      <c r="M627" s="13">
        <f t="shared" si="120"/>
        <v>9.3414478461883958E-11</v>
      </c>
      <c r="N627" s="13">
        <f t="shared" si="116"/>
        <v>5.7916976646368053E-11</v>
      </c>
      <c r="O627" s="13">
        <f t="shared" si="117"/>
        <v>5.7916976646368053E-11</v>
      </c>
      <c r="Q627">
        <v>23.887819219848279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0.71621621599999996</v>
      </c>
      <c r="G628" s="13">
        <f t="shared" si="111"/>
        <v>0</v>
      </c>
      <c r="H628" s="13">
        <f t="shared" si="112"/>
        <v>0.71621621599999996</v>
      </c>
      <c r="I628" s="16">
        <f t="shared" si="119"/>
        <v>0.72205916866395159</v>
      </c>
      <c r="J628" s="13">
        <f t="shared" si="113"/>
        <v>0.722049441627164</v>
      </c>
      <c r="K628" s="13">
        <f t="shared" si="114"/>
        <v>9.727036787587906E-6</v>
      </c>
      <c r="L628" s="13">
        <f t="shared" si="115"/>
        <v>0</v>
      </c>
      <c r="M628" s="13">
        <f t="shared" si="120"/>
        <v>3.5497501815515904E-11</v>
      </c>
      <c r="N628" s="13">
        <f t="shared" si="116"/>
        <v>2.2008451125619859E-11</v>
      </c>
      <c r="O628" s="13">
        <f t="shared" si="117"/>
        <v>2.2008451125619859E-11</v>
      </c>
      <c r="Q628">
        <v>24.51618531325898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0.81081081099999996</v>
      </c>
      <c r="G629" s="13">
        <f t="shared" si="111"/>
        <v>0</v>
      </c>
      <c r="H629" s="13">
        <f t="shared" si="112"/>
        <v>0.81081081099999996</v>
      </c>
      <c r="I629" s="16">
        <f t="shared" si="119"/>
        <v>0.81082053803678755</v>
      </c>
      <c r="J629" s="13">
        <f t="shared" si="113"/>
        <v>0.81080619875176518</v>
      </c>
      <c r="K629" s="13">
        <f t="shared" si="114"/>
        <v>1.4339285022368919E-5</v>
      </c>
      <c r="L629" s="13">
        <f t="shared" si="115"/>
        <v>0</v>
      </c>
      <c r="M629" s="13">
        <f t="shared" si="120"/>
        <v>1.3489050689896045E-11</v>
      </c>
      <c r="N629" s="13">
        <f t="shared" si="116"/>
        <v>8.3632114277355484E-12</v>
      </c>
      <c r="O629" s="13">
        <f t="shared" si="117"/>
        <v>8.3632114277355484E-12</v>
      </c>
      <c r="Q629">
        <v>24.227906000000001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2.951351351</v>
      </c>
      <c r="G630" s="13">
        <f t="shared" si="111"/>
        <v>0</v>
      </c>
      <c r="H630" s="13">
        <f t="shared" si="112"/>
        <v>2.951351351</v>
      </c>
      <c r="I630" s="16">
        <f t="shared" si="119"/>
        <v>2.9513656902850225</v>
      </c>
      <c r="J630" s="13">
        <f t="shared" si="113"/>
        <v>2.950643295652466</v>
      </c>
      <c r="K630" s="13">
        <f t="shared" si="114"/>
        <v>7.2239463255652225E-4</v>
      </c>
      <c r="L630" s="13">
        <f t="shared" si="115"/>
        <v>0</v>
      </c>
      <c r="M630" s="13">
        <f t="shared" si="120"/>
        <v>5.1258392621604968E-12</v>
      </c>
      <c r="N630" s="13">
        <f t="shared" si="116"/>
        <v>3.1780203425395078E-12</v>
      </c>
      <c r="O630" s="13">
        <f t="shared" si="117"/>
        <v>3.1780203425395078E-12</v>
      </c>
      <c r="Q630">
        <v>23.91368895021224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75.318918920000002</v>
      </c>
      <c r="G631" s="13">
        <f t="shared" si="111"/>
        <v>5.9377997895998256</v>
      </c>
      <c r="H631" s="13">
        <f t="shared" si="112"/>
        <v>69.38111913040018</v>
      </c>
      <c r="I631" s="16">
        <f t="shared" si="119"/>
        <v>69.38184152503274</v>
      </c>
      <c r="J631" s="13">
        <f t="shared" si="113"/>
        <v>58.753361573584193</v>
      </c>
      <c r="K631" s="13">
        <f t="shared" si="114"/>
        <v>10.628479951448547</v>
      </c>
      <c r="L631" s="13">
        <f t="shared" si="115"/>
        <v>0</v>
      </c>
      <c r="M631" s="13">
        <f t="shared" si="120"/>
        <v>1.9478189196209889E-12</v>
      </c>
      <c r="N631" s="13">
        <f t="shared" si="116"/>
        <v>1.2076477301650132E-12</v>
      </c>
      <c r="O631" s="13">
        <f t="shared" si="117"/>
        <v>5.9377997896010335</v>
      </c>
      <c r="Q631">
        <v>21.238337332034519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21.43513514</v>
      </c>
      <c r="G632" s="13">
        <f t="shared" si="111"/>
        <v>0</v>
      </c>
      <c r="H632" s="13">
        <f t="shared" si="112"/>
        <v>21.43513514</v>
      </c>
      <c r="I632" s="16">
        <f t="shared" si="119"/>
        <v>32.063615091448547</v>
      </c>
      <c r="J632" s="13">
        <f t="shared" si="113"/>
        <v>30.108036889457203</v>
      </c>
      <c r="K632" s="13">
        <f t="shared" si="114"/>
        <v>1.9555782019913437</v>
      </c>
      <c r="L632" s="13">
        <f t="shared" si="115"/>
        <v>0</v>
      </c>
      <c r="M632" s="13">
        <f t="shared" si="120"/>
        <v>7.4017118945597574E-13</v>
      </c>
      <c r="N632" s="13">
        <f t="shared" si="116"/>
        <v>4.5890613746270498E-13</v>
      </c>
      <c r="O632" s="13">
        <f t="shared" si="117"/>
        <v>4.5890613746270498E-13</v>
      </c>
      <c r="Q632">
        <v>17.954620022037929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80.802702699999998</v>
      </c>
      <c r="G633" s="13">
        <f t="shared" si="111"/>
        <v>6.7293900394178685</v>
      </c>
      <c r="H633" s="13">
        <f t="shared" si="112"/>
        <v>74.073312660582133</v>
      </c>
      <c r="I633" s="16">
        <f t="shared" si="119"/>
        <v>76.028890862573476</v>
      </c>
      <c r="J633" s="13">
        <f t="shared" si="113"/>
        <v>50.059461071287465</v>
      </c>
      <c r="K633" s="13">
        <f t="shared" si="114"/>
        <v>25.969429791286011</v>
      </c>
      <c r="L633" s="13">
        <f t="shared" si="115"/>
        <v>0</v>
      </c>
      <c r="M633" s="13">
        <f t="shared" si="120"/>
        <v>2.8126505199327076E-13</v>
      </c>
      <c r="N633" s="13">
        <f t="shared" si="116"/>
        <v>1.7438433223582787E-13</v>
      </c>
      <c r="O633" s="13">
        <f t="shared" si="117"/>
        <v>6.7293900394180426</v>
      </c>
      <c r="Q633">
        <v>14.02859772093624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93.940540540000001</v>
      </c>
      <c r="G634" s="13">
        <f t="shared" si="111"/>
        <v>8.6258514527514478</v>
      </c>
      <c r="H634" s="13">
        <f t="shared" si="112"/>
        <v>85.314689087248553</v>
      </c>
      <c r="I634" s="16">
        <f t="shared" si="119"/>
        <v>111.28411887853457</v>
      </c>
      <c r="J634" s="13">
        <f t="shared" si="113"/>
        <v>45.396637176188271</v>
      </c>
      <c r="K634" s="13">
        <f t="shared" si="114"/>
        <v>65.887481702346292</v>
      </c>
      <c r="L634" s="13">
        <f t="shared" si="115"/>
        <v>27.651107948875236</v>
      </c>
      <c r="M634" s="13">
        <f t="shared" si="120"/>
        <v>27.651107948875342</v>
      </c>
      <c r="N634" s="13">
        <f t="shared" si="116"/>
        <v>17.143686928302714</v>
      </c>
      <c r="O634" s="13">
        <f t="shared" si="117"/>
        <v>25.769538381054161</v>
      </c>
      <c r="Q634">
        <v>9.738733593548389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13.951351349999999</v>
      </c>
      <c r="G635" s="13">
        <f t="shared" si="111"/>
        <v>0</v>
      </c>
      <c r="H635" s="13">
        <f t="shared" si="112"/>
        <v>13.951351349999999</v>
      </c>
      <c r="I635" s="16">
        <f t="shared" si="119"/>
        <v>52.187725103471053</v>
      </c>
      <c r="J635" s="13">
        <f t="shared" si="113"/>
        <v>40.857990789915938</v>
      </c>
      <c r="K635" s="13">
        <f t="shared" si="114"/>
        <v>11.329734313555115</v>
      </c>
      <c r="L635" s="13">
        <f t="shared" si="115"/>
        <v>0</v>
      </c>
      <c r="M635" s="13">
        <f t="shared" si="120"/>
        <v>10.507421020572629</v>
      </c>
      <c r="N635" s="13">
        <f t="shared" si="116"/>
        <v>6.5146010327550297</v>
      </c>
      <c r="O635" s="13">
        <f t="shared" si="117"/>
        <v>6.5146010327550297</v>
      </c>
      <c r="Q635">
        <v>13.844950691674461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36.132432430000001</v>
      </c>
      <c r="G636" s="13">
        <f t="shared" si="111"/>
        <v>0.28118715231044972</v>
      </c>
      <c r="H636" s="13">
        <f t="shared" si="112"/>
        <v>35.85124527768955</v>
      </c>
      <c r="I636" s="16">
        <f t="shared" si="119"/>
        <v>47.180979591244665</v>
      </c>
      <c r="J636" s="13">
        <f t="shared" si="113"/>
        <v>39.67202489024087</v>
      </c>
      <c r="K636" s="13">
        <f t="shared" si="114"/>
        <v>7.5089547010037947</v>
      </c>
      <c r="L636" s="13">
        <f t="shared" si="115"/>
        <v>0</v>
      </c>
      <c r="M636" s="13">
        <f t="shared" si="120"/>
        <v>3.9928199878175992</v>
      </c>
      <c r="N636" s="13">
        <f t="shared" si="116"/>
        <v>2.4755483924469113</v>
      </c>
      <c r="O636" s="13">
        <f t="shared" si="117"/>
        <v>2.7567355447573609</v>
      </c>
      <c r="Q636">
        <v>15.42606343584284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15.47567568</v>
      </c>
      <c r="G637" s="13">
        <f t="shared" si="111"/>
        <v>0</v>
      </c>
      <c r="H637" s="13">
        <f t="shared" si="112"/>
        <v>15.47567568</v>
      </c>
      <c r="I637" s="16">
        <f t="shared" si="119"/>
        <v>22.984630381003797</v>
      </c>
      <c r="J637" s="13">
        <f t="shared" si="113"/>
        <v>22.142439369212251</v>
      </c>
      <c r="K637" s="13">
        <f t="shared" si="114"/>
        <v>0.84219101179154521</v>
      </c>
      <c r="L637" s="13">
        <f t="shared" si="115"/>
        <v>0</v>
      </c>
      <c r="M637" s="13">
        <f t="shared" si="120"/>
        <v>1.5172715953706879</v>
      </c>
      <c r="N637" s="13">
        <f t="shared" si="116"/>
        <v>0.94070838912982646</v>
      </c>
      <c r="O637" s="13">
        <f t="shared" si="117"/>
        <v>0.94070838912982646</v>
      </c>
      <c r="Q637">
        <v>17.12173514992563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17.02972973</v>
      </c>
      <c r="G638" s="13">
        <f t="shared" si="111"/>
        <v>0</v>
      </c>
      <c r="H638" s="13">
        <f t="shared" si="112"/>
        <v>17.02972973</v>
      </c>
      <c r="I638" s="16">
        <f t="shared" si="119"/>
        <v>17.871920741791545</v>
      </c>
      <c r="J638" s="13">
        <f t="shared" si="113"/>
        <v>17.687756633282721</v>
      </c>
      <c r="K638" s="13">
        <f t="shared" si="114"/>
        <v>0.18416410850882414</v>
      </c>
      <c r="L638" s="13">
        <f t="shared" si="115"/>
        <v>0</v>
      </c>
      <c r="M638" s="13">
        <f t="shared" si="120"/>
        <v>0.57656320624086144</v>
      </c>
      <c r="N638" s="13">
        <f t="shared" si="116"/>
        <v>0.35746918786933407</v>
      </c>
      <c r="O638" s="13">
        <f t="shared" si="117"/>
        <v>0.35746918786933407</v>
      </c>
      <c r="Q638">
        <v>22.822211334161789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23.135135139999999</v>
      </c>
      <c r="G639" s="13">
        <f t="shared" si="111"/>
        <v>0</v>
      </c>
      <c r="H639" s="13">
        <f t="shared" si="112"/>
        <v>23.135135139999999</v>
      </c>
      <c r="I639" s="16">
        <f t="shared" si="119"/>
        <v>23.319299248508823</v>
      </c>
      <c r="J639" s="13">
        <f t="shared" si="113"/>
        <v>22.895097775282903</v>
      </c>
      <c r="K639" s="13">
        <f t="shared" si="114"/>
        <v>0.42420147322592072</v>
      </c>
      <c r="L639" s="13">
        <f t="shared" si="115"/>
        <v>0</v>
      </c>
      <c r="M639" s="13">
        <f t="shared" si="120"/>
        <v>0.21909401837152737</v>
      </c>
      <c r="N639" s="13">
        <f t="shared" si="116"/>
        <v>0.13583829139034698</v>
      </c>
      <c r="O639" s="13">
        <f t="shared" si="117"/>
        <v>0.13583829139034698</v>
      </c>
      <c r="Q639">
        <v>22.47968494752088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8.6486486000000001E-2</v>
      </c>
      <c r="G640" s="13">
        <f t="shared" si="111"/>
        <v>0</v>
      </c>
      <c r="H640" s="13">
        <f t="shared" si="112"/>
        <v>8.6486486000000001E-2</v>
      </c>
      <c r="I640" s="16">
        <f t="shared" si="119"/>
        <v>0.5106879592259207</v>
      </c>
      <c r="J640" s="13">
        <f t="shared" si="113"/>
        <v>0.51068451720286834</v>
      </c>
      <c r="K640" s="13">
        <f t="shared" si="114"/>
        <v>3.4420230523579676E-6</v>
      </c>
      <c r="L640" s="13">
        <f t="shared" si="115"/>
        <v>0</v>
      </c>
      <c r="M640" s="13">
        <f t="shared" si="120"/>
        <v>8.3255726981180389E-2</v>
      </c>
      <c r="N640" s="13">
        <f t="shared" si="116"/>
        <v>5.1618550728331838E-2</v>
      </c>
      <c r="O640" s="13">
        <f t="shared" si="117"/>
        <v>5.1618550728331838E-2</v>
      </c>
      <c r="Q640">
        <v>24.514860336801959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0.17027027</v>
      </c>
      <c r="G641" s="13">
        <f t="shared" si="111"/>
        <v>0</v>
      </c>
      <c r="H641" s="13">
        <f t="shared" si="112"/>
        <v>0.17027027</v>
      </c>
      <c r="I641" s="16">
        <f t="shared" si="119"/>
        <v>0.17027371202305236</v>
      </c>
      <c r="J641" s="13">
        <f t="shared" si="113"/>
        <v>0.17027360491366325</v>
      </c>
      <c r="K641" s="13">
        <f t="shared" si="114"/>
        <v>1.0710938910807322E-7</v>
      </c>
      <c r="L641" s="13">
        <f t="shared" si="115"/>
        <v>0</v>
      </c>
      <c r="M641" s="13">
        <f t="shared" si="120"/>
        <v>3.1637176252848551E-2</v>
      </c>
      <c r="N641" s="13">
        <f t="shared" si="116"/>
        <v>1.9615049276766102E-2</v>
      </c>
      <c r="O641" s="13">
        <f t="shared" si="117"/>
        <v>1.9615049276766102E-2</v>
      </c>
      <c r="Q641">
        <v>25.772769000000011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18.048648650000001</v>
      </c>
      <c r="G642" s="13">
        <f t="shared" si="111"/>
        <v>0</v>
      </c>
      <c r="H642" s="13">
        <f t="shared" si="112"/>
        <v>18.048648650000001</v>
      </c>
      <c r="I642" s="16">
        <f t="shared" si="119"/>
        <v>18.04864875710939</v>
      </c>
      <c r="J642" s="13">
        <f t="shared" si="113"/>
        <v>17.857517267336728</v>
      </c>
      <c r="K642" s="13">
        <f t="shared" si="114"/>
        <v>0.19113148977266192</v>
      </c>
      <c r="L642" s="13">
        <f t="shared" si="115"/>
        <v>0</v>
      </c>
      <c r="M642" s="13">
        <f t="shared" si="120"/>
        <v>1.2022126976082449E-2</v>
      </c>
      <c r="N642" s="13">
        <f t="shared" si="116"/>
        <v>7.4537187251711183E-3</v>
      </c>
      <c r="O642" s="13">
        <f t="shared" si="117"/>
        <v>7.4537187251711183E-3</v>
      </c>
      <c r="Q642">
        <v>22.765062965232069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36.381081080000001</v>
      </c>
      <c r="G643" s="13">
        <f t="shared" si="111"/>
        <v>0.31707985976698244</v>
      </c>
      <c r="H643" s="13">
        <f t="shared" si="112"/>
        <v>36.064001220233017</v>
      </c>
      <c r="I643" s="16">
        <f t="shared" si="119"/>
        <v>36.255132710005682</v>
      </c>
      <c r="J643" s="13">
        <f t="shared" si="113"/>
        <v>34.299321439340652</v>
      </c>
      <c r="K643" s="13">
        <f t="shared" si="114"/>
        <v>1.9558112706650306</v>
      </c>
      <c r="L643" s="13">
        <f t="shared" si="115"/>
        <v>0</v>
      </c>
      <c r="M643" s="13">
        <f t="shared" si="120"/>
        <v>4.5684082509113303E-3</v>
      </c>
      <c r="N643" s="13">
        <f t="shared" si="116"/>
        <v>2.8324131155650248E-3</v>
      </c>
      <c r="O643" s="13">
        <f t="shared" si="117"/>
        <v>0.31991227288254748</v>
      </c>
      <c r="Q643">
        <v>20.6371012652986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47.294594590000003</v>
      </c>
      <c r="G644" s="13">
        <f t="shared" si="111"/>
        <v>1.8924575975401334</v>
      </c>
      <c r="H644" s="13">
        <f t="shared" si="112"/>
        <v>45.402136992459866</v>
      </c>
      <c r="I644" s="16">
        <f t="shared" si="119"/>
        <v>47.357948263124896</v>
      </c>
      <c r="J644" s="13">
        <f t="shared" si="113"/>
        <v>40.404466123118858</v>
      </c>
      <c r="K644" s="13">
        <f t="shared" si="114"/>
        <v>6.953482140006038</v>
      </c>
      <c r="L644" s="13">
        <f t="shared" si="115"/>
        <v>0</v>
      </c>
      <c r="M644" s="13">
        <f t="shared" si="120"/>
        <v>1.7359951353463055E-3</v>
      </c>
      <c r="N644" s="13">
        <f t="shared" si="116"/>
        <v>1.0763169839147094E-3</v>
      </c>
      <c r="O644" s="13">
        <f t="shared" si="117"/>
        <v>1.8935339145240482</v>
      </c>
      <c r="Q644">
        <v>16.215489215581069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96.09459459</v>
      </c>
      <c r="G645" s="13">
        <f t="shared" si="111"/>
        <v>8.9367915357247902</v>
      </c>
      <c r="H645" s="13">
        <f t="shared" si="112"/>
        <v>87.157803054275206</v>
      </c>
      <c r="I645" s="16">
        <f t="shared" si="119"/>
        <v>94.111285194281237</v>
      </c>
      <c r="J645" s="13">
        <f t="shared" si="113"/>
        <v>51.488901471725612</v>
      </c>
      <c r="K645" s="13">
        <f t="shared" si="114"/>
        <v>42.622383722555625</v>
      </c>
      <c r="L645" s="13">
        <f t="shared" si="115"/>
        <v>5.3296552483838919</v>
      </c>
      <c r="M645" s="13">
        <f t="shared" si="120"/>
        <v>5.3303149265353236</v>
      </c>
      <c r="N645" s="13">
        <f t="shared" si="116"/>
        <v>3.3047952544519008</v>
      </c>
      <c r="O645" s="13">
        <f t="shared" si="117"/>
        <v>12.24158679017669</v>
      </c>
      <c r="Q645">
        <v>12.892548367257829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64.627027029999994</v>
      </c>
      <c r="G646" s="13">
        <f t="shared" ref="G646:G709" si="122">IF((F646-$J$2)&gt;0,$I$2*(F646-$J$2),0)</f>
        <v>4.3944133776299825</v>
      </c>
      <c r="H646" s="13">
        <f t="shared" ref="H646:H709" si="123">F646-G646</f>
        <v>60.232613652370013</v>
      </c>
      <c r="I646" s="16">
        <f t="shared" si="119"/>
        <v>97.525342126541744</v>
      </c>
      <c r="J646" s="13">
        <f t="shared" ref="J646:J709" si="124">I646/SQRT(1+(I646/($K$2*(300+(25*Q646)+0.05*(Q646)^3)))^2)</f>
        <v>45.640275357320924</v>
      </c>
      <c r="K646" s="13">
        <f t="shared" ref="K646:K709" si="125">I646-J646</f>
        <v>51.885066769220821</v>
      </c>
      <c r="L646" s="13">
        <f t="shared" ref="L646:L709" si="126">IF(K646&gt;$N$2,(K646-$N$2)/$L$2,0)</f>
        <v>14.216638732630562</v>
      </c>
      <c r="M646" s="13">
        <f t="shared" si="120"/>
        <v>16.242158404713987</v>
      </c>
      <c r="N646" s="13">
        <f t="shared" ref="N646:N709" si="127">$M$2*M646</f>
        <v>10.070138210922671</v>
      </c>
      <c r="O646" s="13">
        <f t="shared" ref="O646:O709" si="128">N646+G646</f>
        <v>14.464551588552654</v>
      </c>
      <c r="Q646">
        <v>10.30772859354839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24.129729730000001</v>
      </c>
      <c r="G647" s="13">
        <f t="shared" si="122"/>
        <v>0</v>
      </c>
      <c r="H647" s="13">
        <f t="shared" si="123"/>
        <v>24.129729730000001</v>
      </c>
      <c r="I647" s="16">
        <f t="shared" ref="I647:I710" si="130">H647+K646-L646</f>
        <v>61.798157766590258</v>
      </c>
      <c r="J647" s="13">
        <f t="shared" si="124"/>
        <v>41.821365909949428</v>
      </c>
      <c r="K647" s="13">
        <f t="shared" si="125"/>
        <v>19.97679185664083</v>
      </c>
      <c r="L647" s="13">
        <f t="shared" si="126"/>
        <v>0</v>
      </c>
      <c r="M647" s="13">
        <f t="shared" ref="M647:M710" si="131">L647+M646-N646</f>
        <v>6.1720201937913153</v>
      </c>
      <c r="N647" s="13">
        <f t="shared" si="127"/>
        <v>3.8266525201506156</v>
      </c>
      <c r="O647" s="13">
        <f t="shared" si="128"/>
        <v>3.8266525201506156</v>
      </c>
      <c r="Q647">
        <v>11.723568807597561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42.221621620000001</v>
      </c>
      <c r="G648" s="13">
        <f t="shared" si="122"/>
        <v>1.1601683422109443</v>
      </c>
      <c r="H648" s="13">
        <f t="shared" si="123"/>
        <v>41.061453277789056</v>
      </c>
      <c r="I648" s="16">
        <f t="shared" si="130"/>
        <v>61.038245134429886</v>
      </c>
      <c r="J648" s="13">
        <f t="shared" si="124"/>
        <v>45.248697211744989</v>
      </c>
      <c r="K648" s="13">
        <f t="shared" si="125"/>
        <v>15.789547922684896</v>
      </c>
      <c r="L648" s="13">
        <f t="shared" si="126"/>
        <v>0</v>
      </c>
      <c r="M648" s="13">
        <f t="shared" si="131"/>
        <v>2.3453676736406996</v>
      </c>
      <c r="N648" s="13">
        <f t="shared" si="127"/>
        <v>1.4541279576572337</v>
      </c>
      <c r="O648" s="13">
        <f t="shared" si="128"/>
        <v>2.6142962998681778</v>
      </c>
      <c r="Q648">
        <v>14.22455805136703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60.129729730000001</v>
      </c>
      <c r="G649" s="13">
        <f t="shared" si="122"/>
        <v>3.7452235415542412</v>
      </c>
      <c r="H649" s="13">
        <f t="shared" si="123"/>
        <v>56.384506188445762</v>
      </c>
      <c r="I649" s="16">
        <f t="shared" si="130"/>
        <v>72.174054111130658</v>
      </c>
      <c r="J649" s="13">
        <f t="shared" si="124"/>
        <v>52.609085438456432</v>
      </c>
      <c r="K649" s="13">
        <f t="shared" si="125"/>
        <v>19.564968672674226</v>
      </c>
      <c r="L649" s="13">
        <f t="shared" si="126"/>
        <v>0</v>
      </c>
      <c r="M649" s="13">
        <f t="shared" si="131"/>
        <v>0.89123971598346596</v>
      </c>
      <c r="N649" s="13">
        <f t="shared" si="127"/>
        <v>0.55256862390974892</v>
      </c>
      <c r="O649" s="13">
        <f t="shared" si="128"/>
        <v>4.2977921654639903</v>
      </c>
      <c r="Q649">
        <v>16.10246568142065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3.5243243240000002</v>
      </c>
      <c r="G650" s="13">
        <f t="shared" si="122"/>
        <v>0</v>
      </c>
      <c r="H650" s="13">
        <f t="shared" si="123"/>
        <v>3.5243243240000002</v>
      </c>
      <c r="I650" s="16">
        <f t="shared" si="130"/>
        <v>23.089292996674224</v>
      </c>
      <c r="J650" s="13">
        <f t="shared" si="124"/>
        <v>22.437214485553596</v>
      </c>
      <c r="K650" s="13">
        <f t="shared" si="125"/>
        <v>0.65207851112062798</v>
      </c>
      <c r="L650" s="13">
        <f t="shared" si="126"/>
        <v>0</v>
      </c>
      <c r="M650" s="13">
        <f t="shared" si="131"/>
        <v>0.33867109207371704</v>
      </c>
      <c r="N650" s="13">
        <f t="shared" si="127"/>
        <v>0.20997607708570457</v>
      </c>
      <c r="O650" s="13">
        <f t="shared" si="128"/>
        <v>0.20997607708570457</v>
      </c>
      <c r="Q650">
        <v>19.12105465429158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0.35675675699999998</v>
      </c>
      <c r="G651" s="13">
        <f t="shared" si="122"/>
        <v>0</v>
      </c>
      <c r="H651" s="13">
        <f t="shared" si="123"/>
        <v>0.35675675699999998</v>
      </c>
      <c r="I651" s="16">
        <f t="shared" si="130"/>
        <v>1.0088352681206278</v>
      </c>
      <c r="J651" s="13">
        <f t="shared" si="124"/>
        <v>1.0088032744359676</v>
      </c>
      <c r="K651" s="13">
        <f t="shared" si="125"/>
        <v>3.1993684660225341E-5</v>
      </c>
      <c r="L651" s="13">
        <f t="shared" si="126"/>
        <v>0</v>
      </c>
      <c r="M651" s="13">
        <f t="shared" si="131"/>
        <v>0.12869501498801247</v>
      </c>
      <c r="N651" s="13">
        <f t="shared" si="127"/>
        <v>7.9790909292567727E-2</v>
      </c>
      <c r="O651" s="13">
        <f t="shared" si="128"/>
        <v>7.9790909292567727E-2</v>
      </c>
      <c r="Q651">
        <v>23.17932753896908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11.127027030000001</v>
      </c>
      <c r="G652" s="13">
        <f t="shared" si="122"/>
        <v>0</v>
      </c>
      <c r="H652" s="13">
        <f t="shared" si="123"/>
        <v>11.127027030000001</v>
      </c>
      <c r="I652" s="16">
        <f t="shared" si="130"/>
        <v>11.12705902368466</v>
      </c>
      <c r="J652" s="13">
        <f t="shared" si="124"/>
        <v>11.082477522083755</v>
      </c>
      <c r="K652" s="13">
        <f t="shared" si="125"/>
        <v>4.4581501600905682E-2</v>
      </c>
      <c r="L652" s="13">
        <f t="shared" si="126"/>
        <v>0</v>
      </c>
      <c r="M652" s="13">
        <f t="shared" si="131"/>
        <v>4.8904105695444747E-2</v>
      </c>
      <c r="N652" s="13">
        <f t="shared" si="127"/>
        <v>3.0320545531175743E-2</v>
      </c>
      <c r="O652" s="13">
        <f t="shared" si="128"/>
        <v>3.0320545531175743E-2</v>
      </c>
      <c r="Q652">
        <v>22.868254081800082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0.159459459</v>
      </c>
      <c r="G653" s="13">
        <f t="shared" si="122"/>
        <v>0</v>
      </c>
      <c r="H653" s="13">
        <f t="shared" si="123"/>
        <v>0.159459459</v>
      </c>
      <c r="I653" s="16">
        <f t="shared" si="130"/>
        <v>0.20404096060090568</v>
      </c>
      <c r="J653" s="13">
        <f t="shared" si="124"/>
        <v>0.20404075375832784</v>
      </c>
      <c r="K653" s="13">
        <f t="shared" si="125"/>
        <v>2.0684257784342464E-7</v>
      </c>
      <c r="L653" s="13">
        <f t="shared" si="126"/>
        <v>0</v>
      </c>
      <c r="M653" s="13">
        <f t="shared" si="131"/>
        <v>1.8583560164269004E-2</v>
      </c>
      <c r="N653" s="13">
        <f t="shared" si="127"/>
        <v>1.1521807301846782E-2</v>
      </c>
      <c r="O653" s="13">
        <f t="shared" si="128"/>
        <v>1.1521807301846782E-2</v>
      </c>
      <c r="Q653">
        <v>24.94196100000001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2.4702702699999999</v>
      </c>
      <c r="G654" s="13">
        <f t="shared" si="122"/>
        <v>0</v>
      </c>
      <c r="H654" s="13">
        <f t="shared" si="123"/>
        <v>2.4702702699999999</v>
      </c>
      <c r="I654" s="16">
        <f t="shared" si="130"/>
        <v>2.4702704768425776</v>
      </c>
      <c r="J654" s="13">
        <f t="shared" si="124"/>
        <v>2.4697824842402807</v>
      </c>
      <c r="K654" s="13">
        <f t="shared" si="125"/>
        <v>4.879926022969272E-4</v>
      </c>
      <c r="L654" s="13">
        <f t="shared" si="126"/>
        <v>0</v>
      </c>
      <c r="M654" s="13">
        <f t="shared" si="131"/>
        <v>7.0617528624222214E-3</v>
      </c>
      <c r="N654" s="13">
        <f t="shared" si="127"/>
        <v>4.378286774701777E-3</v>
      </c>
      <c r="O654" s="13">
        <f t="shared" si="128"/>
        <v>4.378286774701777E-3</v>
      </c>
      <c r="Q654">
        <v>22.9062257246431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13.737837839999999</v>
      </c>
      <c r="G655" s="13">
        <f t="shared" si="122"/>
        <v>0</v>
      </c>
      <c r="H655" s="13">
        <f t="shared" si="123"/>
        <v>13.737837839999999</v>
      </c>
      <c r="I655" s="16">
        <f t="shared" si="130"/>
        <v>13.738325832602296</v>
      </c>
      <c r="J655" s="13">
        <f t="shared" si="124"/>
        <v>13.607702842309005</v>
      </c>
      <c r="K655" s="13">
        <f t="shared" si="125"/>
        <v>0.13062299029329161</v>
      </c>
      <c r="L655" s="13">
        <f t="shared" si="126"/>
        <v>0</v>
      </c>
      <c r="M655" s="13">
        <f t="shared" si="131"/>
        <v>2.6834660877204444E-3</v>
      </c>
      <c r="N655" s="13">
        <f t="shared" si="127"/>
        <v>1.6637489743866756E-3</v>
      </c>
      <c r="O655" s="13">
        <f t="shared" si="128"/>
        <v>1.6637489743866756E-3</v>
      </c>
      <c r="Q655">
        <v>19.67908734850273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40.1</v>
      </c>
      <c r="G656" s="13">
        <f t="shared" si="122"/>
        <v>0.85390991635536428</v>
      </c>
      <c r="H656" s="13">
        <f t="shared" si="123"/>
        <v>39.246090083644638</v>
      </c>
      <c r="I656" s="16">
        <f t="shared" si="130"/>
        <v>39.376713073937928</v>
      </c>
      <c r="J656" s="13">
        <f t="shared" si="124"/>
        <v>35.029833681141916</v>
      </c>
      <c r="K656" s="13">
        <f t="shared" si="125"/>
        <v>4.3468793927960121</v>
      </c>
      <c r="L656" s="13">
        <f t="shared" si="126"/>
        <v>0</v>
      </c>
      <c r="M656" s="13">
        <f t="shared" si="131"/>
        <v>1.0197171133337689E-3</v>
      </c>
      <c r="N656" s="13">
        <f t="shared" si="127"/>
        <v>6.3222461026693673E-4</v>
      </c>
      <c r="O656" s="13">
        <f t="shared" si="128"/>
        <v>0.85454214096563119</v>
      </c>
      <c r="Q656">
        <v>16.074838299437261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60.605405410000003</v>
      </c>
      <c r="G657" s="13">
        <f t="shared" si="122"/>
        <v>3.8138878517221322</v>
      </c>
      <c r="H657" s="13">
        <f t="shared" si="123"/>
        <v>56.791517558277874</v>
      </c>
      <c r="I657" s="16">
        <f t="shared" si="130"/>
        <v>61.138396951073886</v>
      </c>
      <c r="J657" s="13">
        <f t="shared" si="124"/>
        <v>43.384249199366423</v>
      </c>
      <c r="K657" s="13">
        <f t="shared" si="125"/>
        <v>17.754147751707464</v>
      </c>
      <c r="L657" s="13">
        <f t="shared" si="126"/>
        <v>0</v>
      </c>
      <c r="M657" s="13">
        <f t="shared" si="131"/>
        <v>3.8749250306683214E-4</v>
      </c>
      <c r="N657" s="13">
        <f t="shared" si="127"/>
        <v>2.4024535190143593E-4</v>
      </c>
      <c r="O657" s="13">
        <f t="shared" si="128"/>
        <v>3.8141280970740334</v>
      </c>
      <c r="Q657">
        <v>12.90719765290434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26.754054050000001</v>
      </c>
      <c r="G658" s="13">
        <f t="shared" si="122"/>
        <v>0</v>
      </c>
      <c r="H658" s="13">
        <f t="shared" si="123"/>
        <v>26.754054050000001</v>
      </c>
      <c r="I658" s="16">
        <f t="shared" si="130"/>
        <v>44.508201801707465</v>
      </c>
      <c r="J658" s="13">
        <f t="shared" si="124"/>
        <v>35.305915697986244</v>
      </c>
      <c r="K658" s="13">
        <f t="shared" si="125"/>
        <v>9.2022861037212209</v>
      </c>
      <c r="L658" s="13">
        <f t="shared" si="126"/>
        <v>0</v>
      </c>
      <c r="M658" s="13">
        <f t="shared" si="131"/>
        <v>1.4724715116539621E-4</v>
      </c>
      <c r="N658" s="13">
        <f t="shared" si="127"/>
        <v>9.1293233722545652E-5</v>
      </c>
      <c r="O658" s="13">
        <f t="shared" si="128"/>
        <v>9.1293233722545652E-5</v>
      </c>
      <c r="Q658">
        <v>12.026107593548391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132.18378379999999</v>
      </c>
      <c r="G659" s="13">
        <f t="shared" si="122"/>
        <v>14.146305887232378</v>
      </c>
      <c r="H659" s="13">
        <f t="shared" si="123"/>
        <v>118.03747791276761</v>
      </c>
      <c r="I659" s="16">
        <f t="shared" si="130"/>
        <v>127.23976401648883</v>
      </c>
      <c r="J659" s="13">
        <f t="shared" si="124"/>
        <v>60.784028758611726</v>
      </c>
      <c r="K659" s="13">
        <f t="shared" si="125"/>
        <v>66.455735257877109</v>
      </c>
      <c r="L659" s="13">
        <f t="shared" si="126"/>
        <v>28.196312824981298</v>
      </c>
      <c r="M659" s="13">
        <f t="shared" si="131"/>
        <v>28.196368778898741</v>
      </c>
      <c r="N659" s="13">
        <f t="shared" si="127"/>
        <v>17.481748642917218</v>
      </c>
      <c r="O659" s="13">
        <f t="shared" si="128"/>
        <v>31.628054530149598</v>
      </c>
      <c r="Q659">
        <v>14.598405416657959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31.95405405</v>
      </c>
      <c r="G660" s="13">
        <f t="shared" si="122"/>
        <v>0</v>
      </c>
      <c r="H660" s="13">
        <f t="shared" si="123"/>
        <v>31.95405405</v>
      </c>
      <c r="I660" s="16">
        <f t="shared" si="130"/>
        <v>70.2134764828958</v>
      </c>
      <c r="J660" s="13">
        <f t="shared" si="124"/>
        <v>48.300619986375814</v>
      </c>
      <c r="K660" s="13">
        <f t="shared" si="125"/>
        <v>21.912856496519986</v>
      </c>
      <c r="L660" s="13">
        <f t="shared" si="126"/>
        <v>0</v>
      </c>
      <c r="M660" s="13">
        <f t="shared" si="131"/>
        <v>10.714620135981523</v>
      </c>
      <c r="N660" s="13">
        <f t="shared" si="127"/>
        <v>6.6430644843085442</v>
      </c>
      <c r="O660" s="13">
        <f t="shared" si="128"/>
        <v>6.6430644843085442</v>
      </c>
      <c r="Q660">
        <v>14.036677176056079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22.772972970000001</v>
      </c>
      <c r="G661" s="13">
        <f t="shared" si="122"/>
        <v>0</v>
      </c>
      <c r="H661" s="13">
        <f t="shared" si="123"/>
        <v>22.772972970000001</v>
      </c>
      <c r="I661" s="16">
        <f t="shared" si="130"/>
        <v>44.685829466519991</v>
      </c>
      <c r="J661" s="13">
        <f t="shared" si="124"/>
        <v>38.347081568074628</v>
      </c>
      <c r="K661" s="13">
        <f t="shared" si="125"/>
        <v>6.3387478984453622</v>
      </c>
      <c r="L661" s="13">
        <f t="shared" si="126"/>
        <v>0</v>
      </c>
      <c r="M661" s="13">
        <f t="shared" si="131"/>
        <v>4.0715556516729787</v>
      </c>
      <c r="N661" s="13">
        <f t="shared" si="127"/>
        <v>2.5243645040372469</v>
      </c>
      <c r="O661" s="13">
        <f t="shared" si="128"/>
        <v>2.5243645040372469</v>
      </c>
      <c r="Q661">
        <v>15.69642836560981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17.510810809999999</v>
      </c>
      <c r="G662" s="13">
        <f t="shared" si="122"/>
        <v>0</v>
      </c>
      <c r="H662" s="13">
        <f t="shared" si="123"/>
        <v>17.510810809999999</v>
      </c>
      <c r="I662" s="16">
        <f t="shared" si="130"/>
        <v>23.849558708445361</v>
      </c>
      <c r="J662" s="13">
        <f t="shared" si="124"/>
        <v>23.04583304107917</v>
      </c>
      <c r="K662" s="13">
        <f t="shared" si="125"/>
        <v>0.80372566736619078</v>
      </c>
      <c r="L662" s="13">
        <f t="shared" si="126"/>
        <v>0</v>
      </c>
      <c r="M662" s="13">
        <f t="shared" si="131"/>
        <v>1.5471911476357318</v>
      </c>
      <c r="N662" s="13">
        <f t="shared" si="127"/>
        <v>0.95925851153415376</v>
      </c>
      <c r="O662" s="13">
        <f t="shared" si="128"/>
        <v>0.95925851153415376</v>
      </c>
      <c r="Q662">
        <v>18.27037835384041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1.975675676</v>
      </c>
      <c r="G663" s="13">
        <f t="shared" si="122"/>
        <v>0</v>
      </c>
      <c r="H663" s="13">
        <f t="shared" si="123"/>
        <v>1.975675676</v>
      </c>
      <c r="I663" s="16">
        <f t="shared" si="130"/>
        <v>2.7794013433661906</v>
      </c>
      <c r="J663" s="13">
        <f t="shared" si="124"/>
        <v>2.778824154613837</v>
      </c>
      <c r="K663" s="13">
        <f t="shared" si="125"/>
        <v>5.7718875235357459E-4</v>
      </c>
      <c r="L663" s="13">
        <f t="shared" si="126"/>
        <v>0</v>
      </c>
      <c r="M663" s="13">
        <f t="shared" si="131"/>
        <v>0.58793263610157809</v>
      </c>
      <c r="N663" s="13">
        <f t="shared" si="127"/>
        <v>0.36451823438297842</v>
      </c>
      <c r="O663" s="13">
        <f t="shared" si="128"/>
        <v>0.36451823438297842</v>
      </c>
      <c r="Q663">
        <v>24.23062981917268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2.7027027029999999</v>
      </c>
      <c r="G664" s="13">
        <f t="shared" si="122"/>
        <v>0</v>
      </c>
      <c r="H664" s="13">
        <f t="shared" si="123"/>
        <v>2.7027027029999999</v>
      </c>
      <c r="I664" s="16">
        <f t="shared" si="130"/>
        <v>2.7032798917523535</v>
      </c>
      <c r="J664" s="13">
        <f t="shared" si="124"/>
        <v>2.7027898146585798</v>
      </c>
      <c r="K664" s="13">
        <f t="shared" si="125"/>
        <v>4.9007709377368869E-4</v>
      </c>
      <c r="L664" s="13">
        <f t="shared" si="126"/>
        <v>0</v>
      </c>
      <c r="M664" s="13">
        <f t="shared" si="131"/>
        <v>0.22341440171859966</v>
      </c>
      <c r="N664" s="13">
        <f t="shared" si="127"/>
        <v>0.13851692906553179</v>
      </c>
      <c r="O664" s="13">
        <f t="shared" si="128"/>
        <v>0.13851692906553179</v>
      </c>
      <c r="Q664">
        <v>24.806077000000009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0.79189189199999999</v>
      </c>
      <c r="G665" s="13">
        <f t="shared" si="122"/>
        <v>0</v>
      </c>
      <c r="H665" s="13">
        <f t="shared" si="123"/>
        <v>0.79189189199999999</v>
      </c>
      <c r="I665" s="16">
        <f t="shared" si="130"/>
        <v>0.79238196909377367</v>
      </c>
      <c r="J665" s="13">
        <f t="shared" si="124"/>
        <v>0.79237004328264171</v>
      </c>
      <c r="K665" s="13">
        <f t="shared" si="125"/>
        <v>1.1925811131963115E-5</v>
      </c>
      <c r="L665" s="13">
        <f t="shared" si="126"/>
        <v>0</v>
      </c>
      <c r="M665" s="13">
        <f t="shared" si="131"/>
        <v>8.4897472653067879E-2</v>
      </c>
      <c r="N665" s="13">
        <f t="shared" si="127"/>
        <v>5.2636433044902085E-2</v>
      </c>
      <c r="O665" s="13">
        <f t="shared" si="128"/>
        <v>5.2636433044902085E-2</v>
      </c>
      <c r="Q665">
        <v>25.054356832011941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6.6675675679999999</v>
      </c>
      <c r="G666" s="13">
        <f t="shared" si="122"/>
        <v>0</v>
      </c>
      <c r="H666" s="13">
        <f t="shared" si="123"/>
        <v>6.6675675679999999</v>
      </c>
      <c r="I666" s="16">
        <f t="shared" si="130"/>
        <v>6.6675794938111324</v>
      </c>
      <c r="J666" s="13">
        <f t="shared" si="124"/>
        <v>6.6585549862494311</v>
      </c>
      <c r="K666" s="13">
        <f t="shared" si="125"/>
        <v>9.024507561701256E-3</v>
      </c>
      <c r="L666" s="13">
        <f t="shared" si="126"/>
        <v>0</v>
      </c>
      <c r="M666" s="13">
        <f t="shared" si="131"/>
        <v>3.2261039608165794E-2</v>
      </c>
      <c r="N666" s="13">
        <f t="shared" si="127"/>
        <v>2.0001844557062793E-2</v>
      </c>
      <c r="O666" s="13">
        <f t="shared" si="128"/>
        <v>2.0001844557062793E-2</v>
      </c>
      <c r="Q666">
        <v>23.330434958620661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13.613513510000001</v>
      </c>
      <c r="G667" s="13">
        <f t="shared" si="122"/>
        <v>0</v>
      </c>
      <c r="H667" s="13">
        <f t="shared" si="123"/>
        <v>13.613513510000001</v>
      </c>
      <c r="I667" s="16">
        <f t="shared" si="130"/>
        <v>13.622538017561702</v>
      </c>
      <c r="J667" s="13">
        <f t="shared" si="124"/>
        <v>13.507032563625243</v>
      </c>
      <c r="K667" s="13">
        <f t="shared" si="125"/>
        <v>0.11550545393645884</v>
      </c>
      <c r="L667" s="13">
        <f t="shared" si="126"/>
        <v>0</v>
      </c>
      <c r="M667" s="13">
        <f t="shared" si="131"/>
        <v>1.2259195051103001E-2</v>
      </c>
      <c r="N667" s="13">
        <f t="shared" si="127"/>
        <v>7.6007009316838604E-3</v>
      </c>
      <c r="O667" s="13">
        <f t="shared" si="128"/>
        <v>7.6007009316838604E-3</v>
      </c>
      <c r="Q667">
        <v>20.379107283768739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36.31081081</v>
      </c>
      <c r="G668" s="13">
        <f t="shared" si="122"/>
        <v>0.30693626862340845</v>
      </c>
      <c r="H668" s="13">
        <f t="shared" si="123"/>
        <v>36.003874541376589</v>
      </c>
      <c r="I668" s="16">
        <f t="shared" si="130"/>
        <v>36.119379995313047</v>
      </c>
      <c r="J668" s="13">
        <f t="shared" si="124"/>
        <v>32.837693656168597</v>
      </c>
      <c r="K668" s="13">
        <f t="shared" si="125"/>
        <v>3.28168633914445</v>
      </c>
      <c r="L668" s="13">
        <f t="shared" si="126"/>
        <v>0</v>
      </c>
      <c r="M668" s="13">
        <f t="shared" si="131"/>
        <v>4.6584941194191404E-3</v>
      </c>
      <c r="N668" s="13">
        <f t="shared" si="127"/>
        <v>2.8882663540398669E-3</v>
      </c>
      <c r="O668" s="13">
        <f t="shared" si="128"/>
        <v>0.30982453497744833</v>
      </c>
      <c r="Q668">
        <v>16.468320850111439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20.113513510000001</v>
      </c>
      <c r="G669" s="13">
        <f t="shared" si="122"/>
        <v>0</v>
      </c>
      <c r="H669" s="13">
        <f t="shared" si="123"/>
        <v>20.113513510000001</v>
      </c>
      <c r="I669" s="16">
        <f t="shared" si="130"/>
        <v>23.395199849144451</v>
      </c>
      <c r="J669" s="13">
        <f t="shared" si="124"/>
        <v>22.256290781338453</v>
      </c>
      <c r="K669" s="13">
        <f t="shared" si="125"/>
        <v>1.1389090678059972</v>
      </c>
      <c r="L669" s="13">
        <f t="shared" si="126"/>
        <v>0</v>
      </c>
      <c r="M669" s="13">
        <f t="shared" si="131"/>
        <v>1.7702277653792735E-3</v>
      </c>
      <c r="N669" s="13">
        <f t="shared" si="127"/>
        <v>1.0975412145351495E-3</v>
      </c>
      <c r="O669" s="13">
        <f t="shared" si="128"/>
        <v>1.0975412145351495E-3</v>
      </c>
      <c r="Q669">
        <v>15.212844682367329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43.121621619999999</v>
      </c>
      <c r="G670" s="13">
        <f t="shared" si="122"/>
        <v>1.2900843369725463</v>
      </c>
      <c r="H670" s="13">
        <f t="shared" si="123"/>
        <v>41.831537283027451</v>
      </c>
      <c r="I670" s="16">
        <f t="shared" si="130"/>
        <v>42.970446350833448</v>
      </c>
      <c r="J670" s="13">
        <f t="shared" si="124"/>
        <v>34.168051411055941</v>
      </c>
      <c r="K670" s="13">
        <f t="shared" si="125"/>
        <v>8.802394939777507</v>
      </c>
      <c r="L670" s="13">
        <f t="shared" si="126"/>
        <v>0</v>
      </c>
      <c r="M670" s="13">
        <f t="shared" si="131"/>
        <v>6.7268655084412403E-4</v>
      </c>
      <c r="N670" s="13">
        <f t="shared" si="127"/>
        <v>4.1706566152335692E-4</v>
      </c>
      <c r="O670" s="13">
        <f t="shared" si="128"/>
        <v>1.2905014026340698</v>
      </c>
      <c r="Q670">
        <v>11.603261593548391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53.129729730000001</v>
      </c>
      <c r="G671" s="13">
        <f t="shared" si="122"/>
        <v>2.7347658045195566</v>
      </c>
      <c r="H671" s="13">
        <f t="shared" si="123"/>
        <v>50.394963925480447</v>
      </c>
      <c r="I671" s="16">
        <f t="shared" si="130"/>
        <v>59.197358865257954</v>
      </c>
      <c r="J671" s="13">
        <f t="shared" si="124"/>
        <v>42.068729209285756</v>
      </c>
      <c r="K671" s="13">
        <f t="shared" si="125"/>
        <v>17.128629655972198</v>
      </c>
      <c r="L671" s="13">
        <f t="shared" si="126"/>
        <v>0</v>
      </c>
      <c r="M671" s="13">
        <f t="shared" si="131"/>
        <v>2.5562088932076712E-4</v>
      </c>
      <c r="N671" s="13">
        <f t="shared" si="127"/>
        <v>1.5848495137887561E-4</v>
      </c>
      <c r="O671" s="13">
        <f t="shared" si="128"/>
        <v>2.7349242894709356</v>
      </c>
      <c r="Q671">
        <v>12.47845350081643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43.213513509999999</v>
      </c>
      <c r="G672" s="13">
        <f t="shared" si="122"/>
        <v>1.3033490328612949</v>
      </c>
      <c r="H672" s="13">
        <f t="shared" si="123"/>
        <v>41.910164477138707</v>
      </c>
      <c r="I672" s="16">
        <f t="shared" si="130"/>
        <v>59.038794133110905</v>
      </c>
      <c r="J672" s="13">
        <f t="shared" si="124"/>
        <v>45.695917002692354</v>
      </c>
      <c r="K672" s="13">
        <f t="shared" si="125"/>
        <v>13.34287713041855</v>
      </c>
      <c r="L672" s="13">
        <f t="shared" si="126"/>
        <v>0</v>
      </c>
      <c r="M672" s="13">
        <f t="shared" si="131"/>
        <v>9.713593794189151E-5</v>
      </c>
      <c r="N672" s="13">
        <f t="shared" si="127"/>
        <v>6.0224281523972738E-5</v>
      </c>
      <c r="O672" s="13">
        <f t="shared" si="128"/>
        <v>1.3034092571428189</v>
      </c>
      <c r="Q672">
        <v>15.20416892398838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13.71891892</v>
      </c>
      <c r="G673" s="13">
        <f t="shared" si="122"/>
        <v>0</v>
      </c>
      <c r="H673" s="13">
        <f t="shared" si="123"/>
        <v>13.71891892</v>
      </c>
      <c r="I673" s="16">
        <f t="shared" si="130"/>
        <v>27.06179605041855</v>
      </c>
      <c r="J673" s="13">
        <f t="shared" si="124"/>
        <v>25.879672340836336</v>
      </c>
      <c r="K673" s="13">
        <f t="shared" si="125"/>
        <v>1.1821237095822141</v>
      </c>
      <c r="L673" s="13">
        <f t="shared" si="126"/>
        <v>0</v>
      </c>
      <c r="M673" s="13">
        <f t="shared" si="131"/>
        <v>3.6911656417918772E-5</v>
      </c>
      <c r="N673" s="13">
        <f t="shared" si="127"/>
        <v>2.288522697910964E-5</v>
      </c>
      <c r="O673" s="13">
        <f t="shared" si="128"/>
        <v>2.288522697910964E-5</v>
      </c>
      <c r="Q673">
        <v>18.111830206461409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29.53243243</v>
      </c>
      <c r="G674" s="13">
        <f t="shared" si="122"/>
        <v>0</v>
      </c>
      <c r="H674" s="13">
        <f t="shared" si="123"/>
        <v>29.53243243</v>
      </c>
      <c r="I674" s="16">
        <f t="shared" si="130"/>
        <v>30.714556139582214</v>
      </c>
      <c r="J674" s="13">
        <f t="shared" si="124"/>
        <v>29.094679931726123</v>
      </c>
      <c r="K674" s="13">
        <f t="shared" si="125"/>
        <v>1.6198762078560911</v>
      </c>
      <c r="L674" s="13">
        <f t="shared" si="126"/>
        <v>0</v>
      </c>
      <c r="M674" s="13">
        <f t="shared" si="131"/>
        <v>1.4026429438809133E-5</v>
      </c>
      <c r="N674" s="13">
        <f t="shared" si="127"/>
        <v>8.6963862520616623E-6</v>
      </c>
      <c r="O674" s="13">
        <f t="shared" si="128"/>
        <v>8.6963862520616623E-6</v>
      </c>
      <c r="Q674">
        <v>18.468295803926051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2.6108108109999999</v>
      </c>
      <c r="G675" s="13">
        <f t="shared" si="122"/>
        <v>0</v>
      </c>
      <c r="H675" s="13">
        <f t="shared" si="123"/>
        <v>2.6108108109999999</v>
      </c>
      <c r="I675" s="16">
        <f t="shared" si="130"/>
        <v>4.2306870188560914</v>
      </c>
      <c r="J675" s="13">
        <f t="shared" si="124"/>
        <v>4.2284304506999666</v>
      </c>
      <c r="K675" s="13">
        <f t="shared" si="125"/>
        <v>2.2565681561248496E-3</v>
      </c>
      <c r="L675" s="13">
        <f t="shared" si="126"/>
        <v>0</v>
      </c>
      <c r="M675" s="13">
        <f t="shared" si="131"/>
        <v>5.3300431867474705E-6</v>
      </c>
      <c r="N675" s="13">
        <f t="shared" si="127"/>
        <v>3.3046267757834317E-6</v>
      </c>
      <c r="O675" s="13">
        <f t="shared" si="128"/>
        <v>3.3046267757834317E-6</v>
      </c>
      <c r="Q675">
        <v>23.491737557083201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8.3405405409999993</v>
      </c>
      <c r="G676" s="13">
        <f t="shared" si="122"/>
        <v>0</v>
      </c>
      <c r="H676" s="13">
        <f t="shared" si="123"/>
        <v>8.3405405409999993</v>
      </c>
      <c r="I676" s="16">
        <f t="shared" si="130"/>
        <v>8.3427971091561233</v>
      </c>
      <c r="J676" s="13">
        <f t="shared" si="124"/>
        <v>8.3285305047079987</v>
      </c>
      <c r="K676" s="13">
        <f t="shared" si="125"/>
        <v>1.4266604448124554E-2</v>
      </c>
      <c r="L676" s="13">
        <f t="shared" si="126"/>
        <v>0</v>
      </c>
      <c r="M676" s="13">
        <f t="shared" si="131"/>
        <v>2.0254164109640388E-6</v>
      </c>
      <c r="N676" s="13">
        <f t="shared" si="127"/>
        <v>1.2557581747977041E-6</v>
      </c>
      <c r="O676" s="13">
        <f t="shared" si="128"/>
        <v>1.2557581747977041E-6</v>
      </c>
      <c r="Q676">
        <v>24.85910118815049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0.56216216200000002</v>
      </c>
      <c r="G677" s="13">
        <f t="shared" si="122"/>
        <v>0</v>
      </c>
      <c r="H677" s="13">
        <f t="shared" si="123"/>
        <v>0.56216216200000002</v>
      </c>
      <c r="I677" s="16">
        <f t="shared" si="130"/>
        <v>0.57642876644812457</v>
      </c>
      <c r="J677" s="13">
        <f t="shared" si="124"/>
        <v>0.57642386989720662</v>
      </c>
      <c r="K677" s="13">
        <f t="shared" si="125"/>
        <v>4.8965509179543787E-6</v>
      </c>
      <c r="L677" s="13">
        <f t="shared" si="126"/>
        <v>0</v>
      </c>
      <c r="M677" s="13">
        <f t="shared" si="131"/>
        <v>7.6965823616633475E-7</v>
      </c>
      <c r="N677" s="13">
        <f t="shared" si="127"/>
        <v>4.7718810642312759E-7</v>
      </c>
      <c r="O677" s="13">
        <f t="shared" si="128"/>
        <v>4.7718810642312759E-7</v>
      </c>
      <c r="Q677">
        <v>24.592269000000009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9.9675675679999998</v>
      </c>
      <c r="G678" s="13">
        <f t="shared" si="122"/>
        <v>0</v>
      </c>
      <c r="H678" s="13">
        <f t="shared" si="123"/>
        <v>9.9675675679999998</v>
      </c>
      <c r="I678" s="16">
        <f t="shared" si="130"/>
        <v>9.9675724645509174</v>
      </c>
      <c r="J678" s="13">
        <f t="shared" si="124"/>
        <v>9.938757023328856</v>
      </c>
      <c r="K678" s="13">
        <f t="shared" si="125"/>
        <v>2.8815441222061366E-2</v>
      </c>
      <c r="L678" s="13">
        <f t="shared" si="126"/>
        <v>0</v>
      </c>
      <c r="M678" s="13">
        <f t="shared" si="131"/>
        <v>2.9247012974320716E-7</v>
      </c>
      <c r="N678" s="13">
        <f t="shared" si="127"/>
        <v>1.8133148044078845E-7</v>
      </c>
      <c r="O678" s="13">
        <f t="shared" si="128"/>
        <v>1.8133148044078845E-7</v>
      </c>
      <c r="Q678">
        <v>23.63645255691889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48.329729729999997</v>
      </c>
      <c r="G679" s="13">
        <f t="shared" si="122"/>
        <v>2.041880499124344</v>
      </c>
      <c r="H679" s="13">
        <f t="shared" si="123"/>
        <v>46.287849230875651</v>
      </c>
      <c r="I679" s="16">
        <f t="shared" si="130"/>
        <v>46.316664672097716</v>
      </c>
      <c r="J679" s="13">
        <f t="shared" si="124"/>
        <v>41.656127786016299</v>
      </c>
      <c r="K679" s="13">
        <f t="shared" si="125"/>
        <v>4.6605368860814167</v>
      </c>
      <c r="L679" s="13">
        <f t="shared" si="126"/>
        <v>0</v>
      </c>
      <c r="M679" s="13">
        <f t="shared" si="131"/>
        <v>1.1113864930241871E-7</v>
      </c>
      <c r="N679" s="13">
        <f t="shared" si="127"/>
        <v>6.8905962567499597E-8</v>
      </c>
      <c r="O679" s="13">
        <f t="shared" si="128"/>
        <v>2.0418805680303067</v>
      </c>
      <c r="Q679">
        <v>19.151183977142441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27.25135135</v>
      </c>
      <c r="G680" s="13">
        <f t="shared" si="122"/>
        <v>0</v>
      </c>
      <c r="H680" s="13">
        <f t="shared" si="123"/>
        <v>27.25135135</v>
      </c>
      <c r="I680" s="16">
        <f t="shared" si="130"/>
        <v>31.911888236081417</v>
      </c>
      <c r="J680" s="13">
        <f t="shared" si="124"/>
        <v>29.610314313036628</v>
      </c>
      <c r="K680" s="13">
        <f t="shared" si="125"/>
        <v>2.3015739230447885</v>
      </c>
      <c r="L680" s="13">
        <f t="shared" si="126"/>
        <v>0</v>
      </c>
      <c r="M680" s="13">
        <f t="shared" si="131"/>
        <v>4.2232686734919115E-8</v>
      </c>
      <c r="N680" s="13">
        <f t="shared" si="127"/>
        <v>2.6184265775649851E-8</v>
      </c>
      <c r="O680" s="13">
        <f t="shared" si="128"/>
        <v>2.6184265775649851E-8</v>
      </c>
      <c r="Q680">
        <v>16.569653335547049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24.375675680000001</v>
      </c>
      <c r="G681" s="13">
        <f t="shared" si="122"/>
        <v>0</v>
      </c>
      <c r="H681" s="13">
        <f t="shared" si="123"/>
        <v>24.375675680000001</v>
      </c>
      <c r="I681" s="16">
        <f t="shared" si="130"/>
        <v>26.677249603044789</v>
      </c>
      <c r="J681" s="13">
        <f t="shared" si="124"/>
        <v>25.168314099797868</v>
      </c>
      <c r="K681" s="13">
        <f t="shared" si="125"/>
        <v>1.5089355032469207</v>
      </c>
      <c r="L681" s="13">
        <f t="shared" si="126"/>
        <v>0</v>
      </c>
      <c r="M681" s="13">
        <f t="shared" si="131"/>
        <v>1.6048420959269264E-8</v>
      </c>
      <c r="N681" s="13">
        <f t="shared" si="127"/>
        <v>9.950020994746943E-9</v>
      </c>
      <c r="O681" s="13">
        <f t="shared" si="128"/>
        <v>9.950020994746943E-9</v>
      </c>
      <c r="Q681">
        <v>15.92765112252858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77.870270270000006</v>
      </c>
      <c r="G682" s="13">
        <f t="shared" si="122"/>
        <v>6.3060901769571673</v>
      </c>
      <c r="H682" s="13">
        <f t="shared" si="123"/>
        <v>71.564180093042836</v>
      </c>
      <c r="I682" s="16">
        <f t="shared" si="130"/>
        <v>73.073115596289753</v>
      </c>
      <c r="J682" s="13">
        <f t="shared" si="124"/>
        <v>48.530932177546944</v>
      </c>
      <c r="K682" s="13">
        <f t="shared" si="125"/>
        <v>24.542183418742809</v>
      </c>
      <c r="L682" s="13">
        <f t="shared" si="126"/>
        <v>0</v>
      </c>
      <c r="M682" s="13">
        <f t="shared" si="131"/>
        <v>6.0983999645223207E-9</v>
      </c>
      <c r="N682" s="13">
        <f t="shared" si="127"/>
        <v>3.7810079780038391E-9</v>
      </c>
      <c r="O682" s="13">
        <f t="shared" si="128"/>
        <v>6.3060901807381757</v>
      </c>
      <c r="Q682">
        <v>13.676632567727079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64.96756757</v>
      </c>
      <c r="G683" s="13">
        <f t="shared" si="122"/>
        <v>4.4435707809752643</v>
      </c>
      <c r="H683" s="13">
        <f t="shared" si="123"/>
        <v>60.523996789024736</v>
      </c>
      <c r="I683" s="16">
        <f t="shared" si="130"/>
        <v>85.066180207767545</v>
      </c>
      <c r="J683" s="13">
        <f t="shared" si="124"/>
        <v>48.274689980098962</v>
      </c>
      <c r="K683" s="13">
        <f t="shared" si="125"/>
        <v>36.791490227668582</v>
      </c>
      <c r="L683" s="13">
        <f t="shared" si="126"/>
        <v>0</v>
      </c>
      <c r="M683" s="13">
        <f t="shared" si="131"/>
        <v>2.3173919865184816E-9</v>
      </c>
      <c r="N683" s="13">
        <f t="shared" si="127"/>
        <v>1.4367830316414586E-9</v>
      </c>
      <c r="O683" s="13">
        <f t="shared" si="128"/>
        <v>4.4435707824120474</v>
      </c>
      <c r="Q683">
        <v>12.18946259354839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8.0054054049999994</v>
      </c>
      <c r="G684" s="13">
        <f t="shared" si="122"/>
        <v>0</v>
      </c>
      <c r="H684" s="13">
        <f t="shared" si="123"/>
        <v>8.0054054049999994</v>
      </c>
      <c r="I684" s="16">
        <f t="shared" si="130"/>
        <v>44.79689563266858</v>
      </c>
      <c r="J684" s="13">
        <f t="shared" si="124"/>
        <v>38.170841383146723</v>
      </c>
      <c r="K684" s="13">
        <f t="shared" si="125"/>
        <v>6.6260542495218573</v>
      </c>
      <c r="L684" s="13">
        <f t="shared" si="126"/>
        <v>0</v>
      </c>
      <c r="M684" s="13">
        <f t="shared" si="131"/>
        <v>8.8060895487702298E-10</v>
      </c>
      <c r="N684" s="13">
        <f t="shared" si="127"/>
        <v>5.4597755202375419E-10</v>
      </c>
      <c r="O684" s="13">
        <f t="shared" si="128"/>
        <v>5.4597755202375419E-10</v>
      </c>
      <c r="Q684">
        <v>15.35443806629017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14.25675676</v>
      </c>
      <c r="G685" s="13">
        <f t="shared" si="122"/>
        <v>0</v>
      </c>
      <c r="H685" s="13">
        <f t="shared" si="123"/>
        <v>14.25675676</v>
      </c>
      <c r="I685" s="16">
        <f t="shared" si="130"/>
        <v>20.882811009521859</v>
      </c>
      <c r="J685" s="13">
        <f t="shared" si="124"/>
        <v>20.263683430761535</v>
      </c>
      <c r="K685" s="13">
        <f t="shared" si="125"/>
        <v>0.61912757876032387</v>
      </c>
      <c r="L685" s="13">
        <f t="shared" si="126"/>
        <v>0</v>
      </c>
      <c r="M685" s="13">
        <f t="shared" si="131"/>
        <v>3.3463140285326878E-10</v>
      </c>
      <c r="N685" s="13">
        <f t="shared" si="127"/>
        <v>2.0747146976902663E-10</v>
      </c>
      <c r="O685" s="13">
        <f t="shared" si="128"/>
        <v>2.0747146976902663E-10</v>
      </c>
      <c r="Q685">
        <v>17.341001065647529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2.4945945950000001</v>
      </c>
      <c r="G686" s="13">
        <f t="shared" si="122"/>
        <v>0</v>
      </c>
      <c r="H686" s="13">
        <f t="shared" si="123"/>
        <v>2.4945945950000001</v>
      </c>
      <c r="I686" s="16">
        <f t="shared" si="130"/>
        <v>3.113722173760324</v>
      </c>
      <c r="J686" s="13">
        <f t="shared" si="124"/>
        <v>3.1124394067654388</v>
      </c>
      <c r="K686" s="13">
        <f t="shared" si="125"/>
        <v>1.282766994885165E-3</v>
      </c>
      <c r="L686" s="13">
        <f t="shared" si="126"/>
        <v>0</v>
      </c>
      <c r="M686" s="13">
        <f t="shared" si="131"/>
        <v>1.2715993308424215E-10</v>
      </c>
      <c r="N686" s="13">
        <f t="shared" si="127"/>
        <v>7.8839158512230135E-11</v>
      </c>
      <c r="O686" s="13">
        <f t="shared" si="128"/>
        <v>7.8839158512230135E-11</v>
      </c>
      <c r="Q686">
        <v>20.977591211558028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7.7054054049999996</v>
      </c>
      <c r="G687" s="13">
        <f t="shared" si="122"/>
        <v>0</v>
      </c>
      <c r="H687" s="13">
        <f t="shared" si="123"/>
        <v>7.7054054049999996</v>
      </c>
      <c r="I687" s="16">
        <f t="shared" si="130"/>
        <v>7.7066881719948848</v>
      </c>
      <c r="J687" s="13">
        <f t="shared" si="124"/>
        <v>7.6906213014487141</v>
      </c>
      <c r="K687" s="13">
        <f t="shared" si="125"/>
        <v>1.606687054617062E-2</v>
      </c>
      <c r="L687" s="13">
        <f t="shared" si="126"/>
        <v>0</v>
      </c>
      <c r="M687" s="13">
        <f t="shared" si="131"/>
        <v>4.8320774572012017E-11</v>
      </c>
      <c r="N687" s="13">
        <f t="shared" si="127"/>
        <v>2.9958880234647448E-11</v>
      </c>
      <c r="O687" s="13">
        <f t="shared" si="128"/>
        <v>2.9958880234647448E-11</v>
      </c>
      <c r="Q687">
        <v>22.31176673362042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3.9729729730000001</v>
      </c>
      <c r="G688" s="13">
        <f t="shared" si="122"/>
        <v>0</v>
      </c>
      <c r="H688" s="13">
        <f t="shared" si="123"/>
        <v>3.9729729730000001</v>
      </c>
      <c r="I688" s="16">
        <f t="shared" si="130"/>
        <v>3.9890398435461707</v>
      </c>
      <c r="J688" s="13">
        <f t="shared" si="124"/>
        <v>3.9870926896247787</v>
      </c>
      <c r="K688" s="13">
        <f t="shared" si="125"/>
        <v>1.9471539213919975E-3</v>
      </c>
      <c r="L688" s="13">
        <f t="shared" si="126"/>
        <v>0</v>
      </c>
      <c r="M688" s="13">
        <f t="shared" si="131"/>
        <v>1.8361894337364569E-11</v>
      </c>
      <c r="N688" s="13">
        <f t="shared" si="127"/>
        <v>1.1384374489166033E-11</v>
      </c>
      <c r="O688" s="13">
        <f t="shared" si="128"/>
        <v>1.1384374489166033E-11</v>
      </c>
      <c r="Q688">
        <v>23.285992024236151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3.5135134999999998E-2</v>
      </c>
      <c r="G689" s="13">
        <f t="shared" si="122"/>
        <v>0</v>
      </c>
      <c r="H689" s="13">
        <f t="shared" si="123"/>
        <v>3.5135134999999998E-2</v>
      </c>
      <c r="I689" s="16">
        <f t="shared" si="130"/>
        <v>3.7082288921391995E-2</v>
      </c>
      <c r="J689" s="13">
        <f t="shared" si="124"/>
        <v>3.7082287927929662E-2</v>
      </c>
      <c r="K689" s="13">
        <f t="shared" si="125"/>
        <v>9.9346233323194255E-10</v>
      </c>
      <c r="L689" s="13">
        <f t="shared" si="126"/>
        <v>0</v>
      </c>
      <c r="M689" s="13">
        <f t="shared" si="131"/>
        <v>6.9775198481985358E-12</v>
      </c>
      <c r="N689" s="13">
        <f t="shared" si="127"/>
        <v>4.3260623058830923E-12</v>
      </c>
      <c r="O689" s="13">
        <f t="shared" si="128"/>
        <v>4.3260623058830923E-12</v>
      </c>
      <c r="Q689">
        <v>26.552184000000011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1.9135135139999999</v>
      </c>
      <c r="G690" s="13">
        <f t="shared" si="122"/>
        <v>0</v>
      </c>
      <c r="H690" s="13">
        <f t="shared" si="123"/>
        <v>1.9135135139999999</v>
      </c>
      <c r="I690" s="16">
        <f t="shared" si="130"/>
        <v>1.9135135149934623</v>
      </c>
      <c r="J690" s="13">
        <f t="shared" si="124"/>
        <v>1.913276421743898</v>
      </c>
      <c r="K690" s="13">
        <f t="shared" si="125"/>
        <v>2.370932495643352E-4</v>
      </c>
      <c r="L690" s="13">
        <f t="shared" si="126"/>
        <v>0</v>
      </c>
      <c r="M690" s="13">
        <f t="shared" si="131"/>
        <v>2.6514575423154435E-12</v>
      </c>
      <c r="N690" s="13">
        <f t="shared" si="127"/>
        <v>1.643903676235575E-12</v>
      </c>
      <c r="O690" s="13">
        <f t="shared" si="128"/>
        <v>1.643903676235575E-12</v>
      </c>
      <c r="Q690">
        <v>22.592372559880921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36.378378380000001</v>
      </c>
      <c r="G691" s="13">
        <f t="shared" si="122"/>
        <v>0.31668972203471329</v>
      </c>
      <c r="H691" s="13">
        <f t="shared" si="123"/>
        <v>36.061688657965284</v>
      </c>
      <c r="I691" s="16">
        <f t="shared" si="130"/>
        <v>36.061925751214851</v>
      </c>
      <c r="J691" s="13">
        <f t="shared" si="124"/>
        <v>34.118690331291447</v>
      </c>
      <c r="K691" s="13">
        <f t="shared" si="125"/>
        <v>1.9432354199234041</v>
      </c>
      <c r="L691" s="13">
        <f t="shared" si="126"/>
        <v>0</v>
      </c>
      <c r="M691" s="13">
        <f t="shared" si="131"/>
        <v>1.0075538660798686E-12</v>
      </c>
      <c r="N691" s="13">
        <f t="shared" si="127"/>
        <v>6.2468339696951847E-13</v>
      </c>
      <c r="O691" s="13">
        <f t="shared" si="128"/>
        <v>0.31668972203533796</v>
      </c>
      <c r="Q691">
        <v>20.57012995351873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101.72432430000001</v>
      </c>
      <c r="G692" s="13">
        <f t="shared" si="122"/>
        <v>9.749449241851007</v>
      </c>
      <c r="H692" s="13">
        <f t="shared" si="123"/>
        <v>91.974875058148996</v>
      </c>
      <c r="I692" s="16">
        <f t="shared" si="130"/>
        <v>93.918110478072407</v>
      </c>
      <c r="J692" s="13">
        <f t="shared" si="124"/>
        <v>55.473887382359223</v>
      </c>
      <c r="K692" s="13">
        <f t="shared" si="125"/>
        <v>38.444223095713184</v>
      </c>
      <c r="L692" s="13">
        <f t="shared" si="126"/>
        <v>1.3209631342078931</v>
      </c>
      <c r="M692" s="13">
        <f t="shared" si="131"/>
        <v>1.3209631342082762</v>
      </c>
      <c r="N692" s="13">
        <f t="shared" si="127"/>
        <v>0.8189971432091312</v>
      </c>
      <c r="O692" s="13">
        <f t="shared" si="128"/>
        <v>10.568446385060138</v>
      </c>
      <c r="Q692">
        <v>14.506143068540339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50.71891892</v>
      </c>
      <c r="G693" s="13">
        <f t="shared" si="122"/>
        <v>2.3867625994493631</v>
      </c>
      <c r="H693" s="13">
        <f t="shared" si="123"/>
        <v>48.332156320550638</v>
      </c>
      <c r="I693" s="16">
        <f t="shared" si="130"/>
        <v>85.455416282055936</v>
      </c>
      <c r="J693" s="13">
        <f t="shared" si="124"/>
        <v>49.970182165161859</v>
      </c>
      <c r="K693" s="13">
        <f t="shared" si="125"/>
        <v>35.485234116894077</v>
      </c>
      <c r="L693" s="13">
        <f t="shared" si="126"/>
        <v>0</v>
      </c>
      <c r="M693" s="13">
        <f t="shared" si="131"/>
        <v>0.50196599099914496</v>
      </c>
      <c r="N693" s="13">
        <f t="shared" si="127"/>
        <v>0.31121891441946986</v>
      </c>
      <c r="O693" s="13">
        <f t="shared" si="128"/>
        <v>2.6979815138688328</v>
      </c>
      <c r="Q693">
        <v>12.91342939720318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144.4945946</v>
      </c>
      <c r="G694" s="13">
        <f t="shared" si="122"/>
        <v>15.923385033236688</v>
      </c>
      <c r="H694" s="13">
        <f t="shared" si="123"/>
        <v>128.57120956676332</v>
      </c>
      <c r="I694" s="16">
        <f t="shared" si="130"/>
        <v>164.05644368365739</v>
      </c>
      <c r="J694" s="13">
        <f t="shared" si="124"/>
        <v>52.819501363289938</v>
      </c>
      <c r="K694" s="13">
        <f t="shared" si="125"/>
        <v>111.23694232036746</v>
      </c>
      <c r="L694" s="13">
        <f t="shared" si="126"/>
        <v>71.161169288709857</v>
      </c>
      <c r="M694" s="13">
        <f t="shared" si="131"/>
        <v>71.351916365289526</v>
      </c>
      <c r="N694" s="13">
        <f t="shared" si="127"/>
        <v>44.238188146479509</v>
      </c>
      <c r="O694" s="13">
        <f t="shared" si="128"/>
        <v>60.1615731797162</v>
      </c>
      <c r="Q694">
        <v>11.45689059354839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74.459459460000005</v>
      </c>
      <c r="G695" s="13">
        <f t="shared" si="122"/>
        <v>5.8137358665963044</v>
      </c>
      <c r="H695" s="13">
        <f t="shared" si="123"/>
        <v>68.645723593403702</v>
      </c>
      <c r="I695" s="16">
        <f t="shared" si="130"/>
        <v>108.72149662506132</v>
      </c>
      <c r="J695" s="13">
        <f t="shared" si="124"/>
        <v>53.292887358786778</v>
      </c>
      <c r="K695" s="13">
        <f t="shared" si="125"/>
        <v>55.428609266274542</v>
      </c>
      <c r="L695" s="13">
        <f t="shared" si="126"/>
        <v>17.616453180387179</v>
      </c>
      <c r="M695" s="13">
        <f t="shared" si="131"/>
        <v>44.7301813991972</v>
      </c>
      <c r="N695" s="13">
        <f t="shared" si="127"/>
        <v>27.732712467502264</v>
      </c>
      <c r="O695" s="13">
        <f t="shared" si="128"/>
        <v>33.546448334098571</v>
      </c>
      <c r="Q695">
        <v>12.80456272207199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77.748648650000007</v>
      </c>
      <c r="G696" s="13">
        <f t="shared" si="122"/>
        <v>6.2885339616829254</v>
      </c>
      <c r="H696" s="13">
        <f t="shared" si="123"/>
        <v>71.460114688317077</v>
      </c>
      <c r="I696" s="16">
        <f t="shared" si="130"/>
        <v>109.27227077420444</v>
      </c>
      <c r="J696" s="13">
        <f t="shared" si="124"/>
        <v>57.433376725666996</v>
      </c>
      <c r="K696" s="13">
        <f t="shared" si="125"/>
        <v>51.838894048537448</v>
      </c>
      <c r="L696" s="13">
        <f t="shared" si="126"/>
        <v>14.172338803110291</v>
      </c>
      <c r="M696" s="13">
        <f t="shared" si="131"/>
        <v>31.169807734805229</v>
      </c>
      <c r="N696" s="13">
        <f t="shared" si="127"/>
        <v>19.325280795579243</v>
      </c>
      <c r="O696" s="13">
        <f t="shared" si="128"/>
        <v>25.613814757262169</v>
      </c>
      <c r="Q696">
        <v>14.24411296514036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17.894594590000001</v>
      </c>
      <c r="G697" s="13">
        <f t="shared" si="122"/>
        <v>0</v>
      </c>
      <c r="H697" s="13">
        <f t="shared" si="123"/>
        <v>17.894594590000001</v>
      </c>
      <c r="I697" s="16">
        <f t="shared" si="130"/>
        <v>55.561149835427159</v>
      </c>
      <c r="J697" s="13">
        <f t="shared" si="124"/>
        <v>44.763455200064527</v>
      </c>
      <c r="K697" s="13">
        <f t="shared" si="125"/>
        <v>10.797694635362632</v>
      </c>
      <c r="L697" s="13">
        <f t="shared" si="126"/>
        <v>0</v>
      </c>
      <c r="M697" s="13">
        <f t="shared" si="131"/>
        <v>11.844526939225986</v>
      </c>
      <c r="N697" s="13">
        <f t="shared" si="127"/>
        <v>7.3436067023201117</v>
      </c>
      <c r="O697" s="13">
        <f t="shared" si="128"/>
        <v>7.3436067023201117</v>
      </c>
      <c r="Q697">
        <v>15.86259816380368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20.875675680000001</v>
      </c>
      <c r="G698" s="13">
        <f t="shared" si="122"/>
        <v>0</v>
      </c>
      <c r="H698" s="13">
        <f t="shared" si="123"/>
        <v>20.875675680000001</v>
      </c>
      <c r="I698" s="16">
        <f t="shared" si="130"/>
        <v>31.673370315362632</v>
      </c>
      <c r="J698" s="13">
        <f t="shared" si="124"/>
        <v>29.640898254224993</v>
      </c>
      <c r="K698" s="13">
        <f t="shared" si="125"/>
        <v>2.0324720611376392</v>
      </c>
      <c r="L698" s="13">
        <f t="shared" si="126"/>
        <v>0</v>
      </c>
      <c r="M698" s="13">
        <f t="shared" si="131"/>
        <v>4.5009202369058743</v>
      </c>
      <c r="N698" s="13">
        <f t="shared" si="127"/>
        <v>2.790570546881642</v>
      </c>
      <c r="O698" s="13">
        <f t="shared" si="128"/>
        <v>2.790570546881642</v>
      </c>
      <c r="Q698">
        <v>17.384811841568649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1.8108108110000001</v>
      </c>
      <c r="G699" s="13">
        <f t="shared" si="122"/>
        <v>0</v>
      </c>
      <c r="H699" s="13">
        <f t="shared" si="123"/>
        <v>1.8108108110000001</v>
      </c>
      <c r="I699" s="16">
        <f t="shared" si="130"/>
        <v>3.8432828721376393</v>
      </c>
      <c r="J699" s="13">
        <f t="shared" si="124"/>
        <v>3.8414222035773649</v>
      </c>
      <c r="K699" s="13">
        <f t="shared" si="125"/>
        <v>1.8606685602744477E-3</v>
      </c>
      <c r="L699" s="13">
        <f t="shared" si="126"/>
        <v>0</v>
      </c>
      <c r="M699" s="13">
        <f t="shared" si="131"/>
        <v>1.7103496900242323</v>
      </c>
      <c r="N699" s="13">
        <f t="shared" si="127"/>
        <v>1.060416807815024</v>
      </c>
      <c r="O699" s="13">
        <f t="shared" si="128"/>
        <v>1.060416807815024</v>
      </c>
      <c r="Q699">
        <v>22.815136784996071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0.38378378400000002</v>
      </c>
      <c r="G700" s="13">
        <f t="shared" si="122"/>
        <v>0</v>
      </c>
      <c r="H700" s="13">
        <f t="shared" si="123"/>
        <v>0.38378378400000002</v>
      </c>
      <c r="I700" s="16">
        <f t="shared" si="130"/>
        <v>0.38564445256027446</v>
      </c>
      <c r="J700" s="13">
        <f t="shared" si="124"/>
        <v>0.3856426726223311</v>
      </c>
      <c r="K700" s="13">
        <f t="shared" si="125"/>
        <v>1.7799379433691698E-6</v>
      </c>
      <c r="L700" s="13">
        <f t="shared" si="126"/>
        <v>0</v>
      </c>
      <c r="M700" s="13">
        <f t="shared" si="131"/>
        <v>0.64993288220920831</v>
      </c>
      <c r="N700" s="13">
        <f t="shared" si="127"/>
        <v>0.40295838696970915</v>
      </c>
      <c r="O700" s="13">
        <f t="shared" si="128"/>
        <v>0.40295838696970915</v>
      </c>
      <c r="Q700">
        <v>23.20844300000001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0.27567567599999998</v>
      </c>
      <c r="G701" s="13">
        <f t="shared" si="122"/>
        <v>0</v>
      </c>
      <c r="H701" s="13">
        <f t="shared" si="123"/>
        <v>0.27567567599999998</v>
      </c>
      <c r="I701" s="16">
        <f t="shared" si="130"/>
        <v>0.27567745593794335</v>
      </c>
      <c r="J701" s="13">
        <f t="shared" si="124"/>
        <v>0.27567686753557885</v>
      </c>
      <c r="K701" s="13">
        <f t="shared" si="125"/>
        <v>5.8840236449864136E-7</v>
      </c>
      <c r="L701" s="13">
        <f t="shared" si="126"/>
        <v>0</v>
      </c>
      <c r="M701" s="13">
        <f t="shared" si="131"/>
        <v>0.24697449523949916</v>
      </c>
      <c r="N701" s="13">
        <f t="shared" si="127"/>
        <v>0.15312418704848949</v>
      </c>
      <c r="O701" s="13">
        <f t="shared" si="128"/>
        <v>0.15312418704848949</v>
      </c>
      <c r="Q701">
        <v>23.92014668239641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9.7297297000000005E-2</v>
      </c>
      <c r="G702" s="13">
        <f t="shared" si="122"/>
        <v>0</v>
      </c>
      <c r="H702" s="13">
        <f t="shared" si="123"/>
        <v>9.7297297000000005E-2</v>
      </c>
      <c r="I702" s="16">
        <f t="shared" si="130"/>
        <v>9.7297885402364503E-2</v>
      </c>
      <c r="J702" s="13">
        <f t="shared" si="124"/>
        <v>9.7297858505395782E-2</v>
      </c>
      <c r="K702" s="13">
        <f t="shared" si="125"/>
        <v>2.6896968721712433E-8</v>
      </c>
      <c r="L702" s="13">
        <f t="shared" si="126"/>
        <v>0</v>
      </c>
      <c r="M702" s="13">
        <f t="shared" si="131"/>
        <v>9.3850308191009674E-2</v>
      </c>
      <c r="N702" s="13">
        <f t="shared" si="127"/>
        <v>5.8187191078425994E-2</v>
      </c>
      <c r="O702" s="13">
        <f t="shared" si="128"/>
        <v>5.8187191078425994E-2</v>
      </c>
      <c r="Q702">
        <v>23.64220079883258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42.829729729999997</v>
      </c>
      <c r="G703" s="13">
        <f t="shared" si="122"/>
        <v>1.2479494200256636</v>
      </c>
      <c r="H703" s="13">
        <f t="shared" si="123"/>
        <v>41.581780309974334</v>
      </c>
      <c r="I703" s="16">
        <f t="shared" si="130"/>
        <v>41.581780336871304</v>
      </c>
      <c r="J703" s="13">
        <f t="shared" si="124"/>
        <v>38.561750252471661</v>
      </c>
      <c r="K703" s="13">
        <f t="shared" si="125"/>
        <v>3.020030084399643</v>
      </c>
      <c r="L703" s="13">
        <f t="shared" si="126"/>
        <v>0</v>
      </c>
      <c r="M703" s="13">
        <f t="shared" si="131"/>
        <v>3.566311711258368E-2</v>
      </c>
      <c r="N703" s="13">
        <f t="shared" si="127"/>
        <v>2.2111132609801881E-2</v>
      </c>
      <c r="O703" s="13">
        <f t="shared" si="128"/>
        <v>1.2700605526354654</v>
      </c>
      <c r="Q703">
        <v>20.259615100509439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50.178378379999998</v>
      </c>
      <c r="G704" s="13">
        <f t="shared" si="122"/>
        <v>2.3087349750459478</v>
      </c>
      <c r="H704" s="13">
        <f t="shared" si="123"/>
        <v>47.869643404954047</v>
      </c>
      <c r="I704" s="16">
        <f t="shared" si="130"/>
        <v>50.88967348935369</v>
      </c>
      <c r="J704" s="13">
        <f t="shared" si="124"/>
        <v>42.67979968596606</v>
      </c>
      <c r="K704" s="13">
        <f t="shared" si="125"/>
        <v>8.2098738033876302</v>
      </c>
      <c r="L704" s="13">
        <f t="shared" si="126"/>
        <v>0</v>
      </c>
      <c r="M704" s="13">
        <f t="shared" si="131"/>
        <v>1.3551984502781798E-2</v>
      </c>
      <c r="N704" s="13">
        <f t="shared" si="127"/>
        <v>8.4022303917247153E-3</v>
      </c>
      <c r="O704" s="13">
        <f t="shared" si="128"/>
        <v>2.3171372054376724</v>
      </c>
      <c r="Q704">
        <v>16.38116518960069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72.983783779999996</v>
      </c>
      <c r="G705" s="13">
        <f t="shared" si="122"/>
        <v>5.6007204511377431</v>
      </c>
      <c r="H705" s="13">
        <f t="shared" si="123"/>
        <v>67.383063328862249</v>
      </c>
      <c r="I705" s="16">
        <f t="shared" si="130"/>
        <v>75.592937132249887</v>
      </c>
      <c r="J705" s="13">
        <f t="shared" si="124"/>
        <v>51.380306782351539</v>
      </c>
      <c r="K705" s="13">
        <f t="shared" si="125"/>
        <v>24.212630349898348</v>
      </c>
      <c r="L705" s="13">
        <f t="shared" si="126"/>
        <v>0</v>
      </c>
      <c r="M705" s="13">
        <f t="shared" si="131"/>
        <v>5.1497541110570831E-3</v>
      </c>
      <c r="N705" s="13">
        <f t="shared" si="127"/>
        <v>3.1928475488553917E-3</v>
      </c>
      <c r="O705" s="13">
        <f t="shared" si="128"/>
        <v>5.6039132986865985</v>
      </c>
      <c r="Q705">
        <v>14.776090128616289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82.767567569999997</v>
      </c>
      <c r="G706" s="13">
        <f t="shared" si="122"/>
        <v>7.0130204551491762</v>
      </c>
      <c r="H706" s="13">
        <f t="shared" si="123"/>
        <v>75.754547114850823</v>
      </c>
      <c r="I706" s="16">
        <f t="shared" si="130"/>
        <v>99.96717746474917</v>
      </c>
      <c r="J706" s="13">
        <f t="shared" si="124"/>
        <v>47.299689085123845</v>
      </c>
      <c r="K706" s="13">
        <f t="shared" si="125"/>
        <v>52.667488379625325</v>
      </c>
      <c r="L706" s="13">
        <f t="shared" si="126"/>
        <v>14.967324888504795</v>
      </c>
      <c r="M706" s="13">
        <f t="shared" si="131"/>
        <v>14.969281795066998</v>
      </c>
      <c r="N706" s="13">
        <f t="shared" si="127"/>
        <v>9.2809547129415382</v>
      </c>
      <c r="O706" s="13">
        <f t="shared" si="128"/>
        <v>16.293975168090714</v>
      </c>
      <c r="Q706">
        <v>10.88726559354839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19.48378378</v>
      </c>
      <c r="G707" s="13">
        <f t="shared" si="122"/>
        <v>0</v>
      </c>
      <c r="H707" s="13">
        <f t="shared" si="123"/>
        <v>19.48378378</v>
      </c>
      <c r="I707" s="16">
        <f t="shared" si="130"/>
        <v>57.18394727112053</v>
      </c>
      <c r="J707" s="13">
        <f t="shared" si="124"/>
        <v>40.790859294915343</v>
      </c>
      <c r="K707" s="13">
        <f t="shared" si="125"/>
        <v>16.393087976205187</v>
      </c>
      <c r="L707" s="13">
        <f t="shared" si="126"/>
        <v>0</v>
      </c>
      <c r="M707" s="13">
        <f t="shared" si="131"/>
        <v>5.6883270821254595</v>
      </c>
      <c r="N707" s="13">
        <f t="shared" si="127"/>
        <v>3.5267627909177848</v>
      </c>
      <c r="O707" s="13">
        <f t="shared" si="128"/>
        <v>3.5267627909177848</v>
      </c>
      <c r="Q707">
        <v>12.08202702726876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39.921621620000003</v>
      </c>
      <c r="G708" s="13">
        <f t="shared" si="122"/>
        <v>0.82816080004240555</v>
      </c>
      <c r="H708" s="13">
        <f t="shared" si="123"/>
        <v>39.093460819957599</v>
      </c>
      <c r="I708" s="16">
        <f t="shared" si="130"/>
        <v>55.486548796162786</v>
      </c>
      <c r="J708" s="13">
        <f t="shared" si="124"/>
        <v>42.964497671193385</v>
      </c>
      <c r="K708" s="13">
        <f t="shared" si="125"/>
        <v>12.522051124969401</v>
      </c>
      <c r="L708" s="13">
        <f t="shared" si="126"/>
        <v>0</v>
      </c>
      <c r="M708" s="13">
        <f t="shared" si="131"/>
        <v>2.1615642912076747</v>
      </c>
      <c r="N708" s="13">
        <f t="shared" si="127"/>
        <v>1.3401698605487582</v>
      </c>
      <c r="O708" s="13">
        <f t="shared" si="128"/>
        <v>2.1683306605911636</v>
      </c>
      <c r="Q708">
        <v>14.326500467384029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56.035135140000001</v>
      </c>
      <c r="G709" s="13">
        <f t="shared" si="122"/>
        <v>3.1541642867705466</v>
      </c>
      <c r="H709" s="13">
        <f t="shared" si="123"/>
        <v>52.880970853229456</v>
      </c>
      <c r="I709" s="16">
        <f t="shared" si="130"/>
        <v>65.403021978198865</v>
      </c>
      <c r="J709" s="13">
        <f t="shared" si="124"/>
        <v>47.25976442689123</v>
      </c>
      <c r="K709" s="13">
        <f t="shared" si="125"/>
        <v>18.143257551307634</v>
      </c>
      <c r="L709" s="13">
        <f t="shared" si="126"/>
        <v>0</v>
      </c>
      <c r="M709" s="13">
        <f t="shared" si="131"/>
        <v>0.82139443065891649</v>
      </c>
      <c r="N709" s="13">
        <f t="shared" si="127"/>
        <v>0.50926454700852819</v>
      </c>
      <c r="O709" s="13">
        <f t="shared" si="128"/>
        <v>3.6634288337790748</v>
      </c>
      <c r="Q709">
        <v>14.42589538005339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11.01621622</v>
      </c>
      <c r="G710" s="13">
        <f t="shared" ref="G710:G773" si="133">IF((F710-$J$2)&gt;0,$I$2*(F710-$J$2),0)</f>
        <v>0</v>
      </c>
      <c r="H710" s="13">
        <f t="shared" ref="H710:H773" si="134">F710-G710</f>
        <v>11.01621622</v>
      </c>
      <c r="I710" s="16">
        <f t="shared" si="130"/>
        <v>29.159473771307635</v>
      </c>
      <c r="J710" s="13">
        <f t="shared" ref="J710:J773" si="135">I710/SQRT(1+(I710/($K$2*(300+(25*Q710)+0.05*(Q710)^3)))^2)</f>
        <v>27.508561630305437</v>
      </c>
      <c r="K710" s="13">
        <f t="shared" ref="K710:K773" si="136">I710-J710</f>
        <v>1.6509121410021983</v>
      </c>
      <c r="L710" s="13">
        <f t="shared" ref="L710:L773" si="137">IF(K710&gt;$N$2,(K710-$N$2)/$L$2,0)</f>
        <v>0</v>
      </c>
      <c r="M710" s="13">
        <f t="shared" si="131"/>
        <v>0.3121298836503883</v>
      </c>
      <c r="N710" s="13">
        <f t="shared" ref="N710:N773" si="138">$M$2*M710</f>
        <v>0.19352052786324075</v>
      </c>
      <c r="O710" s="13">
        <f t="shared" ref="O710:O773" si="139">N710+G710</f>
        <v>0.19352052786324075</v>
      </c>
      <c r="Q710">
        <v>17.186353816215728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6.3621621619999997</v>
      </c>
      <c r="G711" s="13">
        <f t="shared" si="133"/>
        <v>0</v>
      </c>
      <c r="H711" s="13">
        <f t="shared" si="134"/>
        <v>6.3621621619999997</v>
      </c>
      <c r="I711" s="16">
        <f t="shared" ref="I711:I774" si="141">H711+K710-L710</f>
        <v>8.0130743030021989</v>
      </c>
      <c r="J711" s="13">
        <f t="shared" si="135"/>
        <v>7.9894073045466127</v>
      </c>
      <c r="K711" s="13">
        <f t="shared" si="136"/>
        <v>2.3666998455586175E-2</v>
      </c>
      <c r="L711" s="13">
        <f t="shared" si="137"/>
        <v>0</v>
      </c>
      <c r="M711" s="13">
        <f t="shared" ref="M711:M774" si="142">L711+M710-N710</f>
        <v>0.11860935578714754</v>
      </c>
      <c r="N711" s="13">
        <f t="shared" si="138"/>
        <v>7.3537800588031471E-2</v>
      </c>
      <c r="O711" s="13">
        <f t="shared" si="139"/>
        <v>7.3537800588031471E-2</v>
      </c>
      <c r="Q711">
        <v>20.390591165012779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0.81891891900000002</v>
      </c>
      <c r="G712" s="13">
        <f t="shared" si="133"/>
        <v>0</v>
      </c>
      <c r="H712" s="13">
        <f t="shared" si="134"/>
        <v>0.81891891900000002</v>
      </c>
      <c r="I712" s="16">
        <f t="shared" si="141"/>
        <v>0.8425859174555862</v>
      </c>
      <c r="J712" s="13">
        <f t="shared" si="135"/>
        <v>0.84256776963389002</v>
      </c>
      <c r="K712" s="13">
        <f t="shared" si="136"/>
        <v>1.8147821696179456E-5</v>
      </c>
      <c r="L712" s="13">
        <f t="shared" si="137"/>
        <v>0</v>
      </c>
      <c r="M712" s="13">
        <f t="shared" si="142"/>
        <v>4.507155519911607E-2</v>
      </c>
      <c r="N712" s="13">
        <f t="shared" si="138"/>
        <v>2.7944364223451965E-2</v>
      </c>
      <c r="O712" s="13">
        <f t="shared" si="139"/>
        <v>2.7944364223451965E-2</v>
      </c>
      <c r="Q712">
        <v>23.369862000000001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0.486486486</v>
      </c>
      <c r="G713" s="13">
        <f t="shared" si="133"/>
        <v>0</v>
      </c>
      <c r="H713" s="13">
        <f t="shared" si="134"/>
        <v>0.486486486</v>
      </c>
      <c r="I713" s="16">
        <f t="shared" si="141"/>
        <v>0.48650463382169618</v>
      </c>
      <c r="J713" s="13">
        <f t="shared" si="135"/>
        <v>0.48650111034310067</v>
      </c>
      <c r="K713" s="13">
        <f t="shared" si="136"/>
        <v>3.5234785955018388E-6</v>
      </c>
      <c r="L713" s="13">
        <f t="shared" si="137"/>
        <v>0</v>
      </c>
      <c r="M713" s="13">
        <f t="shared" si="142"/>
        <v>1.7127190975664106E-2</v>
      </c>
      <c r="N713" s="13">
        <f t="shared" si="138"/>
        <v>1.0618858404911745E-2</v>
      </c>
      <c r="O713" s="13">
        <f t="shared" si="139"/>
        <v>1.0618858404911745E-2</v>
      </c>
      <c r="Q713">
        <v>23.308898498662408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8.789189189</v>
      </c>
      <c r="G714" s="13">
        <f t="shared" si="133"/>
        <v>0</v>
      </c>
      <c r="H714" s="13">
        <f t="shared" si="134"/>
        <v>8.789189189</v>
      </c>
      <c r="I714" s="16">
        <f t="shared" si="141"/>
        <v>8.7891927124785951</v>
      </c>
      <c r="J714" s="13">
        <f t="shared" si="135"/>
        <v>8.7578422669086695</v>
      </c>
      <c r="K714" s="13">
        <f t="shared" si="136"/>
        <v>3.1350445569925611E-2</v>
      </c>
      <c r="L714" s="13">
        <f t="shared" si="137"/>
        <v>0</v>
      </c>
      <c r="M714" s="13">
        <f t="shared" si="142"/>
        <v>6.5083325707523607E-3</v>
      </c>
      <c r="N714" s="13">
        <f t="shared" si="138"/>
        <v>4.0351661938664634E-3</v>
      </c>
      <c r="O714" s="13">
        <f t="shared" si="139"/>
        <v>4.0351661938664634E-3</v>
      </c>
      <c r="Q714">
        <v>20.357229376200252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26.351351350000002</v>
      </c>
      <c r="G715" s="13">
        <f t="shared" si="133"/>
        <v>0</v>
      </c>
      <c r="H715" s="13">
        <f t="shared" si="134"/>
        <v>26.351351350000002</v>
      </c>
      <c r="I715" s="16">
        <f t="shared" si="141"/>
        <v>26.382701795569929</v>
      </c>
      <c r="J715" s="13">
        <f t="shared" si="135"/>
        <v>25.454465905327876</v>
      </c>
      <c r="K715" s="13">
        <f t="shared" si="136"/>
        <v>0.92823589024205333</v>
      </c>
      <c r="L715" s="13">
        <f t="shared" si="137"/>
        <v>0</v>
      </c>
      <c r="M715" s="13">
        <f t="shared" si="142"/>
        <v>2.4731663768858972E-3</v>
      </c>
      <c r="N715" s="13">
        <f t="shared" si="138"/>
        <v>1.5333631536692562E-3</v>
      </c>
      <c r="O715" s="13">
        <f t="shared" si="139"/>
        <v>1.5333631536692562E-3</v>
      </c>
      <c r="Q715">
        <v>19.37583802774515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79.964864860000006</v>
      </c>
      <c r="G716" s="13">
        <f t="shared" si="133"/>
        <v>6.6084472211595235</v>
      </c>
      <c r="H716" s="13">
        <f t="shared" si="134"/>
        <v>73.356417638840483</v>
      </c>
      <c r="I716" s="16">
        <f t="shared" si="141"/>
        <v>74.284653529082533</v>
      </c>
      <c r="J716" s="13">
        <f t="shared" si="135"/>
        <v>54.043426059451782</v>
      </c>
      <c r="K716" s="13">
        <f t="shared" si="136"/>
        <v>20.241227469630751</v>
      </c>
      <c r="L716" s="13">
        <f t="shared" si="137"/>
        <v>0</v>
      </c>
      <c r="M716" s="13">
        <f t="shared" si="142"/>
        <v>9.3980322321664104E-4</v>
      </c>
      <c r="N716" s="13">
        <f t="shared" si="138"/>
        <v>5.8267799839431739E-4</v>
      </c>
      <c r="O716" s="13">
        <f t="shared" si="139"/>
        <v>6.6090298991579175</v>
      </c>
      <c r="Q716">
        <v>16.454806062623511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15.3972973</v>
      </c>
      <c r="G717" s="13">
        <f t="shared" si="133"/>
        <v>0</v>
      </c>
      <c r="H717" s="13">
        <f t="shared" si="134"/>
        <v>15.3972973</v>
      </c>
      <c r="I717" s="16">
        <f t="shared" si="141"/>
        <v>35.638524769630749</v>
      </c>
      <c r="J717" s="13">
        <f t="shared" si="135"/>
        <v>31.252446723714115</v>
      </c>
      <c r="K717" s="13">
        <f t="shared" si="136"/>
        <v>4.3860780459166335</v>
      </c>
      <c r="L717" s="13">
        <f t="shared" si="137"/>
        <v>0</v>
      </c>
      <c r="M717" s="13">
        <f t="shared" si="142"/>
        <v>3.5712522482232365E-4</v>
      </c>
      <c r="N717" s="13">
        <f t="shared" si="138"/>
        <v>2.2141763938984067E-4</v>
      </c>
      <c r="O717" s="13">
        <f t="shared" si="139"/>
        <v>2.2141763938984067E-4</v>
      </c>
      <c r="Q717">
        <v>13.701224590529041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62.827027030000004</v>
      </c>
      <c r="G718" s="13">
        <f t="shared" si="133"/>
        <v>4.1345813881067794</v>
      </c>
      <c r="H718" s="13">
        <f t="shared" si="134"/>
        <v>58.692445641893222</v>
      </c>
      <c r="I718" s="16">
        <f t="shared" si="141"/>
        <v>63.078523687809856</v>
      </c>
      <c r="J718" s="13">
        <f t="shared" si="135"/>
        <v>40.242377517572372</v>
      </c>
      <c r="K718" s="13">
        <f t="shared" si="136"/>
        <v>22.836146170237484</v>
      </c>
      <c r="L718" s="13">
        <f t="shared" si="137"/>
        <v>0</v>
      </c>
      <c r="M718" s="13">
        <f t="shared" si="142"/>
        <v>1.3570758543248298E-4</v>
      </c>
      <c r="N718" s="13">
        <f t="shared" si="138"/>
        <v>8.4138702968139441E-5</v>
      </c>
      <c r="O718" s="13">
        <f t="shared" si="139"/>
        <v>4.1346655268097479</v>
      </c>
      <c r="Q718">
        <v>10.484465593548389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31.386486489999999</v>
      </c>
      <c r="G719" s="13">
        <f t="shared" si="133"/>
        <v>0</v>
      </c>
      <c r="H719" s="13">
        <f t="shared" si="134"/>
        <v>31.386486489999999</v>
      </c>
      <c r="I719" s="16">
        <f t="shared" si="141"/>
        <v>54.22263266023748</v>
      </c>
      <c r="J719" s="13">
        <f t="shared" si="135"/>
        <v>42.429142866414551</v>
      </c>
      <c r="K719" s="13">
        <f t="shared" si="136"/>
        <v>11.793489793822928</v>
      </c>
      <c r="L719" s="13">
        <f t="shared" si="137"/>
        <v>0</v>
      </c>
      <c r="M719" s="13">
        <f t="shared" si="142"/>
        <v>5.1568882464343534E-5</v>
      </c>
      <c r="N719" s="13">
        <f t="shared" si="138"/>
        <v>3.1972707127892989E-5</v>
      </c>
      <c r="O719" s="13">
        <f t="shared" si="139"/>
        <v>3.1972707127892989E-5</v>
      </c>
      <c r="Q719">
        <v>14.37864094824497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23.210810810000002</v>
      </c>
      <c r="G720" s="13">
        <f t="shared" si="133"/>
        <v>0</v>
      </c>
      <c r="H720" s="13">
        <f t="shared" si="134"/>
        <v>23.210810810000002</v>
      </c>
      <c r="I720" s="16">
        <f t="shared" si="141"/>
        <v>35.004300603822927</v>
      </c>
      <c r="J720" s="13">
        <f t="shared" si="135"/>
        <v>30.997389161153983</v>
      </c>
      <c r="K720" s="13">
        <f t="shared" si="136"/>
        <v>4.0069114426689438</v>
      </c>
      <c r="L720" s="13">
        <f t="shared" si="137"/>
        <v>0</v>
      </c>
      <c r="M720" s="13">
        <f t="shared" si="142"/>
        <v>1.9596175336450545E-5</v>
      </c>
      <c r="N720" s="13">
        <f t="shared" si="138"/>
        <v>1.2149628708599339E-5</v>
      </c>
      <c r="O720" s="13">
        <f t="shared" si="139"/>
        <v>1.2149628708599339E-5</v>
      </c>
      <c r="Q720">
        <v>14.074159840425409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19.678378380000002</v>
      </c>
      <c r="G721" s="13">
        <f t="shared" si="133"/>
        <v>0</v>
      </c>
      <c r="H721" s="13">
        <f t="shared" si="134"/>
        <v>19.678378380000002</v>
      </c>
      <c r="I721" s="16">
        <f t="shared" si="141"/>
        <v>23.685289822668945</v>
      </c>
      <c r="J721" s="13">
        <f t="shared" si="135"/>
        <v>22.756526929044551</v>
      </c>
      <c r="K721" s="13">
        <f t="shared" si="136"/>
        <v>0.92876289362439479</v>
      </c>
      <c r="L721" s="13">
        <f t="shared" si="137"/>
        <v>0</v>
      </c>
      <c r="M721" s="13">
        <f t="shared" si="142"/>
        <v>7.4465466278512067E-6</v>
      </c>
      <c r="N721" s="13">
        <f t="shared" si="138"/>
        <v>4.6168589092677485E-6</v>
      </c>
      <c r="O721" s="13">
        <f t="shared" si="139"/>
        <v>4.6168589092677485E-6</v>
      </c>
      <c r="Q721">
        <v>17.038004470918569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10.42702703</v>
      </c>
      <c r="G722" s="13">
        <f t="shared" si="133"/>
        <v>0</v>
      </c>
      <c r="H722" s="13">
        <f t="shared" si="134"/>
        <v>10.42702703</v>
      </c>
      <c r="I722" s="16">
        <f t="shared" si="141"/>
        <v>11.355789923624394</v>
      </c>
      <c r="J722" s="13">
        <f t="shared" si="135"/>
        <v>11.289149488401861</v>
      </c>
      <c r="K722" s="13">
        <f t="shared" si="136"/>
        <v>6.6640435222533156E-2</v>
      </c>
      <c r="L722" s="13">
        <f t="shared" si="137"/>
        <v>0</v>
      </c>
      <c r="M722" s="13">
        <f t="shared" si="142"/>
        <v>2.8296877185834582E-6</v>
      </c>
      <c r="N722" s="13">
        <f t="shared" si="138"/>
        <v>1.754406385521744E-6</v>
      </c>
      <c r="O722" s="13">
        <f t="shared" si="139"/>
        <v>1.754406385521744E-6</v>
      </c>
      <c r="Q722">
        <v>20.435318117236388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5.464864865</v>
      </c>
      <c r="G723" s="13">
        <f t="shared" si="133"/>
        <v>0</v>
      </c>
      <c r="H723" s="13">
        <f t="shared" si="134"/>
        <v>5.464864865</v>
      </c>
      <c r="I723" s="16">
        <f t="shared" si="141"/>
        <v>5.5315053002225332</v>
      </c>
      <c r="J723" s="13">
        <f t="shared" si="135"/>
        <v>5.5262911502685279</v>
      </c>
      <c r="K723" s="13">
        <f t="shared" si="136"/>
        <v>5.2141499540052649E-3</v>
      </c>
      <c r="L723" s="13">
        <f t="shared" si="137"/>
        <v>0</v>
      </c>
      <c r="M723" s="13">
        <f t="shared" si="142"/>
        <v>1.0752813330617142E-6</v>
      </c>
      <c r="N723" s="13">
        <f t="shared" si="138"/>
        <v>6.6667442649826278E-7</v>
      </c>
      <c r="O723" s="13">
        <f t="shared" si="139"/>
        <v>6.6667442649826278E-7</v>
      </c>
      <c r="Q723">
        <v>23.250687386298289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2.6459459459999999</v>
      </c>
      <c r="G724" s="13">
        <f t="shared" si="133"/>
        <v>0</v>
      </c>
      <c r="H724" s="13">
        <f t="shared" si="134"/>
        <v>2.6459459459999999</v>
      </c>
      <c r="I724" s="16">
        <f t="shared" si="141"/>
        <v>2.6511600959540051</v>
      </c>
      <c r="J724" s="13">
        <f t="shared" si="135"/>
        <v>2.6506566688947406</v>
      </c>
      <c r="K724" s="13">
        <f t="shared" si="136"/>
        <v>5.0342705926453846E-4</v>
      </c>
      <c r="L724" s="13">
        <f t="shared" si="137"/>
        <v>0</v>
      </c>
      <c r="M724" s="13">
        <f t="shared" si="142"/>
        <v>4.0860690656345146E-7</v>
      </c>
      <c r="N724" s="13">
        <f t="shared" si="138"/>
        <v>2.5333628206933989E-7</v>
      </c>
      <c r="O724" s="13">
        <f t="shared" si="139"/>
        <v>2.5333628206933989E-7</v>
      </c>
      <c r="Q724">
        <v>24.195182350723531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0.110810811</v>
      </c>
      <c r="G725" s="13">
        <f t="shared" si="133"/>
        <v>0</v>
      </c>
      <c r="H725" s="13">
        <f t="shared" si="134"/>
        <v>0.110810811</v>
      </c>
      <c r="I725" s="16">
        <f t="shared" si="141"/>
        <v>0.11131423805926453</v>
      </c>
      <c r="J725" s="13">
        <f t="shared" si="135"/>
        <v>0.11131420047911904</v>
      </c>
      <c r="K725" s="13">
        <f t="shared" si="136"/>
        <v>3.758014549548605E-8</v>
      </c>
      <c r="L725" s="13">
        <f t="shared" si="137"/>
        <v>0</v>
      </c>
      <c r="M725" s="13">
        <f t="shared" si="142"/>
        <v>1.5527062449411156E-7</v>
      </c>
      <c r="N725" s="13">
        <f t="shared" si="138"/>
        <v>9.6267787186349161E-8</v>
      </c>
      <c r="O725" s="13">
        <f t="shared" si="139"/>
        <v>9.6267787186349161E-8</v>
      </c>
      <c r="Q725">
        <v>24.136683000000001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86.154054049999999</v>
      </c>
      <c r="G726" s="13">
        <f t="shared" si="133"/>
        <v>7.5018635215890841</v>
      </c>
      <c r="H726" s="13">
        <f t="shared" si="134"/>
        <v>78.652190528410912</v>
      </c>
      <c r="I726" s="16">
        <f t="shared" si="141"/>
        <v>78.652190565991063</v>
      </c>
      <c r="J726" s="13">
        <f t="shared" si="135"/>
        <v>66.122618942104452</v>
      </c>
      <c r="K726" s="13">
        <f t="shared" si="136"/>
        <v>12.529571623886611</v>
      </c>
      <c r="L726" s="13">
        <f t="shared" si="137"/>
        <v>0</v>
      </c>
      <c r="M726" s="13">
        <f t="shared" si="142"/>
        <v>5.90028373077624E-8</v>
      </c>
      <c r="N726" s="13">
        <f t="shared" si="138"/>
        <v>3.6581759130812687E-8</v>
      </c>
      <c r="O726" s="13">
        <f t="shared" si="139"/>
        <v>7.501863558170843</v>
      </c>
      <c r="Q726">
        <v>22.658192341915669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16.481081079999999</v>
      </c>
      <c r="G727" s="13">
        <f t="shared" si="133"/>
        <v>0</v>
      </c>
      <c r="H727" s="13">
        <f t="shared" si="134"/>
        <v>16.481081079999999</v>
      </c>
      <c r="I727" s="16">
        <f t="shared" si="141"/>
        <v>29.01065270388661</v>
      </c>
      <c r="J727" s="13">
        <f t="shared" si="135"/>
        <v>27.651847739880523</v>
      </c>
      <c r="K727" s="13">
        <f t="shared" si="136"/>
        <v>1.3588049640060866</v>
      </c>
      <c r="L727" s="13">
        <f t="shared" si="137"/>
        <v>0</v>
      </c>
      <c r="M727" s="13">
        <f t="shared" si="142"/>
        <v>2.2421078176949713E-8</v>
      </c>
      <c r="N727" s="13">
        <f t="shared" si="138"/>
        <v>1.3901068469708822E-8</v>
      </c>
      <c r="O727" s="13">
        <f t="shared" si="139"/>
        <v>1.3901068469708822E-8</v>
      </c>
      <c r="Q727">
        <v>18.566668617099179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86.737837839999997</v>
      </c>
      <c r="G728" s="13">
        <f t="shared" si="133"/>
        <v>7.5861333569263598</v>
      </c>
      <c r="H728" s="13">
        <f t="shared" si="134"/>
        <v>79.151704483073644</v>
      </c>
      <c r="I728" s="16">
        <f t="shared" si="141"/>
        <v>80.510509447079727</v>
      </c>
      <c r="J728" s="13">
        <f t="shared" si="135"/>
        <v>54.724314116019144</v>
      </c>
      <c r="K728" s="13">
        <f t="shared" si="136"/>
        <v>25.786195331060583</v>
      </c>
      <c r="L728" s="13">
        <f t="shared" si="137"/>
        <v>0</v>
      </c>
      <c r="M728" s="13">
        <f t="shared" si="142"/>
        <v>8.5200097072408919E-9</v>
      </c>
      <c r="N728" s="13">
        <f t="shared" si="138"/>
        <v>5.2824060184893529E-9</v>
      </c>
      <c r="O728" s="13">
        <f t="shared" si="139"/>
        <v>7.5861333622087654</v>
      </c>
      <c r="Q728">
        <v>15.680617442339591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107.0540541</v>
      </c>
      <c r="G729" s="13">
        <f t="shared" si="133"/>
        <v>10.518801629381624</v>
      </c>
      <c r="H729" s="13">
        <f t="shared" si="134"/>
        <v>96.535252470618374</v>
      </c>
      <c r="I729" s="16">
        <f t="shared" si="141"/>
        <v>122.32144780167896</v>
      </c>
      <c r="J729" s="13">
        <f t="shared" si="135"/>
        <v>58.075441072555563</v>
      </c>
      <c r="K729" s="13">
        <f t="shared" si="136"/>
        <v>64.246006729123394</v>
      </c>
      <c r="L729" s="13">
        <f t="shared" si="137"/>
        <v>26.07621211109872</v>
      </c>
      <c r="M729" s="13">
        <f t="shared" si="142"/>
        <v>26.076212114336325</v>
      </c>
      <c r="N729" s="13">
        <f t="shared" si="138"/>
        <v>16.167251510888523</v>
      </c>
      <c r="O729" s="13">
        <f t="shared" si="139"/>
        <v>26.686053140270147</v>
      </c>
      <c r="Q729">
        <v>13.913997809031249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145.8513514</v>
      </c>
      <c r="G730" s="13">
        <f t="shared" si="133"/>
        <v>16.11923437692732</v>
      </c>
      <c r="H730" s="13">
        <f t="shared" si="134"/>
        <v>129.73211702307268</v>
      </c>
      <c r="I730" s="16">
        <f t="shared" si="141"/>
        <v>167.90191164109734</v>
      </c>
      <c r="J730" s="13">
        <f t="shared" si="135"/>
        <v>56.843801613453685</v>
      </c>
      <c r="K730" s="13">
        <f t="shared" si="136"/>
        <v>111.05811002764366</v>
      </c>
      <c r="L730" s="13">
        <f t="shared" si="137"/>
        <v>70.9895905329779</v>
      </c>
      <c r="M730" s="13">
        <f t="shared" si="142"/>
        <v>80.898551136425709</v>
      </c>
      <c r="N730" s="13">
        <f t="shared" si="138"/>
        <v>50.157101704583937</v>
      </c>
      <c r="O730" s="13">
        <f t="shared" si="139"/>
        <v>66.276336081511261</v>
      </c>
      <c r="Q730">
        <v>12.62859004528832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102.8405405</v>
      </c>
      <c r="G731" s="13">
        <f t="shared" si="133"/>
        <v>9.9105762840643585</v>
      </c>
      <c r="H731" s="13">
        <f t="shared" si="134"/>
        <v>92.929964215935641</v>
      </c>
      <c r="I731" s="16">
        <f t="shared" si="141"/>
        <v>132.99848371060142</v>
      </c>
      <c r="J731" s="13">
        <f t="shared" si="135"/>
        <v>57.081341291146913</v>
      </c>
      <c r="K731" s="13">
        <f t="shared" si="136"/>
        <v>75.917142419454507</v>
      </c>
      <c r="L731" s="13">
        <f t="shared" si="137"/>
        <v>37.273960063806307</v>
      </c>
      <c r="M731" s="13">
        <f t="shared" si="142"/>
        <v>68.015409495648072</v>
      </c>
      <c r="N731" s="13">
        <f t="shared" si="138"/>
        <v>42.169553887301802</v>
      </c>
      <c r="O731" s="13">
        <f t="shared" si="139"/>
        <v>52.080130171366164</v>
      </c>
      <c r="Q731">
        <v>13.287016426549719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24.275675679999999</v>
      </c>
      <c r="G732" s="13">
        <f t="shared" si="133"/>
        <v>0</v>
      </c>
      <c r="H732" s="13">
        <f t="shared" si="134"/>
        <v>24.275675679999999</v>
      </c>
      <c r="I732" s="16">
        <f t="shared" si="141"/>
        <v>62.918858035648206</v>
      </c>
      <c r="J732" s="13">
        <f t="shared" si="135"/>
        <v>41.404692630941611</v>
      </c>
      <c r="K732" s="13">
        <f t="shared" si="136"/>
        <v>21.514165404706596</v>
      </c>
      <c r="L732" s="13">
        <f t="shared" si="137"/>
        <v>0</v>
      </c>
      <c r="M732" s="13">
        <f t="shared" si="142"/>
        <v>25.84585560834627</v>
      </c>
      <c r="N732" s="13">
        <f t="shared" si="138"/>
        <v>16.024430477174686</v>
      </c>
      <c r="O732" s="13">
        <f t="shared" si="139"/>
        <v>16.024430477174686</v>
      </c>
      <c r="Q732">
        <v>11.242580593548389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73.170270270000003</v>
      </c>
      <c r="G733" s="13">
        <f t="shared" si="133"/>
        <v>5.6276399820910212</v>
      </c>
      <c r="H733" s="13">
        <f t="shared" si="134"/>
        <v>67.542630287908977</v>
      </c>
      <c r="I733" s="16">
        <f t="shared" si="141"/>
        <v>89.056795692615566</v>
      </c>
      <c r="J733" s="13">
        <f t="shared" si="135"/>
        <v>53.48039631191201</v>
      </c>
      <c r="K733" s="13">
        <f t="shared" si="136"/>
        <v>35.576399380703556</v>
      </c>
      <c r="L733" s="13">
        <f t="shared" si="137"/>
        <v>0</v>
      </c>
      <c r="M733" s="13">
        <f t="shared" si="142"/>
        <v>9.8214251311715834</v>
      </c>
      <c r="N733" s="13">
        <f t="shared" si="138"/>
        <v>6.0892835813263817</v>
      </c>
      <c r="O733" s="13">
        <f t="shared" si="139"/>
        <v>11.716923563417403</v>
      </c>
      <c r="Q733">
        <v>14.109201849222639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4.9945945949999997</v>
      </c>
      <c r="G734" s="13">
        <f t="shared" si="133"/>
        <v>0</v>
      </c>
      <c r="H734" s="13">
        <f t="shared" si="134"/>
        <v>4.9945945949999997</v>
      </c>
      <c r="I734" s="16">
        <f t="shared" si="141"/>
        <v>40.570993975703558</v>
      </c>
      <c r="J734" s="13">
        <f t="shared" si="135"/>
        <v>37.43397429232057</v>
      </c>
      <c r="K734" s="13">
        <f t="shared" si="136"/>
        <v>3.137019683382988</v>
      </c>
      <c r="L734" s="13">
        <f t="shared" si="137"/>
        <v>0</v>
      </c>
      <c r="M734" s="13">
        <f t="shared" si="142"/>
        <v>3.7321415498452017</v>
      </c>
      <c r="N734" s="13">
        <f t="shared" si="138"/>
        <v>2.3139277609040252</v>
      </c>
      <c r="O734" s="13">
        <f t="shared" si="139"/>
        <v>2.3139277609040252</v>
      </c>
      <c r="Q734">
        <v>19.415773856803579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3.3891891890000001</v>
      </c>
      <c r="G735" s="13">
        <f t="shared" si="133"/>
        <v>0</v>
      </c>
      <c r="H735" s="13">
        <f t="shared" si="134"/>
        <v>3.3891891890000001</v>
      </c>
      <c r="I735" s="16">
        <f t="shared" si="141"/>
        <v>6.5262088723829876</v>
      </c>
      <c r="J735" s="13">
        <f t="shared" si="135"/>
        <v>6.5118914853389303</v>
      </c>
      <c r="K735" s="13">
        <f t="shared" si="136"/>
        <v>1.4317387044057384E-2</v>
      </c>
      <c r="L735" s="13">
        <f t="shared" si="137"/>
        <v>0</v>
      </c>
      <c r="M735" s="13">
        <f t="shared" si="142"/>
        <v>1.4182137889411766</v>
      </c>
      <c r="N735" s="13">
        <f t="shared" si="138"/>
        <v>0.8792925491435295</v>
      </c>
      <c r="O735" s="13">
        <f t="shared" si="139"/>
        <v>0.8792925491435295</v>
      </c>
      <c r="Q735">
        <v>19.60001002297215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0.54864864899999999</v>
      </c>
      <c r="G736" s="13">
        <f t="shared" si="133"/>
        <v>0</v>
      </c>
      <c r="H736" s="13">
        <f t="shared" si="134"/>
        <v>0.54864864899999999</v>
      </c>
      <c r="I736" s="16">
        <f t="shared" si="141"/>
        <v>0.56296603604405737</v>
      </c>
      <c r="J736" s="13">
        <f t="shared" si="135"/>
        <v>0.56296091175998153</v>
      </c>
      <c r="K736" s="13">
        <f t="shared" si="136"/>
        <v>5.1242840758414232E-6</v>
      </c>
      <c r="L736" s="13">
        <f t="shared" si="137"/>
        <v>0</v>
      </c>
      <c r="M736" s="13">
        <f t="shared" si="142"/>
        <v>0.53892123979764706</v>
      </c>
      <c r="N736" s="13">
        <f t="shared" si="138"/>
        <v>0.33413116867454118</v>
      </c>
      <c r="O736" s="13">
        <f t="shared" si="139"/>
        <v>0.33413116867454118</v>
      </c>
      <c r="Q736">
        <v>23.760431000000011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5.9621621620000003</v>
      </c>
      <c r="G737" s="13">
        <f t="shared" si="133"/>
        <v>0</v>
      </c>
      <c r="H737" s="13">
        <f t="shared" si="134"/>
        <v>5.9621621620000003</v>
      </c>
      <c r="I737" s="16">
        <f t="shared" si="141"/>
        <v>5.9621672862840764</v>
      </c>
      <c r="J737" s="13">
        <f t="shared" si="135"/>
        <v>5.9547333721374232</v>
      </c>
      <c r="K737" s="13">
        <f t="shared" si="136"/>
        <v>7.4339141466532865E-3</v>
      </c>
      <c r="L737" s="13">
        <f t="shared" si="137"/>
        <v>0</v>
      </c>
      <c r="M737" s="13">
        <f t="shared" si="142"/>
        <v>0.20479007112310588</v>
      </c>
      <c r="N737" s="13">
        <f t="shared" si="138"/>
        <v>0.12696984409632564</v>
      </c>
      <c r="O737" s="13">
        <f t="shared" si="139"/>
        <v>0.12696984409632564</v>
      </c>
      <c r="Q737">
        <v>22.325964845245789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3.1</v>
      </c>
      <c r="G738" s="13">
        <f t="shared" si="133"/>
        <v>0</v>
      </c>
      <c r="H738" s="13">
        <f t="shared" si="134"/>
        <v>3.1</v>
      </c>
      <c r="I738" s="16">
        <f t="shared" si="141"/>
        <v>3.1074339141466534</v>
      </c>
      <c r="J738" s="13">
        <f t="shared" si="135"/>
        <v>3.1058859308174189</v>
      </c>
      <c r="K738" s="13">
        <f t="shared" si="136"/>
        <v>1.547983329234448E-3</v>
      </c>
      <c r="L738" s="13">
        <f t="shared" si="137"/>
        <v>0</v>
      </c>
      <c r="M738" s="13">
        <f t="shared" si="142"/>
        <v>7.7820227026780237E-2</v>
      </c>
      <c r="N738" s="13">
        <f t="shared" si="138"/>
        <v>4.8248540756603744E-2</v>
      </c>
      <c r="O738" s="13">
        <f t="shared" si="139"/>
        <v>4.8248540756603744E-2</v>
      </c>
      <c r="Q738">
        <v>19.606944747722501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37.870270269999999</v>
      </c>
      <c r="G739" s="13">
        <f t="shared" si="133"/>
        <v>0.5320459653303985</v>
      </c>
      <c r="H739" s="13">
        <f t="shared" si="134"/>
        <v>37.338224304669602</v>
      </c>
      <c r="I739" s="16">
        <f t="shared" si="141"/>
        <v>37.339772287998834</v>
      </c>
      <c r="J739" s="13">
        <f t="shared" si="135"/>
        <v>34.319817760265785</v>
      </c>
      <c r="K739" s="13">
        <f t="shared" si="136"/>
        <v>3.0199545277330486</v>
      </c>
      <c r="L739" s="13">
        <f t="shared" si="137"/>
        <v>0</v>
      </c>
      <c r="M739" s="13">
        <f t="shared" si="142"/>
        <v>2.9571686270176492E-2</v>
      </c>
      <c r="N739" s="13">
        <f t="shared" si="138"/>
        <v>1.8334445487509426E-2</v>
      </c>
      <c r="O739" s="13">
        <f t="shared" si="139"/>
        <v>0.55038041081790789</v>
      </c>
      <c r="Q739">
        <v>17.883504964957972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35.635135140000003</v>
      </c>
      <c r="G740" s="13">
        <f t="shared" si="133"/>
        <v>0.20940173884089547</v>
      </c>
      <c r="H740" s="13">
        <f t="shared" si="134"/>
        <v>35.425733401159107</v>
      </c>
      <c r="I740" s="16">
        <f t="shared" si="141"/>
        <v>38.445687928892156</v>
      </c>
      <c r="J740" s="13">
        <f t="shared" si="135"/>
        <v>34.137773487520889</v>
      </c>
      <c r="K740" s="13">
        <f t="shared" si="136"/>
        <v>4.3079144413712669</v>
      </c>
      <c r="L740" s="13">
        <f t="shared" si="137"/>
        <v>0</v>
      </c>
      <c r="M740" s="13">
        <f t="shared" si="142"/>
        <v>1.1237240782667066E-2</v>
      </c>
      <c r="N740" s="13">
        <f t="shared" si="138"/>
        <v>6.9670892852535804E-3</v>
      </c>
      <c r="O740" s="13">
        <f t="shared" si="139"/>
        <v>0.21636882812614905</v>
      </c>
      <c r="Q740">
        <v>15.606046239164121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5.6648648650000002</v>
      </c>
      <c r="G741" s="13">
        <f t="shared" si="133"/>
        <v>0</v>
      </c>
      <c r="H741" s="13">
        <f t="shared" si="134"/>
        <v>5.6648648650000002</v>
      </c>
      <c r="I741" s="16">
        <f t="shared" si="141"/>
        <v>9.9727793063712671</v>
      </c>
      <c r="J741" s="13">
        <f t="shared" si="135"/>
        <v>9.8628070057489019</v>
      </c>
      <c r="K741" s="13">
        <f t="shared" si="136"/>
        <v>0.10997230062236518</v>
      </c>
      <c r="L741" s="13">
        <f t="shared" si="137"/>
        <v>0</v>
      </c>
      <c r="M741" s="13">
        <f t="shared" si="142"/>
        <v>4.2701514974134852E-3</v>
      </c>
      <c r="N741" s="13">
        <f t="shared" si="138"/>
        <v>2.647493928396361E-3</v>
      </c>
      <c r="O741" s="13">
        <f t="shared" si="139"/>
        <v>2.647493928396361E-3</v>
      </c>
      <c r="Q741">
        <v>14.047132277484319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150.13513510000001</v>
      </c>
      <c r="G742" s="13">
        <f t="shared" si="133"/>
        <v>16.737603288848476</v>
      </c>
      <c r="H742" s="13">
        <f t="shared" si="134"/>
        <v>133.39753181115154</v>
      </c>
      <c r="I742" s="16">
        <f t="shared" si="141"/>
        <v>133.5075041117739</v>
      </c>
      <c r="J742" s="13">
        <f t="shared" si="135"/>
        <v>49.373962903071615</v>
      </c>
      <c r="K742" s="13">
        <f t="shared" si="136"/>
        <v>84.133541208702283</v>
      </c>
      <c r="L742" s="13">
        <f t="shared" si="137"/>
        <v>45.157097160494288</v>
      </c>
      <c r="M742" s="13">
        <f t="shared" si="142"/>
        <v>45.158719818063311</v>
      </c>
      <c r="N742" s="13">
        <f t="shared" si="138"/>
        <v>27.998406287199252</v>
      </c>
      <c r="O742" s="13">
        <f t="shared" si="139"/>
        <v>44.736009576047728</v>
      </c>
      <c r="Q742">
        <v>10.734394593548391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0.740540541</v>
      </c>
      <c r="G743" s="13">
        <f t="shared" si="133"/>
        <v>0</v>
      </c>
      <c r="H743" s="13">
        <f t="shared" si="134"/>
        <v>0.740540541</v>
      </c>
      <c r="I743" s="16">
        <f t="shared" si="141"/>
        <v>39.716984589207996</v>
      </c>
      <c r="J743" s="13">
        <f t="shared" si="135"/>
        <v>34.265359757726159</v>
      </c>
      <c r="K743" s="13">
        <f t="shared" si="136"/>
        <v>5.451624831481837</v>
      </c>
      <c r="L743" s="13">
        <f t="shared" si="137"/>
        <v>0</v>
      </c>
      <c r="M743" s="13">
        <f t="shared" si="142"/>
        <v>17.160313530864059</v>
      </c>
      <c r="N743" s="13">
        <f t="shared" si="138"/>
        <v>10.639394389135717</v>
      </c>
      <c r="O743" s="13">
        <f t="shared" si="139"/>
        <v>10.639394389135717</v>
      </c>
      <c r="Q743">
        <v>14.29841476579314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3.9405405409999998</v>
      </c>
      <c r="G744" s="13">
        <f t="shared" si="133"/>
        <v>0</v>
      </c>
      <c r="H744" s="13">
        <f t="shared" si="134"/>
        <v>3.9405405409999998</v>
      </c>
      <c r="I744" s="16">
        <f t="shared" si="141"/>
        <v>9.3921653724818377</v>
      </c>
      <c r="J744" s="13">
        <f t="shared" si="135"/>
        <v>9.3291559162599285</v>
      </c>
      <c r="K744" s="13">
        <f t="shared" si="136"/>
        <v>6.3009456221909232E-2</v>
      </c>
      <c r="L744" s="13">
        <f t="shared" si="137"/>
        <v>0</v>
      </c>
      <c r="M744" s="13">
        <f t="shared" si="142"/>
        <v>6.5209191417283421</v>
      </c>
      <c r="N744" s="13">
        <f t="shared" si="138"/>
        <v>4.0429698678715722</v>
      </c>
      <c r="O744" s="13">
        <f t="shared" si="139"/>
        <v>4.0429698678715722</v>
      </c>
      <c r="Q744">
        <v>16.79461075353257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62.881081080000001</v>
      </c>
      <c r="G745" s="13">
        <f t="shared" si="133"/>
        <v>4.1423841499697156</v>
      </c>
      <c r="H745" s="13">
        <f t="shared" si="134"/>
        <v>58.738696930030287</v>
      </c>
      <c r="I745" s="16">
        <f t="shared" si="141"/>
        <v>58.801706386252192</v>
      </c>
      <c r="J745" s="13">
        <f t="shared" si="135"/>
        <v>46.322670509078954</v>
      </c>
      <c r="K745" s="13">
        <f t="shared" si="136"/>
        <v>12.479035877173239</v>
      </c>
      <c r="L745" s="13">
        <f t="shared" si="137"/>
        <v>0</v>
      </c>
      <c r="M745" s="13">
        <f t="shared" si="142"/>
        <v>2.4779492738567699</v>
      </c>
      <c r="N745" s="13">
        <f t="shared" si="138"/>
        <v>1.5363285497911974</v>
      </c>
      <c r="O745" s="13">
        <f t="shared" si="139"/>
        <v>5.6787126997609132</v>
      </c>
      <c r="Q745">
        <v>15.794038740832599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53.572972970000002</v>
      </c>
      <c r="G746" s="13">
        <f t="shared" si="133"/>
        <v>2.7987484561261744</v>
      </c>
      <c r="H746" s="13">
        <f t="shared" si="134"/>
        <v>50.774224513873826</v>
      </c>
      <c r="I746" s="16">
        <f t="shared" si="141"/>
        <v>63.253260391047064</v>
      </c>
      <c r="J746" s="13">
        <f t="shared" si="135"/>
        <v>51.761400239118309</v>
      </c>
      <c r="K746" s="13">
        <f t="shared" si="136"/>
        <v>11.491860151928755</v>
      </c>
      <c r="L746" s="13">
        <f t="shared" si="137"/>
        <v>0</v>
      </c>
      <c r="M746" s="13">
        <f t="shared" si="142"/>
        <v>0.94162072406557251</v>
      </c>
      <c r="N746" s="13">
        <f t="shared" si="138"/>
        <v>0.58380484892065498</v>
      </c>
      <c r="O746" s="13">
        <f t="shared" si="139"/>
        <v>3.3825533050468293</v>
      </c>
      <c r="Q746">
        <v>18.353846635625139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5.8837837840000002</v>
      </c>
      <c r="G747" s="13">
        <f t="shared" si="133"/>
        <v>0</v>
      </c>
      <c r="H747" s="13">
        <f t="shared" si="134"/>
        <v>5.8837837840000002</v>
      </c>
      <c r="I747" s="16">
        <f t="shared" si="141"/>
        <v>17.375643935928757</v>
      </c>
      <c r="J747" s="13">
        <f t="shared" si="135"/>
        <v>17.212352398051085</v>
      </c>
      <c r="K747" s="13">
        <f t="shared" si="136"/>
        <v>0.16329153787767225</v>
      </c>
      <c r="L747" s="13">
        <f t="shared" si="137"/>
        <v>0</v>
      </c>
      <c r="M747" s="13">
        <f t="shared" si="142"/>
        <v>0.35781587514491753</v>
      </c>
      <c r="N747" s="13">
        <f t="shared" si="138"/>
        <v>0.22184584258984888</v>
      </c>
      <c r="O747" s="13">
        <f t="shared" si="139"/>
        <v>0.22184584258984888</v>
      </c>
      <c r="Q747">
        <v>23.086436814543571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0.172972973</v>
      </c>
      <c r="G748" s="13">
        <f t="shared" si="133"/>
        <v>0</v>
      </c>
      <c r="H748" s="13">
        <f t="shared" si="134"/>
        <v>0.172972973</v>
      </c>
      <c r="I748" s="16">
        <f t="shared" si="141"/>
        <v>0.33626451087767228</v>
      </c>
      <c r="J748" s="13">
        <f t="shared" si="135"/>
        <v>0.33626339004932493</v>
      </c>
      <c r="K748" s="13">
        <f t="shared" si="136"/>
        <v>1.120828347356273E-6</v>
      </c>
      <c r="L748" s="13">
        <f t="shared" si="137"/>
        <v>0</v>
      </c>
      <c r="M748" s="13">
        <f t="shared" si="142"/>
        <v>0.13597003255506865</v>
      </c>
      <c r="N748" s="13">
        <f t="shared" si="138"/>
        <v>8.4301420184142564E-2</v>
      </c>
      <c r="O748" s="13">
        <f t="shared" si="139"/>
        <v>8.4301420184142564E-2</v>
      </c>
      <c r="Q748">
        <v>23.57483387240892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0.32972973</v>
      </c>
      <c r="G749" s="13">
        <f t="shared" si="133"/>
        <v>0</v>
      </c>
      <c r="H749" s="13">
        <f t="shared" si="134"/>
        <v>0.32972973</v>
      </c>
      <c r="I749" s="16">
        <f t="shared" si="141"/>
        <v>0.32973085082834735</v>
      </c>
      <c r="J749" s="13">
        <f t="shared" si="135"/>
        <v>0.32973005386056381</v>
      </c>
      <c r="K749" s="13">
        <f t="shared" si="136"/>
        <v>7.9696778354509945E-7</v>
      </c>
      <c r="L749" s="13">
        <f t="shared" si="137"/>
        <v>0</v>
      </c>
      <c r="M749" s="13">
        <f t="shared" si="142"/>
        <v>5.1668612370926084E-2</v>
      </c>
      <c r="N749" s="13">
        <f t="shared" si="138"/>
        <v>3.2034539669974174E-2</v>
      </c>
      <c r="O749" s="13">
        <f t="shared" si="139"/>
        <v>3.2034539669974174E-2</v>
      </c>
      <c r="Q749">
        <v>25.596963000000009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1.7837837839999999</v>
      </c>
      <c r="G750" s="13">
        <f t="shared" si="133"/>
        <v>0</v>
      </c>
      <c r="H750" s="13">
        <f t="shared" si="134"/>
        <v>1.7837837839999999</v>
      </c>
      <c r="I750" s="16">
        <f t="shared" si="141"/>
        <v>1.7837845809677835</v>
      </c>
      <c r="J750" s="13">
        <f t="shared" si="135"/>
        <v>1.7836059742678938</v>
      </c>
      <c r="K750" s="13">
        <f t="shared" si="136"/>
        <v>1.7860669988967182E-4</v>
      </c>
      <c r="L750" s="13">
        <f t="shared" si="137"/>
        <v>0</v>
      </c>
      <c r="M750" s="13">
        <f t="shared" si="142"/>
        <v>1.963407270095191E-2</v>
      </c>
      <c r="N750" s="13">
        <f t="shared" si="138"/>
        <v>1.2173125074590185E-2</v>
      </c>
      <c r="O750" s="13">
        <f t="shared" si="139"/>
        <v>1.2173125074590185E-2</v>
      </c>
      <c r="Q750">
        <v>23.108720814792019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27.727027029999999</v>
      </c>
      <c r="G751" s="13">
        <f t="shared" si="133"/>
        <v>0</v>
      </c>
      <c r="H751" s="13">
        <f t="shared" si="134"/>
        <v>27.727027029999999</v>
      </c>
      <c r="I751" s="16">
        <f t="shared" si="141"/>
        <v>27.727205636699889</v>
      </c>
      <c r="J751" s="13">
        <f t="shared" si="135"/>
        <v>26.698170774823431</v>
      </c>
      <c r="K751" s="13">
        <f t="shared" si="136"/>
        <v>1.0290348618764575</v>
      </c>
      <c r="L751" s="13">
        <f t="shared" si="137"/>
        <v>0</v>
      </c>
      <c r="M751" s="13">
        <f t="shared" si="142"/>
        <v>7.4609476263617254E-3</v>
      </c>
      <c r="N751" s="13">
        <f t="shared" si="138"/>
        <v>4.6257875283442695E-3</v>
      </c>
      <c r="O751" s="13">
        <f t="shared" si="139"/>
        <v>4.6257875283442695E-3</v>
      </c>
      <c r="Q751">
        <v>19.679417598979899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5.6648648650000002</v>
      </c>
      <c r="G752" s="13">
        <f t="shared" si="133"/>
        <v>0</v>
      </c>
      <c r="H752" s="13">
        <f t="shared" si="134"/>
        <v>5.6648648650000002</v>
      </c>
      <c r="I752" s="16">
        <f t="shared" si="141"/>
        <v>6.6938997268764577</v>
      </c>
      <c r="J752" s="13">
        <f t="shared" si="135"/>
        <v>6.6726895208919697</v>
      </c>
      <c r="K752" s="13">
        <f t="shared" si="136"/>
        <v>2.1210205984488084E-2</v>
      </c>
      <c r="L752" s="13">
        <f t="shared" si="137"/>
        <v>0</v>
      </c>
      <c r="M752" s="13">
        <f t="shared" si="142"/>
        <v>2.8351600980174559E-3</v>
      </c>
      <c r="N752" s="13">
        <f t="shared" si="138"/>
        <v>1.7577992607708227E-3</v>
      </c>
      <c r="O752" s="13">
        <f t="shared" si="139"/>
        <v>1.7577992607708227E-3</v>
      </c>
      <c r="Q752">
        <v>17.349051186000459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68.189189189999993</v>
      </c>
      <c r="G753" s="13">
        <f t="shared" si="133"/>
        <v>4.9086154226505796</v>
      </c>
      <c r="H753" s="13">
        <f t="shared" si="134"/>
        <v>63.280573767349416</v>
      </c>
      <c r="I753" s="16">
        <f t="shared" si="141"/>
        <v>63.301783973333904</v>
      </c>
      <c r="J753" s="13">
        <f t="shared" si="135"/>
        <v>45.315256529265014</v>
      </c>
      <c r="K753" s="13">
        <f t="shared" si="136"/>
        <v>17.986527444068891</v>
      </c>
      <c r="L753" s="13">
        <f t="shared" si="137"/>
        <v>0</v>
      </c>
      <c r="M753" s="13">
        <f t="shared" si="142"/>
        <v>1.0773608372466332E-3</v>
      </c>
      <c r="N753" s="13">
        <f t="shared" si="138"/>
        <v>6.6796371909291254E-4</v>
      </c>
      <c r="O753" s="13">
        <f t="shared" si="139"/>
        <v>4.9092833863696725</v>
      </c>
      <c r="Q753">
        <v>13.67302782720175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35.173847732743234</v>
      </c>
      <c r="G754" s="13">
        <f t="shared" si="133"/>
        <v>0.14281439174671379</v>
      </c>
      <c r="H754" s="13">
        <f t="shared" si="134"/>
        <v>35.031033340996522</v>
      </c>
      <c r="I754" s="16">
        <f t="shared" si="141"/>
        <v>53.017560785065413</v>
      </c>
      <c r="J754" s="13">
        <f t="shared" si="135"/>
        <v>37.491476272604608</v>
      </c>
      <c r="K754" s="13">
        <f t="shared" si="136"/>
        <v>15.526084512460805</v>
      </c>
      <c r="L754" s="13">
        <f t="shared" si="137"/>
        <v>0</v>
      </c>
      <c r="M754" s="13">
        <f t="shared" si="142"/>
        <v>4.0939711815372068E-4</v>
      </c>
      <c r="N754" s="13">
        <f t="shared" si="138"/>
        <v>2.5382621325530682E-4</v>
      </c>
      <c r="O754" s="13">
        <f t="shared" si="139"/>
        <v>0.1430682179599691</v>
      </c>
      <c r="Q754">
        <v>10.701482593548389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2.7842669779461069</v>
      </c>
      <c r="G755" s="13">
        <f t="shared" si="133"/>
        <v>0</v>
      </c>
      <c r="H755" s="13">
        <f t="shared" si="134"/>
        <v>2.7842669779461069</v>
      </c>
      <c r="I755" s="16">
        <f t="shared" si="141"/>
        <v>18.310351490406912</v>
      </c>
      <c r="J755" s="13">
        <f t="shared" si="135"/>
        <v>17.716018351659571</v>
      </c>
      <c r="K755" s="13">
        <f t="shared" si="136"/>
        <v>0.59433313874734139</v>
      </c>
      <c r="L755" s="13">
        <f t="shared" si="137"/>
        <v>0</v>
      </c>
      <c r="M755" s="13">
        <f t="shared" si="142"/>
        <v>1.5557090489841385E-4</v>
      </c>
      <c r="N755" s="13">
        <f t="shared" si="138"/>
        <v>9.6453961037016588E-5</v>
      </c>
      <c r="O755" s="13">
        <f t="shared" si="139"/>
        <v>9.6453961037016588E-5</v>
      </c>
      <c r="Q755">
        <v>14.78724368442932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14.5754806310439</v>
      </c>
      <c r="G756" s="13">
        <f t="shared" si="133"/>
        <v>0</v>
      </c>
      <c r="H756" s="13">
        <f t="shared" si="134"/>
        <v>14.5754806310439</v>
      </c>
      <c r="I756" s="16">
        <f t="shared" si="141"/>
        <v>15.169813769791242</v>
      </c>
      <c r="J756" s="13">
        <f t="shared" si="135"/>
        <v>14.852490282465391</v>
      </c>
      <c r="K756" s="13">
        <f t="shared" si="136"/>
        <v>0.31732348732585081</v>
      </c>
      <c r="L756" s="13">
        <f t="shared" si="137"/>
        <v>0</v>
      </c>
      <c r="M756" s="13">
        <f t="shared" si="142"/>
        <v>5.9116943861397265E-5</v>
      </c>
      <c r="N756" s="13">
        <f t="shared" si="138"/>
        <v>3.6652505194066303E-5</v>
      </c>
      <c r="O756" s="13">
        <f t="shared" si="139"/>
        <v>3.6652505194066303E-5</v>
      </c>
      <c r="Q756">
        <v>15.36792619031691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50.44602373096351</v>
      </c>
      <c r="G757" s="13">
        <f t="shared" si="133"/>
        <v>2.3473698772834397</v>
      </c>
      <c r="H757" s="13">
        <f t="shared" si="134"/>
        <v>48.098653853680069</v>
      </c>
      <c r="I757" s="16">
        <f t="shared" si="141"/>
        <v>48.41597734100592</v>
      </c>
      <c r="J757" s="13">
        <f t="shared" si="135"/>
        <v>40.172131977030809</v>
      </c>
      <c r="K757" s="13">
        <f t="shared" si="136"/>
        <v>8.2438453639751117</v>
      </c>
      <c r="L757" s="13">
        <f t="shared" si="137"/>
        <v>0</v>
      </c>
      <c r="M757" s="13">
        <f t="shared" si="142"/>
        <v>2.2464438667330962E-5</v>
      </c>
      <c r="N757" s="13">
        <f t="shared" si="138"/>
        <v>1.3927951973745197E-5</v>
      </c>
      <c r="O757" s="13">
        <f t="shared" si="139"/>
        <v>2.3473838052354132</v>
      </c>
      <c r="Q757">
        <v>15.1650691743324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0.82974509827387533</v>
      </c>
      <c r="G758" s="13">
        <f t="shared" si="133"/>
        <v>0</v>
      </c>
      <c r="H758" s="13">
        <f t="shared" si="134"/>
        <v>0.82974509827387533</v>
      </c>
      <c r="I758" s="16">
        <f t="shared" si="141"/>
        <v>9.0735904622489869</v>
      </c>
      <c r="J758" s="13">
        <f t="shared" si="135"/>
        <v>9.0387124568747552</v>
      </c>
      <c r="K758" s="13">
        <f t="shared" si="136"/>
        <v>3.4878005374231691E-2</v>
      </c>
      <c r="L758" s="13">
        <f t="shared" si="137"/>
        <v>0</v>
      </c>
      <c r="M758" s="13">
        <f t="shared" si="142"/>
        <v>8.536486693585765E-6</v>
      </c>
      <c r="N758" s="13">
        <f t="shared" si="138"/>
        <v>5.2926217500231743E-6</v>
      </c>
      <c r="O758" s="13">
        <f t="shared" si="139"/>
        <v>5.2926217500231743E-6</v>
      </c>
      <c r="Q758">
        <v>20.275972628580831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16.227533796354439</v>
      </c>
      <c r="G759" s="13">
        <f t="shared" si="133"/>
        <v>0</v>
      </c>
      <c r="H759" s="13">
        <f t="shared" si="134"/>
        <v>16.227533796354439</v>
      </c>
      <c r="I759" s="16">
        <f t="shared" si="141"/>
        <v>16.262411801728671</v>
      </c>
      <c r="J759" s="13">
        <f t="shared" si="135"/>
        <v>16.109432983954182</v>
      </c>
      <c r="K759" s="13">
        <f t="shared" si="136"/>
        <v>0.15297881777448907</v>
      </c>
      <c r="L759" s="13">
        <f t="shared" si="137"/>
        <v>0</v>
      </c>
      <c r="M759" s="13">
        <f t="shared" si="142"/>
        <v>3.2438649435625908E-6</v>
      </c>
      <c r="N759" s="13">
        <f t="shared" si="138"/>
        <v>2.0111962650088064E-6</v>
      </c>
      <c r="O759" s="13">
        <f t="shared" si="139"/>
        <v>2.0111962650088064E-6</v>
      </c>
      <c r="Q759">
        <v>22.139597854309951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0.10183596196172889</v>
      </c>
      <c r="G760" s="13">
        <f t="shared" si="133"/>
        <v>0</v>
      </c>
      <c r="H760" s="13">
        <f t="shared" si="134"/>
        <v>0.10183596196172889</v>
      </c>
      <c r="I760" s="16">
        <f t="shared" si="141"/>
        <v>0.25481477973621797</v>
      </c>
      <c r="J760" s="13">
        <f t="shared" si="135"/>
        <v>0.25481446274647468</v>
      </c>
      <c r="K760" s="13">
        <f t="shared" si="136"/>
        <v>3.1698974328753238E-7</v>
      </c>
      <c r="L760" s="13">
        <f t="shared" si="137"/>
        <v>0</v>
      </c>
      <c r="M760" s="13">
        <f t="shared" si="142"/>
        <v>1.2326686785537844E-6</v>
      </c>
      <c r="N760" s="13">
        <f t="shared" si="138"/>
        <v>7.6425458070334632E-7</v>
      </c>
      <c r="O760" s="13">
        <f t="shared" si="139"/>
        <v>7.6425458070334632E-7</v>
      </c>
      <c r="Q760">
        <v>26.674016000000009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2.5016166590389348</v>
      </c>
      <c r="G761" s="13">
        <f t="shared" si="133"/>
        <v>0</v>
      </c>
      <c r="H761" s="13">
        <f t="shared" si="134"/>
        <v>2.5016166590389348</v>
      </c>
      <c r="I761" s="16">
        <f t="shared" si="141"/>
        <v>2.5016169760286782</v>
      </c>
      <c r="J761" s="13">
        <f t="shared" si="135"/>
        <v>2.5012967870075564</v>
      </c>
      <c r="K761" s="13">
        <f t="shared" si="136"/>
        <v>3.2018902112174175E-4</v>
      </c>
      <c r="L761" s="13">
        <f t="shared" si="137"/>
        <v>0</v>
      </c>
      <c r="M761" s="13">
        <f t="shared" si="142"/>
        <v>4.6841409785043806E-7</v>
      </c>
      <c r="N761" s="13">
        <f t="shared" si="138"/>
        <v>2.904167406672716E-7</v>
      </c>
      <c r="O761" s="13">
        <f t="shared" si="139"/>
        <v>2.904167406672716E-7</v>
      </c>
      <c r="Q761">
        <v>26.198450018342161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16.853864139706481</v>
      </c>
      <c r="G762" s="13">
        <f t="shared" si="133"/>
        <v>0</v>
      </c>
      <c r="H762" s="13">
        <f t="shared" si="134"/>
        <v>16.853864139706481</v>
      </c>
      <c r="I762" s="16">
        <f t="shared" si="141"/>
        <v>16.854184328727602</v>
      </c>
      <c r="J762" s="13">
        <f t="shared" si="135"/>
        <v>16.683286637642563</v>
      </c>
      <c r="K762" s="13">
        <f t="shared" si="136"/>
        <v>0.17089769108503816</v>
      </c>
      <c r="L762" s="13">
        <f t="shared" si="137"/>
        <v>0</v>
      </c>
      <c r="M762" s="13">
        <f t="shared" si="142"/>
        <v>1.7799735718316645E-7</v>
      </c>
      <c r="N762" s="13">
        <f t="shared" si="138"/>
        <v>1.1035836145356321E-7</v>
      </c>
      <c r="O762" s="13">
        <f t="shared" si="139"/>
        <v>1.1035836145356321E-7</v>
      </c>
      <c r="Q762">
        <v>22.106654279216809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9.1796911582184411</v>
      </c>
      <c r="G763" s="13">
        <f t="shared" si="133"/>
        <v>0</v>
      </c>
      <c r="H763" s="13">
        <f t="shared" si="134"/>
        <v>9.1796911582184411</v>
      </c>
      <c r="I763" s="16">
        <f t="shared" si="141"/>
        <v>9.3505888493034792</v>
      </c>
      <c r="J763" s="13">
        <f t="shared" si="135"/>
        <v>9.3049849072990707</v>
      </c>
      <c r="K763" s="13">
        <f t="shared" si="136"/>
        <v>4.5603942004408538E-2</v>
      </c>
      <c r="L763" s="13">
        <f t="shared" si="137"/>
        <v>0</v>
      </c>
      <c r="M763" s="13">
        <f t="shared" si="142"/>
        <v>6.7638995729603247E-8</v>
      </c>
      <c r="N763" s="13">
        <f t="shared" si="138"/>
        <v>4.1936177352354012E-8</v>
      </c>
      <c r="O763" s="13">
        <f t="shared" si="139"/>
        <v>4.1936177352354012E-8</v>
      </c>
      <c r="Q763">
        <v>19.00891406745988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34.99742488083708</v>
      </c>
      <c r="G764" s="13">
        <f t="shared" si="133"/>
        <v>0.11734755807552852</v>
      </c>
      <c r="H764" s="13">
        <f t="shared" si="134"/>
        <v>34.880077322761551</v>
      </c>
      <c r="I764" s="16">
        <f t="shared" si="141"/>
        <v>34.925681264765956</v>
      </c>
      <c r="J764" s="13">
        <f t="shared" si="135"/>
        <v>32.16944270438956</v>
      </c>
      <c r="K764" s="13">
        <f t="shared" si="136"/>
        <v>2.7562385603763957</v>
      </c>
      <c r="L764" s="13">
        <f t="shared" si="137"/>
        <v>0</v>
      </c>
      <c r="M764" s="13">
        <f t="shared" si="142"/>
        <v>2.5702818377249235E-8</v>
      </c>
      <c r="N764" s="13">
        <f t="shared" si="138"/>
        <v>1.5935747393894524E-8</v>
      </c>
      <c r="O764" s="13">
        <f t="shared" si="139"/>
        <v>0.11734757401127591</v>
      </c>
      <c r="Q764">
        <v>17.13302432194444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106.0059855406832</v>
      </c>
      <c r="G765" s="13">
        <f t="shared" si="133"/>
        <v>10.367511774423846</v>
      </c>
      <c r="H765" s="13">
        <f t="shared" si="134"/>
        <v>95.638473766259352</v>
      </c>
      <c r="I765" s="16">
        <f t="shared" si="141"/>
        <v>98.394712326635755</v>
      </c>
      <c r="J765" s="13">
        <f t="shared" si="135"/>
        <v>51.884683786496282</v>
      </c>
      <c r="K765" s="13">
        <f t="shared" si="136"/>
        <v>46.510028540139473</v>
      </c>
      <c r="L765" s="13">
        <f t="shared" si="137"/>
        <v>9.0596150356750584</v>
      </c>
      <c r="M765" s="13">
        <f t="shared" si="142"/>
        <v>9.0596150454421291</v>
      </c>
      <c r="N765" s="13">
        <f t="shared" si="138"/>
        <v>5.6169613281741197</v>
      </c>
      <c r="O765" s="13">
        <f t="shared" si="139"/>
        <v>15.984473102597967</v>
      </c>
      <c r="Q765">
        <v>12.78594493924534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1.978030995554058</v>
      </c>
      <c r="G766" s="13">
        <f t="shared" si="133"/>
        <v>0</v>
      </c>
      <c r="H766" s="13">
        <f t="shared" si="134"/>
        <v>1.978030995554058</v>
      </c>
      <c r="I766" s="16">
        <f t="shared" si="141"/>
        <v>39.428444500018472</v>
      </c>
      <c r="J766" s="13">
        <f t="shared" si="135"/>
        <v>32.290819454913212</v>
      </c>
      <c r="K766" s="13">
        <f t="shared" si="136"/>
        <v>7.1376250451052599</v>
      </c>
      <c r="L766" s="13">
        <f t="shared" si="137"/>
        <v>0</v>
      </c>
      <c r="M766" s="13">
        <f t="shared" si="142"/>
        <v>3.4426537172680094</v>
      </c>
      <c r="N766" s="13">
        <f t="shared" si="138"/>
        <v>2.134445304706166</v>
      </c>
      <c r="O766" s="13">
        <f t="shared" si="139"/>
        <v>2.134445304706166</v>
      </c>
      <c r="Q766">
        <v>11.58419159354839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31.836457374125821</v>
      </c>
      <c r="G767" s="13">
        <f t="shared" si="133"/>
        <v>0</v>
      </c>
      <c r="H767" s="13">
        <f t="shared" si="134"/>
        <v>31.836457374125821</v>
      </c>
      <c r="I767" s="16">
        <f t="shared" si="141"/>
        <v>38.974082419231081</v>
      </c>
      <c r="J767" s="13">
        <f t="shared" si="135"/>
        <v>34.025443663141822</v>
      </c>
      <c r="K767" s="13">
        <f t="shared" si="136"/>
        <v>4.9486387560892595</v>
      </c>
      <c r="L767" s="13">
        <f t="shared" si="137"/>
        <v>0</v>
      </c>
      <c r="M767" s="13">
        <f t="shared" si="142"/>
        <v>1.3082084125618434</v>
      </c>
      <c r="N767" s="13">
        <f t="shared" si="138"/>
        <v>0.81108921578834292</v>
      </c>
      <c r="O767" s="13">
        <f t="shared" si="139"/>
        <v>0.81108921578834292</v>
      </c>
      <c r="Q767">
        <v>14.71897583950742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32.035255021614518</v>
      </c>
      <c r="G768" s="13">
        <f t="shared" si="133"/>
        <v>0</v>
      </c>
      <c r="H768" s="13">
        <f t="shared" si="134"/>
        <v>32.035255021614518</v>
      </c>
      <c r="I768" s="16">
        <f t="shared" si="141"/>
        <v>36.983893777703777</v>
      </c>
      <c r="J768" s="13">
        <f t="shared" si="135"/>
        <v>32.596701206330948</v>
      </c>
      <c r="K768" s="13">
        <f t="shared" si="136"/>
        <v>4.3871925713728288</v>
      </c>
      <c r="L768" s="13">
        <f t="shared" si="137"/>
        <v>0</v>
      </c>
      <c r="M768" s="13">
        <f t="shared" si="142"/>
        <v>0.49711919677350047</v>
      </c>
      <c r="N768" s="13">
        <f t="shared" si="138"/>
        <v>0.30821390199957027</v>
      </c>
      <c r="O768" s="13">
        <f t="shared" si="139"/>
        <v>0.30821390199957027</v>
      </c>
      <c r="Q768">
        <v>14.55890572669688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67.199626659619966</v>
      </c>
      <c r="G769" s="13">
        <f t="shared" si="133"/>
        <v>4.7657709776359916</v>
      </c>
      <c r="H769" s="13">
        <f t="shared" si="134"/>
        <v>62.433855681983971</v>
      </c>
      <c r="I769" s="16">
        <f t="shared" si="141"/>
        <v>66.821048253356793</v>
      </c>
      <c r="J769" s="13">
        <f t="shared" si="135"/>
        <v>50.35472076671212</v>
      </c>
      <c r="K769" s="13">
        <f t="shared" si="136"/>
        <v>16.466327486644673</v>
      </c>
      <c r="L769" s="13">
        <f t="shared" si="137"/>
        <v>0</v>
      </c>
      <c r="M769" s="13">
        <f t="shared" si="142"/>
        <v>0.1889052947739302</v>
      </c>
      <c r="N769" s="13">
        <f t="shared" si="138"/>
        <v>0.11712128275983673</v>
      </c>
      <c r="O769" s="13">
        <f t="shared" si="139"/>
        <v>4.8828922603958285</v>
      </c>
      <c r="Q769">
        <v>16.056870986979721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21.540452051817081</v>
      </c>
      <c r="G770" s="13">
        <f t="shared" si="133"/>
        <v>0</v>
      </c>
      <c r="H770" s="13">
        <f t="shared" si="134"/>
        <v>21.540452051817081</v>
      </c>
      <c r="I770" s="16">
        <f t="shared" si="141"/>
        <v>38.006779538461757</v>
      </c>
      <c r="J770" s="13">
        <f t="shared" si="135"/>
        <v>35.273565542619572</v>
      </c>
      <c r="K770" s="13">
        <f t="shared" si="136"/>
        <v>2.7332139958421848</v>
      </c>
      <c r="L770" s="13">
        <f t="shared" si="137"/>
        <v>0</v>
      </c>
      <c r="M770" s="13">
        <f t="shared" si="142"/>
        <v>7.1784012014093471E-2</v>
      </c>
      <c r="N770" s="13">
        <f t="shared" si="138"/>
        <v>4.4506087448737949E-2</v>
      </c>
      <c r="O770" s="13">
        <f t="shared" si="139"/>
        <v>4.4506087448737949E-2</v>
      </c>
      <c r="Q770">
        <v>19.06845156235299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1.301613395976146</v>
      </c>
      <c r="G771" s="13">
        <f t="shared" si="133"/>
        <v>0</v>
      </c>
      <c r="H771" s="13">
        <f t="shared" si="134"/>
        <v>1.301613395976146</v>
      </c>
      <c r="I771" s="16">
        <f t="shared" si="141"/>
        <v>4.0348273918183306</v>
      </c>
      <c r="J771" s="13">
        <f t="shared" si="135"/>
        <v>4.0320175589655776</v>
      </c>
      <c r="K771" s="13">
        <f t="shared" si="136"/>
        <v>2.809832852753047E-3</v>
      </c>
      <c r="L771" s="13">
        <f t="shared" si="137"/>
        <v>0</v>
      </c>
      <c r="M771" s="13">
        <f t="shared" si="142"/>
        <v>2.7277924565355521E-2</v>
      </c>
      <c r="N771" s="13">
        <f t="shared" si="138"/>
        <v>1.6912313230520424E-2</v>
      </c>
      <c r="O771" s="13">
        <f t="shared" si="139"/>
        <v>1.6912313230520424E-2</v>
      </c>
      <c r="Q771">
        <v>20.927440713686948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0.105674155549508</v>
      </c>
      <c r="G772" s="13">
        <f t="shared" si="133"/>
        <v>0</v>
      </c>
      <c r="H772" s="13">
        <f t="shared" si="134"/>
        <v>0.105674155549508</v>
      </c>
      <c r="I772" s="16">
        <f t="shared" si="141"/>
        <v>0.10848398840226105</v>
      </c>
      <c r="J772" s="13">
        <f t="shared" si="135"/>
        <v>0.10848394840412894</v>
      </c>
      <c r="K772" s="13">
        <f t="shared" si="136"/>
        <v>3.9998132111973561E-8</v>
      </c>
      <c r="L772" s="13">
        <f t="shared" si="137"/>
        <v>0</v>
      </c>
      <c r="M772" s="13">
        <f t="shared" si="142"/>
        <v>1.0365611334835097E-2</v>
      </c>
      <c r="N772" s="13">
        <f t="shared" si="138"/>
        <v>6.4266790275977603E-3</v>
      </c>
      <c r="O772" s="13">
        <f t="shared" si="139"/>
        <v>6.4266790275977603E-3</v>
      </c>
      <c r="Q772">
        <v>23.14135112051552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0.82798443134986255</v>
      </c>
      <c r="G773" s="13">
        <f t="shared" si="133"/>
        <v>0</v>
      </c>
      <c r="H773" s="13">
        <f t="shared" si="134"/>
        <v>0.82798443134986255</v>
      </c>
      <c r="I773" s="16">
        <f t="shared" si="141"/>
        <v>0.82798447134799469</v>
      </c>
      <c r="J773" s="13">
        <f t="shared" si="135"/>
        <v>0.82796619808505945</v>
      </c>
      <c r="K773" s="13">
        <f t="shared" si="136"/>
        <v>1.8273262935242229E-5</v>
      </c>
      <c r="L773" s="13">
        <f t="shared" si="137"/>
        <v>0</v>
      </c>
      <c r="M773" s="13">
        <f t="shared" si="142"/>
        <v>3.9389323072373372E-3</v>
      </c>
      <c r="N773" s="13">
        <f t="shared" si="138"/>
        <v>2.4421380304871492E-3</v>
      </c>
      <c r="O773" s="13">
        <f t="shared" si="139"/>
        <v>2.4421380304871492E-3</v>
      </c>
      <c r="Q773">
        <v>22.947856000000009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4.39643196028773</v>
      </c>
      <c r="G774" s="13">
        <f t="shared" ref="G774:G837" si="144">IF((F774-$J$2)&gt;0,$I$2*(F774-$J$2),0)</f>
        <v>0</v>
      </c>
      <c r="H774" s="13">
        <f t="shared" ref="H774:H837" si="145">F774-G774</f>
        <v>4.39643196028773</v>
      </c>
      <c r="I774" s="16">
        <f t="shared" si="141"/>
        <v>4.3964502335506648</v>
      </c>
      <c r="J774" s="13">
        <f t="shared" ref="J774:J837" si="146">I774/SQRT(1+(I774/($K$2*(300+(25*Q774)+0.05*(Q774)^3)))^2)</f>
        <v>4.3930292581740833</v>
      </c>
      <c r="K774" s="13">
        <f t="shared" ref="K774:K837" si="147">I774-J774</f>
        <v>3.420975376581481E-3</v>
      </c>
      <c r="L774" s="13">
        <f t="shared" ref="L774:L837" si="148">IF(K774&gt;$N$2,(K774-$N$2)/$L$2,0)</f>
        <v>0</v>
      </c>
      <c r="M774" s="13">
        <f t="shared" si="142"/>
        <v>1.4967942767501879E-3</v>
      </c>
      <c r="N774" s="13">
        <f t="shared" ref="N774:N837" si="149">$M$2*M774</f>
        <v>9.280124515851165E-4</v>
      </c>
      <c r="O774" s="13">
        <f t="shared" ref="O774:O837" si="150">N774+G774</f>
        <v>9.280124515851165E-4</v>
      </c>
      <c r="Q774">
        <v>21.355570504535041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50.352809721697703</v>
      </c>
      <c r="G775" s="13">
        <f t="shared" si="144"/>
        <v>2.3339143320173457</v>
      </c>
      <c r="H775" s="13">
        <f t="shared" si="145"/>
        <v>48.01889538968036</v>
      </c>
      <c r="I775" s="16">
        <f t="shared" ref="I775:I838" si="152">H775+K774-L774</f>
        <v>48.022316365056938</v>
      </c>
      <c r="J775" s="13">
        <f t="shared" si="146"/>
        <v>42.938428224589785</v>
      </c>
      <c r="K775" s="13">
        <f t="shared" si="147"/>
        <v>5.0838881404671525</v>
      </c>
      <c r="L775" s="13">
        <f t="shared" si="148"/>
        <v>0</v>
      </c>
      <c r="M775" s="13">
        <f t="shared" ref="M775:M838" si="153">L775+M774-N774</f>
        <v>5.6878182516507145E-4</v>
      </c>
      <c r="N775" s="13">
        <f t="shared" si="149"/>
        <v>3.5264473160234429E-4</v>
      </c>
      <c r="O775" s="13">
        <f t="shared" si="150"/>
        <v>2.3342669767489479</v>
      </c>
      <c r="Q775">
        <v>19.240285451764539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24.855567484776429</v>
      </c>
      <c r="G776" s="13">
        <f t="shared" si="144"/>
        <v>0</v>
      </c>
      <c r="H776" s="13">
        <f t="shared" si="145"/>
        <v>24.855567484776429</v>
      </c>
      <c r="I776" s="16">
        <f t="shared" si="152"/>
        <v>29.939455625243582</v>
      </c>
      <c r="J776" s="13">
        <f t="shared" si="146"/>
        <v>27.894160023735214</v>
      </c>
      <c r="K776" s="13">
        <f t="shared" si="147"/>
        <v>2.0452956015083679</v>
      </c>
      <c r="L776" s="13">
        <f t="shared" si="148"/>
        <v>0</v>
      </c>
      <c r="M776" s="13">
        <f t="shared" si="153"/>
        <v>2.1613709356272715E-4</v>
      </c>
      <c r="N776" s="13">
        <f t="shared" si="149"/>
        <v>1.3400499800889085E-4</v>
      </c>
      <c r="O776" s="13">
        <f t="shared" si="150"/>
        <v>1.3400499800889085E-4</v>
      </c>
      <c r="Q776">
        <v>16.091451832662361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50.181160878454428</v>
      </c>
      <c r="G777" s="13">
        <f t="shared" si="144"/>
        <v>2.3091366317733142</v>
      </c>
      <c r="H777" s="13">
        <f t="shared" si="145"/>
        <v>47.872024246681114</v>
      </c>
      <c r="I777" s="16">
        <f t="shared" si="152"/>
        <v>49.917319848189479</v>
      </c>
      <c r="J777" s="13">
        <f t="shared" si="146"/>
        <v>39.622456782010232</v>
      </c>
      <c r="K777" s="13">
        <f t="shared" si="147"/>
        <v>10.294863066179246</v>
      </c>
      <c r="L777" s="13">
        <f t="shared" si="148"/>
        <v>0</v>
      </c>
      <c r="M777" s="13">
        <f t="shared" si="153"/>
        <v>8.2132095553836306E-5</v>
      </c>
      <c r="N777" s="13">
        <f t="shared" si="149"/>
        <v>5.0921899243378507E-5</v>
      </c>
      <c r="O777" s="13">
        <f t="shared" si="150"/>
        <v>2.3091875536725577</v>
      </c>
      <c r="Q777">
        <v>13.727694590111801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26.557443569264262</v>
      </c>
      <c r="G778" s="13">
        <f t="shared" si="144"/>
        <v>0</v>
      </c>
      <c r="H778" s="13">
        <f t="shared" si="145"/>
        <v>26.557443569264262</v>
      </c>
      <c r="I778" s="16">
        <f t="shared" si="152"/>
        <v>36.852306635443512</v>
      </c>
      <c r="J778" s="13">
        <f t="shared" si="146"/>
        <v>30.1225224614371</v>
      </c>
      <c r="K778" s="13">
        <f t="shared" si="147"/>
        <v>6.7297841740064115</v>
      </c>
      <c r="L778" s="13">
        <f t="shared" si="148"/>
        <v>0</v>
      </c>
      <c r="M778" s="13">
        <f t="shared" si="153"/>
        <v>3.1210196310457799E-5</v>
      </c>
      <c r="N778" s="13">
        <f t="shared" si="149"/>
        <v>1.9350321712483835E-5</v>
      </c>
      <c r="O778" s="13">
        <f t="shared" si="150"/>
        <v>1.9350321712483835E-5</v>
      </c>
      <c r="Q778">
        <v>10.49271959354839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2.6071350261931189E-2</v>
      </c>
      <c r="G779" s="13">
        <f t="shared" si="144"/>
        <v>0</v>
      </c>
      <c r="H779" s="13">
        <f t="shared" si="145"/>
        <v>2.6071350261931189E-2</v>
      </c>
      <c r="I779" s="16">
        <f t="shared" si="152"/>
        <v>6.7558555242683429</v>
      </c>
      <c r="J779" s="13">
        <f t="shared" si="146"/>
        <v>6.7312346046199094</v>
      </c>
      <c r="K779" s="13">
        <f t="shared" si="147"/>
        <v>2.4620919648433492E-2</v>
      </c>
      <c r="L779" s="13">
        <f t="shared" si="148"/>
        <v>0</v>
      </c>
      <c r="M779" s="13">
        <f t="shared" si="153"/>
        <v>1.1859874597973965E-5</v>
      </c>
      <c r="N779" s="13">
        <f t="shared" si="149"/>
        <v>7.3531222507438584E-6</v>
      </c>
      <c r="O779" s="13">
        <f t="shared" si="150"/>
        <v>7.3531222507438584E-6</v>
      </c>
      <c r="Q779">
        <v>16.481065938902759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0.29313413440372282</v>
      </c>
      <c r="G780" s="13">
        <f t="shared" si="144"/>
        <v>0</v>
      </c>
      <c r="H780" s="13">
        <f t="shared" si="145"/>
        <v>0.29313413440372282</v>
      </c>
      <c r="I780" s="16">
        <f t="shared" si="152"/>
        <v>0.31775505405215632</v>
      </c>
      <c r="J780" s="13">
        <f t="shared" si="146"/>
        <v>0.31775251482173128</v>
      </c>
      <c r="K780" s="13">
        <f t="shared" si="147"/>
        <v>2.5392304250360098E-6</v>
      </c>
      <c r="L780" s="13">
        <f t="shared" si="148"/>
        <v>0</v>
      </c>
      <c r="M780" s="13">
        <f t="shared" si="153"/>
        <v>4.5067523472301065E-6</v>
      </c>
      <c r="N780" s="13">
        <f t="shared" si="149"/>
        <v>2.7941864552826659E-6</v>
      </c>
      <c r="O780" s="13">
        <f t="shared" si="150"/>
        <v>2.7941864552826659E-6</v>
      </c>
      <c r="Q780">
        <v>16.582853950485699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2.3807171547947208</v>
      </c>
      <c r="G781" s="13">
        <f t="shared" si="144"/>
        <v>0</v>
      </c>
      <c r="H781" s="13">
        <f t="shared" si="145"/>
        <v>2.3807171547947208</v>
      </c>
      <c r="I781" s="16">
        <f t="shared" si="152"/>
        <v>2.3807196940251458</v>
      </c>
      <c r="J781" s="13">
        <f t="shared" si="146"/>
        <v>2.3800993282438814</v>
      </c>
      <c r="K781" s="13">
        <f t="shared" si="147"/>
        <v>6.2036578126445363E-4</v>
      </c>
      <c r="L781" s="13">
        <f t="shared" si="148"/>
        <v>0</v>
      </c>
      <c r="M781" s="13">
        <f t="shared" si="153"/>
        <v>1.7125658919474406E-6</v>
      </c>
      <c r="N781" s="13">
        <f t="shared" si="149"/>
        <v>1.0617908530074131E-6</v>
      </c>
      <c r="O781" s="13">
        <f t="shared" si="150"/>
        <v>1.0617908530074131E-6</v>
      </c>
      <c r="Q781">
        <v>20.422784097159521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2.4987918835399059</v>
      </c>
      <c r="G782" s="13">
        <f t="shared" si="144"/>
        <v>0</v>
      </c>
      <c r="H782" s="13">
        <f t="shared" si="145"/>
        <v>2.4987918835399059</v>
      </c>
      <c r="I782" s="16">
        <f t="shared" si="152"/>
        <v>2.4994122493211703</v>
      </c>
      <c r="J782" s="13">
        <f t="shared" si="146"/>
        <v>2.498779910106014</v>
      </c>
      <c r="K782" s="13">
        <f t="shared" si="147"/>
        <v>6.3233921515637448E-4</v>
      </c>
      <c r="L782" s="13">
        <f t="shared" si="148"/>
        <v>0</v>
      </c>
      <c r="M782" s="13">
        <f t="shared" si="153"/>
        <v>6.5077503894002748E-7</v>
      </c>
      <c r="N782" s="13">
        <f t="shared" si="149"/>
        <v>4.0348052414281701E-7</v>
      </c>
      <c r="O782" s="13">
        <f t="shared" si="150"/>
        <v>4.0348052414281701E-7</v>
      </c>
      <c r="Q782">
        <v>21.318930996544111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25.72620869083978</v>
      </c>
      <c r="G783" s="13">
        <f t="shared" si="144"/>
        <v>0</v>
      </c>
      <c r="H783" s="13">
        <f t="shared" si="145"/>
        <v>25.72620869083978</v>
      </c>
      <c r="I783" s="16">
        <f t="shared" si="152"/>
        <v>25.726841030054935</v>
      </c>
      <c r="J783" s="13">
        <f t="shared" si="146"/>
        <v>24.918893704974892</v>
      </c>
      <c r="K783" s="13">
        <f t="shared" si="147"/>
        <v>0.8079473250800433</v>
      </c>
      <c r="L783" s="13">
        <f t="shared" si="148"/>
        <v>0</v>
      </c>
      <c r="M783" s="13">
        <f t="shared" si="153"/>
        <v>2.4729451479721047E-7</v>
      </c>
      <c r="N783" s="13">
        <f t="shared" si="149"/>
        <v>1.5332259917427049E-7</v>
      </c>
      <c r="O783" s="13">
        <f t="shared" si="150"/>
        <v>1.5332259917427049E-7</v>
      </c>
      <c r="Q783">
        <v>19.864068253327801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1.1379303113146779</v>
      </c>
      <c r="G784" s="13">
        <f t="shared" si="144"/>
        <v>0</v>
      </c>
      <c r="H784" s="13">
        <f t="shared" si="145"/>
        <v>1.1379303113146779</v>
      </c>
      <c r="I784" s="16">
        <f t="shared" si="152"/>
        <v>1.9458776363947212</v>
      </c>
      <c r="J784" s="13">
        <f t="shared" si="146"/>
        <v>1.9456008323174887</v>
      </c>
      <c r="K784" s="13">
        <f t="shared" si="147"/>
        <v>2.7680407723251754E-4</v>
      </c>
      <c r="L784" s="13">
        <f t="shared" si="148"/>
        <v>0</v>
      </c>
      <c r="M784" s="13">
        <f t="shared" si="153"/>
        <v>9.3971915622939977E-8</v>
      </c>
      <c r="N784" s="13">
        <f t="shared" si="149"/>
        <v>5.8262587686222784E-8</v>
      </c>
      <c r="O784" s="13">
        <f t="shared" si="150"/>
        <v>5.8262587686222784E-8</v>
      </c>
      <c r="Q784">
        <v>21.85129174704544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0.17096974700932449</v>
      </c>
      <c r="G785" s="13">
        <f t="shared" si="144"/>
        <v>0</v>
      </c>
      <c r="H785" s="13">
        <f t="shared" si="145"/>
        <v>0.17096974700932449</v>
      </c>
      <c r="I785" s="16">
        <f t="shared" si="152"/>
        <v>0.17124655108655701</v>
      </c>
      <c r="J785" s="13">
        <f t="shared" si="146"/>
        <v>0.17124643434278639</v>
      </c>
      <c r="K785" s="13">
        <f t="shared" si="147"/>
        <v>1.1674377062287355E-7</v>
      </c>
      <c r="L785" s="13">
        <f t="shared" si="148"/>
        <v>0</v>
      </c>
      <c r="M785" s="13">
        <f t="shared" si="153"/>
        <v>3.5709327936717193E-8</v>
      </c>
      <c r="N785" s="13">
        <f t="shared" si="149"/>
        <v>2.2139783320764659E-8</v>
      </c>
      <c r="O785" s="13">
        <f t="shared" si="150"/>
        <v>2.2139783320764659E-8</v>
      </c>
      <c r="Q785">
        <v>25.27502500000001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3.882126284271934</v>
      </c>
      <c r="G786" s="13">
        <f t="shared" si="144"/>
        <v>0</v>
      </c>
      <c r="H786" s="13">
        <f t="shared" si="145"/>
        <v>3.882126284271934</v>
      </c>
      <c r="I786" s="16">
        <f t="shared" si="152"/>
        <v>3.8821264010157046</v>
      </c>
      <c r="J786" s="13">
        <f t="shared" si="146"/>
        <v>3.8794910147590089</v>
      </c>
      <c r="K786" s="13">
        <f t="shared" si="147"/>
        <v>2.6353862566956821E-3</v>
      </c>
      <c r="L786" s="13">
        <f t="shared" si="148"/>
        <v>0</v>
      </c>
      <c r="M786" s="13">
        <f t="shared" si="153"/>
        <v>1.3569544615952534E-8</v>
      </c>
      <c r="N786" s="13">
        <f t="shared" si="149"/>
        <v>8.4131176618905717E-9</v>
      </c>
      <c r="O786" s="13">
        <f t="shared" si="150"/>
        <v>8.4131176618905717E-9</v>
      </c>
      <c r="Q786">
        <v>20.562852128999172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43.148762224540633</v>
      </c>
      <c r="G787" s="13">
        <f t="shared" si="144"/>
        <v>1.2940021132362438</v>
      </c>
      <c r="H787" s="13">
        <f t="shared" si="145"/>
        <v>41.854760111304387</v>
      </c>
      <c r="I787" s="16">
        <f t="shared" si="152"/>
        <v>41.857395497561086</v>
      </c>
      <c r="J787" s="13">
        <f t="shared" si="146"/>
        <v>37.940439161141221</v>
      </c>
      <c r="K787" s="13">
        <f t="shared" si="147"/>
        <v>3.9169563364198652</v>
      </c>
      <c r="L787" s="13">
        <f t="shared" si="148"/>
        <v>0</v>
      </c>
      <c r="M787" s="13">
        <f t="shared" si="153"/>
        <v>5.1564269540619626E-9</v>
      </c>
      <c r="N787" s="13">
        <f t="shared" si="149"/>
        <v>3.1969847115184169E-9</v>
      </c>
      <c r="O787" s="13">
        <f t="shared" si="150"/>
        <v>1.2940021164332285</v>
      </c>
      <c r="Q787">
        <v>18.31762302816162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11.324700870116351</v>
      </c>
      <c r="G788" s="13">
        <f t="shared" si="144"/>
        <v>0</v>
      </c>
      <c r="H788" s="13">
        <f t="shared" si="145"/>
        <v>11.324700870116351</v>
      </c>
      <c r="I788" s="16">
        <f t="shared" si="152"/>
        <v>15.241657206536216</v>
      </c>
      <c r="J788" s="13">
        <f t="shared" si="146"/>
        <v>15.024282257161078</v>
      </c>
      <c r="K788" s="13">
        <f t="shared" si="147"/>
        <v>0.21737494937513802</v>
      </c>
      <c r="L788" s="13">
        <f t="shared" si="148"/>
        <v>0</v>
      </c>
      <c r="M788" s="13">
        <f t="shared" si="153"/>
        <v>1.9594422425435457E-9</v>
      </c>
      <c r="N788" s="13">
        <f t="shared" si="149"/>
        <v>1.2148541903769984E-9</v>
      </c>
      <c r="O788" s="13">
        <f t="shared" si="150"/>
        <v>1.2148541903769984E-9</v>
      </c>
      <c r="Q788">
        <v>18.230984617916992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0.27122166780535972</v>
      </c>
      <c r="G789" s="13">
        <f t="shared" si="144"/>
        <v>0</v>
      </c>
      <c r="H789" s="13">
        <f t="shared" si="145"/>
        <v>0.27122166780535972</v>
      </c>
      <c r="I789" s="16">
        <f t="shared" si="152"/>
        <v>0.48859661718049774</v>
      </c>
      <c r="J789" s="13">
        <f t="shared" si="146"/>
        <v>0.48858106959318126</v>
      </c>
      <c r="K789" s="13">
        <f t="shared" si="147"/>
        <v>1.5547587316477873E-5</v>
      </c>
      <c r="L789" s="13">
        <f t="shared" si="148"/>
        <v>0</v>
      </c>
      <c r="M789" s="13">
        <f t="shared" si="153"/>
        <v>7.4458805216654733E-10</v>
      </c>
      <c r="N789" s="13">
        <f t="shared" si="149"/>
        <v>4.6164459234325936E-10</v>
      </c>
      <c r="O789" s="13">
        <f t="shared" si="150"/>
        <v>4.6164459234325936E-10</v>
      </c>
      <c r="Q789">
        <v>12.82906558152232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53.853836216670302</v>
      </c>
      <c r="G790" s="13">
        <f t="shared" si="144"/>
        <v>2.8392913762185579</v>
      </c>
      <c r="H790" s="13">
        <f t="shared" si="145"/>
        <v>51.014544840451748</v>
      </c>
      <c r="I790" s="16">
        <f t="shared" si="152"/>
        <v>51.014560388039065</v>
      </c>
      <c r="J790" s="13">
        <f t="shared" si="146"/>
        <v>36.580088269936553</v>
      </c>
      <c r="K790" s="13">
        <f t="shared" si="147"/>
        <v>14.434472118102512</v>
      </c>
      <c r="L790" s="13">
        <f t="shared" si="148"/>
        <v>0</v>
      </c>
      <c r="M790" s="13">
        <f t="shared" si="153"/>
        <v>2.8294345982328797E-10</v>
      </c>
      <c r="N790" s="13">
        <f t="shared" si="149"/>
        <v>1.7542494509043853E-10</v>
      </c>
      <c r="O790" s="13">
        <f t="shared" si="150"/>
        <v>2.8392913763939829</v>
      </c>
      <c r="Q790">
        <v>10.547734593548389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32.013436850484602</v>
      </c>
      <c r="G791" s="13">
        <f t="shared" si="144"/>
        <v>0</v>
      </c>
      <c r="H791" s="13">
        <f t="shared" si="145"/>
        <v>32.013436850484602</v>
      </c>
      <c r="I791" s="16">
        <f t="shared" si="152"/>
        <v>46.447908968587114</v>
      </c>
      <c r="J791" s="13">
        <f t="shared" si="146"/>
        <v>37.503286684688128</v>
      </c>
      <c r="K791" s="13">
        <f t="shared" si="147"/>
        <v>8.9446222838989868</v>
      </c>
      <c r="L791" s="13">
        <f t="shared" si="148"/>
        <v>0</v>
      </c>
      <c r="M791" s="13">
        <f t="shared" si="153"/>
        <v>1.0751851473284944E-10</v>
      </c>
      <c r="N791" s="13">
        <f t="shared" si="149"/>
        <v>6.666147913436665E-11</v>
      </c>
      <c r="O791" s="13">
        <f t="shared" si="150"/>
        <v>6.666147913436665E-11</v>
      </c>
      <c r="Q791">
        <v>13.372064761014199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71.601184993143903</v>
      </c>
      <c r="G792" s="13">
        <f t="shared" si="144"/>
        <v>5.4011407880815279</v>
      </c>
      <c r="H792" s="13">
        <f t="shared" si="145"/>
        <v>66.200044205062369</v>
      </c>
      <c r="I792" s="16">
        <f t="shared" si="152"/>
        <v>75.144666488961349</v>
      </c>
      <c r="J792" s="13">
        <f t="shared" si="146"/>
        <v>49.561258068540297</v>
      </c>
      <c r="K792" s="13">
        <f t="shared" si="147"/>
        <v>25.583408420421051</v>
      </c>
      <c r="L792" s="13">
        <f t="shared" si="148"/>
        <v>0</v>
      </c>
      <c r="M792" s="13">
        <f t="shared" si="153"/>
        <v>4.0857035598482792E-11</v>
      </c>
      <c r="N792" s="13">
        <f t="shared" si="149"/>
        <v>2.5331362071059331E-11</v>
      </c>
      <c r="O792" s="13">
        <f t="shared" si="150"/>
        <v>5.4011407881068596</v>
      </c>
      <c r="Q792">
        <v>13.90266728037839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21.016228502387321</v>
      </c>
      <c r="G793" s="13">
        <f t="shared" si="144"/>
        <v>0</v>
      </c>
      <c r="H793" s="13">
        <f t="shared" si="145"/>
        <v>21.016228502387321</v>
      </c>
      <c r="I793" s="16">
        <f t="shared" si="152"/>
        <v>46.599636922808372</v>
      </c>
      <c r="J793" s="13">
        <f t="shared" si="146"/>
        <v>39.509443352980405</v>
      </c>
      <c r="K793" s="13">
        <f t="shared" si="147"/>
        <v>7.0901935698279672</v>
      </c>
      <c r="L793" s="13">
        <f t="shared" si="148"/>
        <v>0</v>
      </c>
      <c r="M793" s="13">
        <f t="shared" si="153"/>
        <v>1.5525673527423461E-11</v>
      </c>
      <c r="N793" s="13">
        <f t="shared" si="149"/>
        <v>9.6259175870025454E-12</v>
      </c>
      <c r="O793" s="13">
        <f t="shared" si="150"/>
        <v>9.6259175870025454E-12</v>
      </c>
      <c r="Q793">
        <v>15.662012723491371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17.90540965886926</v>
      </c>
      <c r="G794" s="13">
        <f t="shared" si="144"/>
        <v>0</v>
      </c>
      <c r="H794" s="13">
        <f t="shared" si="145"/>
        <v>17.90540965886926</v>
      </c>
      <c r="I794" s="16">
        <f t="shared" si="152"/>
        <v>24.995603228697227</v>
      </c>
      <c r="J794" s="13">
        <f t="shared" si="146"/>
        <v>24.038562445682359</v>
      </c>
      <c r="K794" s="13">
        <f t="shared" si="147"/>
        <v>0.95704078301486817</v>
      </c>
      <c r="L794" s="13">
        <f t="shared" si="148"/>
        <v>0</v>
      </c>
      <c r="M794" s="13">
        <f t="shared" si="153"/>
        <v>5.8997559404209157E-12</v>
      </c>
      <c r="N794" s="13">
        <f t="shared" si="149"/>
        <v>3.6578486830609678E-12</v>
      </c>
      <c r="O794" s="13">
        <f t="shared" si="150"/>
        <v>3.6578486830609678E-12</v>
      </c>
      <c r="Q794">
        <v>17.980573258097319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1.166617516480565</v>
      </c>
      <c r="G795" s="13">
        <f t="shared" si="144"/>
        <v>0</v>
      </c>
      <c r="H795" s="13">
        <f t="shared" si="145"/>
        <v>1.166617516480565</v>
      </c>
      <c r="I795" s="16">
        <f t="shared" si="152"/>
        <v>2.1236582994954332</v>
      </c>
      <c r="J795" s="13">
        <f t="shared" si="146"/>
        <v>2.1232930259602392</v>
      </c>
      <c r="K795" s="13">
        <f t="shared" si="147"/>
        <v>3.6527353519399952E-4</v>
      </c>
      <c r="L795" s="13">
        <f t="shared" si="148"/>
        <v>0</v>
      </c>
      <c r="M795" s="13">
        <f t="shared" si="153"/>
        <v>2.2419072573599479E-12</v>
      </c>
      <c r="N795" s="13">
        <f t="shared" si="149"/>
        <v>1.3899824995631676E-12</v>
      </c>
      <c r="O795" s="13">
        <f t="shared" si="150"/>
        <v>1.3899824995631676E-12</v>
      </c>
      <c r="Q795">
        <v>21.744416742096359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0.4595518807085554</v>
      </c>
      <c r="G796" s="13">
        <f t="shared" si="144"/>
        <v>0</v>
      </c>
      <c r="H796" s="13">
        <f t="shared" si="145"/>
        <v>0.4595518807085554</v>
      </c>
      <c r="I796" s="16">
        <f t="shared" si="152"/>
        <v>0.4599171542437494</v>
      </c>
      <c r="J796" s="13">
        <f t="shared" si="146"/>
        <v>0.45991397238783149</v>
      </c>
      <c r="K796" s="13">
        <f t="shared" si="147"/>
        <v>3.1818559179108696E-6</v>
      </c>
      <c r="L796" s="13">
        <f t="shared" si="148"/>
        <v>0</v>
      </c>
      <c r="M796" s="13">
        <f t="shared" si="153"/>
        <v>8.5192475779678028E-13</v>
      </c>
      <c r="N796" s="13">
        <f t="shared" si="149"/>
        <v>5.2819334983400378E-13</v>
      </c>
      <c r="O796" s="13">
        <f t="shared" si="150"/>
        <v>5.2819334983400378E-13</v>
      </c>
      <c r="Q796">
        <v>22.835272684510759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0.82926480297174254</v>
      </c>
      <c r="G797" s="13">
        <f t="shared" si="144"/>
        <v>0</v>
      </c>
      <c r="H797" s="13">
        <f t="shared" si="145"/>
        <v>0.82926480297174254</v>
      </c>
      <c r="I797" s="16">
        <f t="shared" si="152"/>
        <v>0.82926798482766051</v>
      </c>
      <c r="J797" s="13">
        <f t="shared" si="146"/>
        <v>0.82924763905699606</v>
      </c>
      <c r="K797" s="13">
        <f t="shared" si="147"/>
        <v>2.0345770664453866E-5</v>
      </c>
      <c r="L797" s="13">
        <f t="shared" si="148"/>
        <v>0</v>
      </c>
      <c r="M797" s="13">
        <f t="shared" si="153"/>
        <v>3.2373140796277649E-13</v>
      </c>
      <c r="N797" s="13">
        <f t="shared" si="149"/>
        <v>2.0071347293692143E-13</v>
      </c>
      <c r="O797" s="13">
        <f t="shared" si="150"/>
        <v>2.0071347293692143E-13</v>
      </c>
      <c r="Q797">
        <v>22.218450929288181</v>
      </c>
    </row>
    <row r="798" spans="1:17" x14ac:dyDescent="0.2">
      <c r="A798" s="14">
        <f t="shared" si="151"/>
        <v>46266</v>
      </c>
      <c r="B798" s="1">
        <v>9</v>
      </c>
      <c r="F798" s="34">
        <v>9.5224506859488731E-2</v>
      </c>
      <c r="G798" s="13">
        <f t="shared" si="144"/>
        <v>0</v>
      </c>
      <c r="H798" s="13">
        <f t="shared" si="145"/>
        <v>9.5224506859488731E-2</v>
      </c>
      <c r="I798" s="16">
        <f t="shared" si="152"/>
        <v>9.5244852630153184E-2</v>
      </c>
      <c r="J798" s="13">
        <f t="shared" si="146"/>
        <v>9.5244822502225879E-2</v>
      </c>
      <c r="K798" s="13">
        <f t="shared" si="147"/>
        <v>3.0127927305723112E-8</v>
      </c>
      <c r="L798" s="13">
        <f t="shared" si="148"/>
        <v>0</v>
      </c>
      <c r="M798" s="13">
        <f t="shared" si="153"/>
        <v>1.2301793502585506E-13</v>
      </c>
      <c r="N798" s="13">
        <f t="shared" si="149"/>
        <v>7.6271119716030143E-14</v>
      </c>
      <c r="O798" s="13">
        <f t="shared" si="150"/>
        <v>7.6271119716030143E-14</v>
      </c>
      <c r="Q798">
        <v>22.38103000000001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42.575068202266038</v>
      </c>
      <c r="G799" s="13">
        <f t="shared" si="144"/>
        <v>1.2111887470222562</v>
      </c>
      <c r="H799" s="13">
        <f t="shared" si="145"/>
        <v>41.363879455243783</v>
      </c>
      <c r="I799" s="16">
        <f t="shared" si="152"/>
        <v>41.363879485371712</v>
      </c>
      <c r="J799" s="13">
        <f t="shared" si="146"/>
        <v>38.414869380842212</v>
      </c>
      <c r="K799" s="13">
        <f t="shared" si="147"/>
        <v>2.9490101045294992</v>
      </c>
      <c r="L799" s="13">
        <f t="shared" si="148"/>
        <v>0</v>
      </c>
      <c r="M799" s="13">
        <f t="shared" si="153"/>
        <v>4.674681530982492E-14</v>
      </c>
      <c r="N799" s="13">
        <f t="shared" si="149"/>
        <v>2.898302549209145E-14</v>
      </c>
      <c r="O799" s="13">
        <f t="shared" si="150"/>
        <v>1.2111887470222853</v>
      </c>
      <c r="Q799">
        <v>20.331756017363379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63.139989348874657</v>
      </c>
      <c r="G800" s="13">
        <f t="shared" si="144"/>
        <v>4.1797578447506663</v>
      </c>
      <c r="H800" s="13">
        <f t="shared" si="145"/>
        <v>58.960231504123989</v>
      </c>
      <c r="I800" s="16">
        <f t="shared" si="152"/>
        <v>61.909241608653488</v>
      </c>
      <c r="J800" s="13">
        <f t="shared" si="146"/>
        <v>47.932890188684674</v>
      </c>
      <c r="K800" s="13">
        <f t="shared" si="147"/>
        <v>13.976351419968815</v>
      </c>
      <c r="L800" s="13">
        <f t="shared" si="148"/>
        <v>0</v>
      </c>
      <c r="M800" s="13">
        <f t="shared" si="153"/>
        <v>1.7763789817733471E-14</v>
      </c>
      <c r="N800" s="13">
        <f t="shared" si="149"/>
        <v>1.1013549686994752E-14</v>
      </c>
      <c r="O800" s="13">
        <f t="shared" si="150"/>
        <v>4.1797578447506769</v>
      </c>
      <c r="Q800">
        <v>15.89489458542317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62.829557130224259</v>
      </c>
      <c r="G801" s="13">
        <f t="shared" si="144"/>
        <v>4.1349466108706467</v>
      </c>
      <c r="H801" s="13">
        <f t="shared" si="145"/>
        <v>58.69461051935361</v>
      </c>
      <c r="I801" s="16">
        <f t="shared" si="152"/>
        <v>72.670961939322424</v>
      </c>
      <c r="J801" s="13">
        <f t="shared" si="146"/>
        <v>47.656975202893953</v>
      </c>
      <c r="K801" s="13">
        <f t="shared" si="147"/>
        <v>25.013986736428471</v>
      </c>
      <c r="L801" s="13">
        <f t="shared" si="148"/>
        <v>0</v>
      </c>
      <c r="M801" s="13">
        <f t="shared" si="153"/>
        <v>6.7502401307387183E-15</v>
      </c>
      <c r="N801" s="13">
        <f t="shared" si="149"/>
        <v>4.1851488810580052E-15</v>
      </c>
      <c r="O801" s="13">
        <f t="shared" si="150"/>
        <v>4.1349466108706512</v>
      </c>
      <c r="Q801">
        <v>13.27058235146756</v>
      </c>
    </row>
    <row r="802" spans="1:17" x14ac:dyDescent="0.2">
      <c r="A802" s="14">
        <f t="shared" si="151"/>
        <v>46388</v>
      </c>
      <c r="B802" s="1">
        <v>1</v>
      </c>
      <c r="F802" s="34">
        <v>30.179930243994189</v>
      </c>
      <c r="G802" s="13">
        <f t="shared" si="144"/>
        <v>0</v>
      </c>
      <c r="H802" s="13">
        <f t="shared" si="145"/>
        <v>30.179930243994189</v>
      </c>
      <c r="I802" s="16">
        <f t="shared" si="152"/>
        <v>55.193916980422657</v>
      </c>
      <c r="J802" s="13">
        <f t="shared" si="146"/>
        <v>38.515245217237016</v>
      </c>
      <c r="K802" s="13">
        <f t="shared" si="147"/>
        <v>16.67867176318564</v>
      </c>
      <c r="L802" s="13">
        <f t="shared" si="148"/>
        <v>0</v>
      </c>
      <c r="M802" s="13">
        <f t="shared" si="153"/>
        <v>2.5650912496807131E-15</v>
      </c>
      <c r="N802" s="13">
        <f t="shared" si="149"/>
        <v>1.5903565748020422E-15</v>
      </c>
      <c r="O802" s="13">
        <f t="shared" si="150"/>
        <v>1.5903565748020422E-15</v>
      </c>
      <c r="Q802">
        <v>10.909889593548391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35.174044173753863</v>
      </c>
      <c r="G803" s="13">
        <f t="shared" si="144"/>
        <v>0.14284274822372259</v>
      </c>
      <c r="H803" s="13">
        <f t="shared" si="145"/>
        <v>35.031201425530142</v>
      </c>
      <c r="I803" s="16">
        <f t="shared" si="152"/>
        <v>51.709873188715783</v>
      </c>
      <c r="J803" s="13">
        <f t="shared" si="146"/>
        <v>40.812038366333766</v>
      </c>
      <c r="K803" s="13">
        <f t="shared" si="147"/>
        <v>10.897834822382016</v>
      </c>
      <c r="L803" s="13">
        <f t="shared" si="148"/>
        <v>0</v>
      </c>
      <c r="M803" s="13">
        <f t="shared" si="153"/>
        <v>9.7473467487867094E-16</v>
      </c>
      <c r="N803" s="13">
        <f t="shared" si="149"/>
        <v>6.0433549842477602E-16</v>
      </c>
      <c r="O803" s="13">
        <f t="shared" si="150"/>
        <v>0.1428427482237232</v>
      </c>
      <c r="Q803">
        <v>14.017711408355501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153.12548175732331</v>
      </c>
      <c r="G804" s="13">
        <f t="shared" si="144"/>
        <v>17.169263134035351</v>
      </c>
      <c r="H804" s="13">
        <f t="shared" si="145"/>
        <v>135.95621862328795</v>
      </c>
      <c r="I804" s="16">
        <f t="shared" si="152"/>
        <v>146.85405344566996</v>
      </c>
      <c r="J804" s="13">
        <f t="shared" si="146"/>
        <v>59.120351566782404</v>
      </c>
      <c r="K804" s="13">
        <f t="shared" si="147"/>
        <v>87.733701878887558</v>
      </c>
      <c r="L804" s="13">
        <f t="shared" si="148"/>
        <v>48.611233316873928</v>
      </c>
      <c r="M804" s="13">
        <f t="shared" si="153"/>
        <v>48.611233316873928</v>
      </c>
      <c r="N804" s="13">
        <f t="shared" si="149"/>
        <v>30.138964656461834</v>
      </c>
      <c r="O804" s="13">
        <f t="shared" si="150"/>
        <v>47.308227790497185</v>
      </c>
      <c r="Q804">
        <v>13.602690671661041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57.785366143430338</v>
      </c>
      <c r="G805" s="13">
        <f t="shared" si="144"/>
        <v>3.4068120666297128</v>
      </c>
      <c r="H805" s="13">
        <f t="shared" si="145"/>
        <v>54.378554076800626</v>
      </c>
      <c r="I805" s="16">
        <f t="shared" si="152"/>
        <v>93.501022638814248</v>
      </c>
      <c r="J805" s="13">
        <f t="shared" si="146"/>
        <v>58.069150717187014</v>
      </c>
      <c r="K805" s="13">
        <f t="shared" si="147"/>
        <v>35.431871921627234</v>
      </c>
      <c r="L805" s="13">
        <f t="shared" si="148"/>
        <v>0</v>
      </c>
      <c r="M805" s="13">
        <f t="shared" si="153"/>
        <v>18.472268660412094</v>
      </c>
      <c r="N805" s="13">
        <f t="shared" si="149"/>
        <v>11.452806569455499</v>
      </c>
      <c r="O805" s="13">
        <f t="shared" si="150"/>
        <v>14.859618636085212</v>
      </c>
      <c r="Q805">
        <v>15.58059859763385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17.71692104425917</v>
      </c>
      <c r="G806" s="13">
        <f t="shared" si="144"/>
        <v>0</v>
      </c>
      <c r="H806" s="13">
        <f t="shared" si="145"/>
        <v>17.71692104425917</v>
      </c>
      <c r="I806" s="16">
        <f t="shared" si="152"/>
        <v>53.1487929658864</v>
      </c>
      <c r="J806" s="13">
        <f t="shared" si="146"/>
        <v>45.94161516131016</v>
      </c>
      <c r="K806" s="13">
        <f t="shared" si="147"/>
        <v>7.20717780457624</v>
      </c>
      <c r="L806" s="13">
        <f t="shared" si="148"/>
        <v>0</v>
      </c>
      <c r="M806" s="13">
        <f t="shared" si="153"/>
        <v>7.0194620909565959</v>
      </c>
      <c r="N806" s="13">
        <f t="shared" si="149"/>
        <v>4.3520664963930891</v>
      </c>
      <c r="O806" s="13">
        <f t="shared" si="150"/>
        <v>4.3520664963930891</v>
      </c>
      <c r="Q806">
        <v>18.558402658599839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2.3846639164298362</v>
      </c>
      <c r="G807" s="13">
        <f t="shared" si="144"/>
        <v>0</v>
      </c>
      <c r="H807" s="13">
        <f t="shared" si="145"/>
        <v>2.3846639164298362</v>
      </c>
      <c r="I807" s="16">
        <f t="shared" si="152"/>
        <v>9.5918417210060767</v>
      </c>
      <c r="J807" s="13">
        <f t="shared" si="146"/>
        <v>9.5561295352146569</v>
      </c>
      <c r="K807" s="13">
        <f t="shared" si="147"/>
        <v>3.571218579141977E-2</v>
      </c>
      <c r="L807" s="13">
        <f t="shared" si="148"/>
        <v>0</v>
      </c>
      <c r="M807" s="13">
        <f t="shared" si="153"/>
        <v>2.6673955945635068</v>
      </c>
      <c r="N807" s="13">
        <f t="shared" si="149"/>
        <v>1.6537852686293741</v>
      </c>
      <c r="O807" s="13">
        <f t="shared" si="150"/>
        <v>1.6537852686293741</v>
      </c>
      <c r="Q807">
        <v>21.287353429365911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0.64466380314286353</v>
      </c>
      <c r="G808" s="13">
        <f t="shared" si="144"/>
        <v>0</v>
      </c>
      <c r="H808" s="13">
        <f t="shared" si="145"/>
        <v>0.64466380314286353</v>
      </c>
      <c r="I808" s="16">
        <f t="shared" si="152"/>
        <v>0.6803759889342833</v>
      </c>
      <c r="J808" s="13">
        <f t="shared" si="146"/>
        <v>0.68036675166592153</v>
      </c>
      <c r="K808" s="13">
        <f t="shared" si="147"/>
        <v>9.2372683617725215E-6</v>
      </c>
      <c r="L808" s="13">
        <f t="shared" si="148"/>
        <v>0</v>
      </c>
      <c r="M808" s="13">
        <f t="shared" si="153"/>
        <v>1.0136103259341327</v>
      </c>
      <c r="N808" s="13">
        <f t="shared" si="149"/>
        <v>0.62843840207916224</v>
      </c>
      <c r="O808" s="13">
        <f t="shared" si="150"/>
        <v>0.62843840207916224</v>
      </c>
      <c r="Q808">
        <v>23.610816647755239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3.2002854098664</v>
      </c>
      <c r="G809" s="13">
        <f t="shared" si="144"/>
        <v>0</v>
      </c>
      <c r="H809" s="13">
        <f t="shared" si="145"/>
        <v>3.2002854098664</v>
      </c>
      <c r="I809" s="16">
        <f t="shared" si="152"/>
        <v>3.2002946471347617</v>
      </c>
      <c r="J809" s="13">
        <f t="shared" si="146"/>
        <v>3.1992768269766949</v>
      </c>
      <c r="K809" s="13">
        <f t="shared" si="147"/>
        <v>1.01782015806684E-3</v>
      </c>
      <c r="L809" s="13">
        <f t="shared" si="148"/>
        <v>0</v>
      </c>
      <c r="M809" s="13">
        <f t="shared" si="153"/>
        <v>0.38517192385497045</v>
      </c>
      <c r="N809" s="13">
        <f t="shared" si="149"/>
        <v>0.23880659279008168</v>
      </c>
      <c r="O809" s="13">
        <f t="shared" si="150"/>
        <v>0.23880659279008168</v>
      </c>
      <c r="Q809">
        <v>23.200879000000011</v>
      </c>
    </row>
    <row r="810" spans="1:17" x14ac:dyDescent="0.2">
      <c r="A810" s="14">
        <f t="shared" si="151"/>
        <v>46631</v>
      </c>
      <c r="B810" s="1">
        <v>9</v>
      </c>
      <c r="F810" s="34">
        <v>63.436238912619501</v>
      </c>
      <c r="G810" s="13">
        <f t="shared" si="144"/>
        <v>4.2225217967191133</v>
      </c>
      <c r="H810" s="13">
        <f t="shared" si="145"/>
        <v>59.213717115900387</v>
      </c>
      <c r="I810" s="16">
        <f t="shared" si="152"/>
        <v>59.214734936058456</v>
      </c>
      <c r="J810" s="13">
        <f t="shared" si="146"/>
        <v>52.601496794154556</v>
      </c>
      <c r="K810" s="13">
        <f t="shared" si="147"/>
        <v>6.6132381419038992</v>
      </c>
      <c r="L810" s="13">
        <f t="shared" si="148"/>
        <v>0</v>
      </c>
      <c r="M810" s="13">
        <f t="shared" si="153"/>
        <v>0.14636533106488878</v>
      </c>
      <c r="N810" s="13">
        <f t="shared" si="149"/>
        <v>9.0746505260231036E-2</v>
      </c>
      <c r="O810" s="13">
        <f t="shared" si="150"/>
        <v>4.3132683019793445</v>
      </c>
      <c r="Q810">
        <v>21.751637436167389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6.6210085110937698</v>
      </c>
      <c r="G811" s="13">
        <f t="shared" si="144"/>
        <v>0</v>
      </c>
      <c r="H811" s="13">
        <f t="shared" si="145"/>
        <v>6.6210085110937698</v>
      </c>
      <c r="I811" s="16">
        <f t="shared" si="152"/>
        <v>13.234246652997669</v>
      </c>
      <c r="J811" s="13">
        <f t="shared" si="146"/>
        <v>13.144484869176461</v>
      </c>
      <c r="K811" s="13">
        <f t="shared" si="147"/>
        <v>8.9761783821208141E-2</v>
      </c>
      <c r="L811" s="13">
        <f t="shared" si="148"/>
        <v>0</v>
      </c>
      <c r="M811" s="13">
        <f t="shared" si="153"/>
        <v>5.561882580465774E-2</v>
      </c>
      <c r="N811" s="13">
        <f t="shared" si="149"/>
        <v>3.4483671998887799E-2</v>
      </c>
      <c r="O811" s="13">
        <f t="shared" si="150"/>
        <v>3.4483671998887799E-2</v>
      </c>
      <c r="Q811">
        <v>21.565970033032361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52.498341707599543</v>
      </c>
      <c r="G812" s="13">
        <f t="shared" si="144"/>
        <v>2.6436242456187609</v>
      </c>
      <c r="H812" s="13">
        <f t="shared" si="145"/>
        <v>49.854717461980783</v>
      </c>
      <c r="I812" s="16">
        <f t="shared" si="152"/>
        <v>49.944479245801993</v>
      </c>
      <c r="J812" s="13">
        <f t="shared" si="146"/>
        <v>40.878472302621482</v>
      </c>
      <c r="K812" s="13">
        <f t="shared" si="147"/>
        <v>9.0660069431805113</v>
      </c>
      <c r="L812" s="13">
        <f t="shared" si="148"/>
        <v>0</v>
      </c>
      <c r="M812" s="13">
        <f t="shared" si="153"/>
        <v>2.1135153805769941E-2</v>
      </c>
      <c r="N812" s="13">
        <f t="shared" si="149"/>
        <v>1.3103795359577362E-2</v>
      </c>
      <c r="O812" s="13">
        <f t="shared" si="150"/>
        <v>2.6567280409783383</v>
      </c>
      <c r="Q812">
        <v>15.00032617263021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81.384160449318742</v>
      </c>
      <c r="G813" s="13">
        <f t="shared" si="144"/>
        <v>6.8133241082118543</v>
      </c>
      <c r="H813" s="13">
        <f t="shared" si="145"/>
        <v>74.570836341106883</v>
      </c>
      <c r="I813" s="16">
        <f t="shared" si="152"/>
        <v>83.636843284287394</v>
      </c>
      <c r="J813" s="13">
        <f t="shared" si="146"/>
        <v>52.181661534085904</v>
      </c>
      <c r="K813" s="13">
        <f t="shared" si="147"/>
        <v>31.45518175020149</v>
      </c>
      <c r="L813" s="13">
        <f t="shared" si="148"/>
        <v>0</v>
      </c>
      <c r="M813" s="13">
        <f t="shared" si="153"/>
        <v>8.0313584461925783E-3</v>
      </c>
      <c r="N813" s="13">
        <f t="shared" si="149"/>
        <v>4.9794422366393988E-3</v>
      </c>
      <c r="O813" s="13">
        <f t="shared" si="150"/>
        <v>6.8183035504484941</v>
      </c>
      <c r="Q813">
        <v>14.085009892119849</v>
      </c>
    </row>
    <row r="814" spans="1:17" x14ac:dyDescent="0.2">
      <c r="A814" s="14">
        <f t="shared" si="151"/>
        <v>46753</v>
      </c>
      <c r="B814" s="1">
        <v>1</v>
      </c>
      <c r="F814" s="34">
        <v>3.9466311709671982</v>
      </c>
      <c r="G814" s="13">
        <f t="shared" si="144"/>
        <v>0</v>
      </c>
      <c r="H814" s="13">
        <f t="shared" si="145"/>
        <v>3.9466311709671982</v>
      </c>
      <c r="I814" s="16">
        <f t="shared" si="152"/>
        <v>35.401812921168691</v>
      </c>
      <c r="J814" s="13">
        <f t="shared" si="146"/>
        <v>29.617061348360554</v>
      </c>
      <c r="K814" s="13">
        <f t="shared" si="147"/>
        <v>5.7847515728081369</v>
      </c>
      <c r="L814" s="13">
        <f t="shared" si="148"/>
        <v>0</v>
      </c>
      <c r="M814" s="13">
        <f t="shared" si="153"/>
        <v>3.0519162095531795E-3</v>
      </c>
      <c r="N814" s="13">
        <f t="shared" si="149"/>
        <v>1.8921880499229713E-3</v>
      </c>
      <c r="O814" s="13">
        <f t="shared" si="150"/>
        <v>1.8921880499229713E-3</v>
      </c>
      <c r="Q814">
        <v>10.990489593548389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84.016070941053783</v>
      </c>
      <c r="G815" s="13">
        <f t="shared" si="144"/>
        <v>7.193243296719916</v>
      </c>
      <c r="H815" s="13">
        <f t="shared" si="145"/>
        <v>76.82282764433387</v>
      </c>
      <c r="I815" s="16">
        <f t="shared" si="152"/>
        <v>82.607579217142003</v>
      </c>
      <c r="J815" s="13">
        <f t="shared" si="146"/>
        <v>45.95322713446317</v>
      </c>
      <c r="K815" s="13">
        <f t="shared" si="147"/>
        <v>36.654352082678834</v>
      </c>
      <c r="L815" s="13">
        <f t="shared" si="148"/>
        <v>0</v>
      </c>
      <c r="M815" s="13">
        <f t="shared" si="153"/>
        <v>1.1597281596302082E-3</v>
      </c>
      <c r="N815" s="13">
        <f t="shared" si="149"/>
        <v>7.1903145897072912E-4</v>
      </c>
      <c r="O815" s="13">
        <f t="shared" si="150"/>
        <v>7.1939623281788867</v>
      </c>
      <c r="Q815">
        <v>11.32595717761496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150.37170226632131</v>
      </c>
      <c r="G816" s="13">
        <f t="shared" si="144"/>
        <v>16.771752020782433</v>
      </c>
      <c r="H816" s="13">
        <f t="shared" si="145"/>
        <v>133.59995024553888</v>
      </c>
      <c r="I816" s="16">
        <f t="shared" si="152"/>
        <v>170.2543023282177</v>
      </c>
      <c r="J816" s="13">
        <f t="shared" si="146"/>
        <v>61.602172948259955</v>
      </c>
      <c r="K816" s="13">
        <f t="shared" si="147"/>
        <v>108.65212937995776</v>
      </c>
      <c r="L816" s="13">
        <f t="shared" si="148"/>
        <v>68.68119779496881</v>
      </c>
      <c r="M816" s="13">
        <f t="shared" si="153"/>
        <v>68.681638491669474</v>
      </c>
      <c r="N816" s="13">
        <f t="shared" si="149"/>
        <v>42.582615864835077</v>
      </c>
      <c r="O816" s="13">
        <f t="shared" si="150"/>
        <v>59.354367885617506</v>
      </c>
      <c r="Q816">
        <v>13.934263828745451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38.720227045371708</v>
      </c>
      <c r="G817" s="13">
        <f t="shared" si="144"/>
        <v>0.65473816530459772</v>
      </c>
      <c r="H817" s="13">
        <f t="shared" si="145"/>
        <v>38.065488880067107</v>
      </c>
      <c r="I817" s="16">
        <f t="shared" si="152"/>
        <v>78.036420465056054</v>
      </c>
      <c r="J817" s="13">
        <f t="shared" si="146"/>
        <v>54.560389480917472</v>
      </c>
      <c r="K817" s="13">
        <f t="shared" si="147"/>
        <v>23.476030984138582</v>
      </c>
      <c r="L817" s="13">
        <f t="shared" si="148"/>
        <v>0</v>
      </c>
      <c r="M817" s="13">
        <f t="shared" si="153"/>
        <v>26.099022626834397</v>
      </c>
      <c r="N817" s="13">
        <f t="shared" si="149"/>
        <v>16.181394028637325</v>
      </c>
      <c r="O817" s="13">
        <f t="shared" si="150"/>
        <v>16.836132193941921</v>
      </c>
      <c r="Q817">
        <v>16.002979383076241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10.7817446956747</v>
      </c>
      <c r="G818" s="13">
        <f t="shared" si="144"/>
        <v>0</v>
      </c>
      <c r="H818" s="13">
        <f t="shared" si="145"/>
        <v>10.7817446956747</v>
      </c>
      <c r="I818" s="16">
        <f t="shared" si="152"/>
        <v>34.257775679813278</v>
      </c>
      <c r="J818" s="13">
        <f t="shared" si="146"/>
        <v>32.167418681494887</v>
      </c>
      <c r="K818" s="13">
        <f t="shared" si="147"/>
        <v>2.0903569983183914</v>
      </c>
      <c r="L818" s="13">
        <f t="shared" si="148"/>
        <v>0</v>
      </c>
      <c r="M818" s="13">
        <f t="shared" si="153"/>
        <v>9.9176285981970729</v>
      </c>
      <c r="N818" s="13">
        <f t="shared" si="149"/>
        <v>6.1489297308821849</v>
      </c>
      <c r="O818" s="13">
        <f t="shared" si="150"/>
        <v>6.1489297308821849</v>
      </c>
      <c r="Q818">
        <v>18.886932305750271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8.3180513039288826</v>
      </c>
      <c r="G819" s="13">
        <f t="shared" si="144"/>
        <v>0</v>
      </c>
      <c r="H819" s="13">
        <f t="shared" si="145"/>
        <v>8.3180513039288826</v>
      </c>
      <c r="I819" s="16">
        <f t="shared" si="152"/>
        <v>10.408408302247274</v>
      </c>
      <c r="J819" s="13">
        <f t="shared" si="146"/>
        <v>10.366409802524055</v>
      </c>
      <c r="K819" s="13">
        <f t="shared" si="147"/>
        <v>4.1998499723218785E-2</v>
      </c>
      <c r="L819" s="13">
        <f t="shared" si="148"/>
        <v>0</v>
      </c>
      <c r="M819" s="13">
        <f t="shared" si="153"/>
        <v>3.768698867314888</v>
      </c>
      <c r="N819" s="13">
        <f t="shared" si="149"/>
        <v>2.3365932977352304</v>
      </c>
      <c r="O819" s="13">
        <f t="shared" si="150"/>
        <v>2.3365932977352304</v>
      </c>
      <c r="Q819">
        <v>21.870900261947401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0.76593061137353302</v>
      </c>
      <c r="G820" s="13">
        <f t="shared" si="144"/>
        <v>0</v>
      </c>
      <c r="H820" s="13">
        <f t="shared" si="145"/>
        <v>0.76593061137353302</v>
      </c>
      <c r="I820" s="16">
        <f t="shared" si="152"/>
        <v>0.80792911109675181</v>
      </c>
      <c r="J820" s="13">
        <f t="shared" si="146"/>
        <v>0.80791256556344782</v>
      </c>
      <c r="K820" s="13">
        <f t="shared" si="147"/>
        <v>1.6545533303991E-5</v>
      </c>
      <c r="L820" s="13">
        <f t="shared" si="148"/>
        <v>0</v>
      </c>
      <c r="M820" s="13">
        <f t="shared" si="153"/>
        <v>1.4321055695796576</v>
      </c>
      <c r="N820" s="13">
        <f t="shared" si="149"/>
        <v>0.88790545313938773</v>
      </c>
      <c r="O820" s="13">
        <f t="shared" si="150"/>
        <v>0.88790545313938773</v>
      </c>
      <c r="Q820">
        <v>23.13101300000001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2.4974237348062722</v>
      </c>
      <c r="G821" s="13">
        <f t="shared" si="144"/>
        <v>0</v>
      </c>
      <c r="H821" s="13">
        <f t="shared" si="145"/>
        <v>2.4974237348062722</v>
      </c>
      <c r="I821" s="16">
        <f t="shared" si="152"/>
        <v>2.4974402803395761</v>
      </c>
      <c r="J821" s="13">
        <f t="shared" si="146"/>
        <v>2.4969822655654297</v>
      </c>
      <c r="K821" s="13">
        <f t="shared" si="147"/>
        <v>4.5801477414642022E-4</v>
      </c>
      <c r="L821" s="13">
        <f t="shared" si="148"/>
        <v>0</v>
      </c>
      <c r="M821" s="13">
        <f t="shared" si="153"/>
        <v>0.54420011644026989</v>
      </c>
      <c r="N821" s="13">
        <f t="shared" si="149"/>
        <v>0.33740407219296731</v>
      </c>
      <c r="O821" s="13">
        <f t="shared" si="150"/>
        <v>0.33740407219296731</v>
      </c>
      <c r="Q821">
        <v>23.59098960522774</v>
      </c>
    </row>
    <row r="822" spans="1:17" x14ac:dyDescent="0.2">
      <c r="A822" s="14">
        <f t="shared" si="151"/>
        <v>46997</v>
      </c>
      <c r="B822" s="1">
        <v>9</v>
      </c>
      <c r="F822" s="34">
        <v>8.3449860573582431</v>
      </c>
      <c r="G822" s="13">
        <f t="shared" si="144"/>
        <v>0</v>
      </c>
      <c r="H822" s="13">
        <f t="shared" si="145"/>
        <v>8.3449860573582431</v>
      </c>
      <c r="I822" s="16">
        <f t="shared" si="152"/>
        <v>8.3454440721323895</v>
      </c>
      <c r="J822" s="13">
        <f t="shared" si="146"/>
        <v>8.3267837940253546</v>
      </c>
      <c r="K822" s="13">
        <f t="shared" si="147"/>
        <v>1.8660278107034856E-2</v>
      </c>
      <c r="L822" s="13">
        <f t="shared" si="148"/>
        <v>0</v>
      </c>
      <c r="M822" s="13">
        <f t="shared" si="153"/>
        <v>0.20679604424730258</v>
      </c>
      <c r="N822" s="13">
        <f t="shared" si="149"/>
        <v>0.12821354743332761</v>
      </c>
      <c r="O822" s="13">
        <f t="shared" si="150"/>
        <v>0.12821354743332761</v>
      </c>
      <c r="Q822">
        <v>22.943530364433549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4.5611011713957428</v>
      </c>
      <c r="G823" s="13">
        <f t="shared" si="144"/>
        <v>0</v>
      </c>
      <c r="H823" s="13">
        <f t="shared" si="145"/>
        <v>4.5611011713957428</v>
      </c>
      <c r="I823" s="16">
        <f t="shared" si="152"/>
        <v>4.5797614495027776</v>
      </c>
      <c r="J823" s="13">
        <f t="shared" si="146"/>
        <v>4.5755718671496108</v>
      </c>
      <c r="K823" s="13">
        <f t="shared" si="147"/>
        <v>4.1895823531667986E-3</v>
      </c>
      <c r="L823" s="13">
        <f t="shared" si="148"/>
        <v>0</v>
      </c>
      <c r="M823" s="13">
        <f t="shared" si="153"/>
        <v>7.8582496813974972E-2</v>
      </c>
      <c r="N823" s="13">
        <f t="shared" si="149"/>
        <v>4.8721148024664485E-2</v>
      </c>
      <c r="O823" s="13">
        <f t="shared" si="150"/>
        <v>4.8721148024664485E-2</v>
      </c>
      <c r="Q823">
        <v>20.787899818769141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58.125317526127532</v>
      </c>
      <c r="G824" s="13">
        <f t="shared" si="144"/>
        <v>3.4558844244671438</v>
      </c>
      <c r="H824" s="13">
        <f t="shared" si="145"/>
        <v>54.669433101660388</v>
      </c>
      <c r="I824" s="16">
        <f t="shared" si="152"/>
        <v>54.673622684013552</v>
      </c>
      <c r="J824" s="13">
        <f t="shared" si="146"/>
        <v>44.012266059115625</v>
      </c>
      <c r="K824" s="13">
        <f t="shared" si="147"/>
        <v>10.661356624897927</v>
      </c>
      <c r="L824" s="13">
        <f t="shared" si="148"/>
        <v>0</v>
      </c>
      <c r="M824" s="13">
        <f t="shared" si="153"/>
        <v>2.9861348789310488E-2</v>
      </c>
      <c r="N824" s="13">
        <f t="shared" si="149"/>
        <v>1.8514036249372503E-2</v>
      </c>
      <c r="O824" s="13">
        <f t="shared" si="150"/>
        <v>3.4743984607165164</v>
      </c>
      <c r="Q824">
        <v>15.59904228588907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83.776197501635309</v>
      </c>
      <c r="G825" s="13">
        <f t="shared" si="144"/>
        <v>7.1586173006099854</v>
      </c>
      <c r="H825" s="13">
        <f t="shared" si="145"/>
        <v>76.617580201025319</v>
      </c>
      <c r="I825" s="16">
        <f t="shared" si="152"/>
        <v>87.278936825923239</v>
      </c>
      <c r="J825" s="13">
        <f t="shared" si="146"/>
        <v>53.981411556835845</v>
      </c>
      <c r="K825" s="13">
        <f t="shared" si="147"/>
        <v>33.297525269087394</v>
      </c>
      <c r="L825" s="13">
        <f t="shared" si="148"/>
        <v>0</v>
      </c>
      <c r="M825" s="13">
        <f t="shared" si="153"/>
        <v>1.1347312539937985E-2</v>
      </c>
      <c r="N825" s="13">
        <f t="shared" si="149"/>
        <v>7.0353337747615504E-3</v>
      </c>
      <c r="O825" s="13">
        <f t="shared" si="150"/>
        <v>7.1656526343847471</v>
      </c>
      <c r="Q825">
        <v>14.4954838103084</v>
      </c>
    </row>
    <row r="826" spans="1:17" x14ac:dyDescent="0.2">
      <c r="A826" s="14">
        <f t="shared" si="151"/>
        <v>47119</v>
      </c>
      <c r="B826" s="1">
        <v>1</v>
      </c>
      <c r="F826" s="34">
        <v>22.836839515186341</v>
      </c>
      <c r="G826" s="13">
        <f t="shared" si="144"/>
        <v>0</v>
      </c>
      <c r="H826" s="13">
        <f t="shared" si="145"/>
        <v>22.836839515186341</v>
      </c>
      <c r="I826" s="16">
        <f t="shared" si="152"/>
        <v>56.134364784273735</v>
      </c>
      <c r="J826" s="13">
        <f t="shared" si="146"/>
        <v>40.660800774793728</v>
      </c>
      <c r="K826" s="13">
        <f t="shared" si="147"/>
        <v>15.473564009480008</v>
      </c>
      <c r="L826" s="13">
        <f t="shared" si="148"/>
        <v>0</v>
      </c>
      <c r="M826" s="13">
        <f t="shared" si="153"/>
        <v>4.3119787651764345E-3</v>
      </c>
      <c r="N826" s="13">
        <f t="shared" si="149"/>
        <v>2.6734268344093893E-3</v>
      </c>
      <c r="O826" s="13">
        <f t="shared" si="150"/>
        <v>2.6734268344093893E-3</v>
      </c>
      <c r="Q826">
        <v>12.27615482998193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36.370560060932611</v>
      </c>
      <c r="G827" s="13">
        <f t="shared" si="144"/>
        <v>0.3155611390358205</v>
      </c>
      <c r="H827" s="13">
        <f t="shared" si="145"/>
        <v>36.054998921896789</v>
      </c>
      <c r="I827" s="16">
        <f t="shared" si="152"/>
        <v>51.528562931376797</v>
      </c>
      <c r="J827" s="13">
        <f t="shared" si="146"/>
        <v>38.024798226866714</v>
      </c>
      <c r="K827" s="13">
        <f t="shared" si="147"/>
        <v>13.503764704510083</v>
      </c>
      <c r="L827" s="13">
        <f t="shared" si="148"/>
        <v>0</v>
      </c>
      <c r="M827" s="13">
        <f t="shared" si="153"/>
        <v>1.6385519307670453E-3</v>
      </c>
      <c r="N827" s="13">
        <f t="shared" si="149"/>
        <v>1.0159021970755681E-3</v>
      </c>
      <c r="O827" s="13">
        <f t="shared" si="150"/>
        <v>0.31657704123289609</v>
      </c>
      <c r="Q827">
        <v>11.60300659354839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70.274658053207276</v>
      </c>
      <c r="G828" s="13">
        <f t="shared" si="144"/>
        <v>5.2096551581038266</v>
      </c>
      <c r="H828" s="13">
        <f t="shared" si="145"/>
        <v>65.065002895103447</v>
      </c>
      <c r="I828" s="16">
        <f t="shared" si="152"/>
        <v>78.568767599613523</v>
      </c>
      <c r="J828" s="13">
        <f t="shared" si="146"/>
        <v>52.924993123681482</v>
      </c>
      <c r="K828" s="13">
        <f t="shared" si="147"/>
        <v>25.643774475932041</v>
      </c>
      <c r="L828" s="13">
        <f t="shared" si="148"/>
        <v>0</v>
      </c>
      <c r="M828" s="13">
        <f t="shared" si="153"/>
        <v>6.2264973369147722E-4</v>
      </c>
      <c r="N828" s="13">
        <f t="shared" si="149"/>
        <v>3.860428348887159E-4</v>
      </c>
      <c r="O828" s="13">
        <f t="shared" si="150"/>
        <v>5.2100412009387149</v>
      </c>
      <c r="Q828">
        <v>15.092588420193101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36.327702007886323</v>
      </c>
      <c r="G829" s="13">
        <f t="shared" si="144"/>
        <v>0.30937453170798268</v>
      </c>
      <c r="H829" s="13">
        <f t="shared" si="145"/>
        <v>36.018327476178342</v>
      </c>
      <c r="I829" s="16">
        <f t="shared" si="152"/>
        <v>61.662101952110383</v>
      </c>
      <c r="J829" s="13">
        <f t="shared" si="146"/>
        <v>46.695213063251934</v>
      </c>
      <c r="K829" s="13">
        <f t="shared" si="147"/>
        <v>14.966888888858449</v>
      </c>
      <c r="L829" s="13">
        <f t="shared" si="148"/>
        <v>0</v>
      </c>
      <c r="M829" s="13">
        <f t="shared" si="153"/>
        <v>2.3660689880276132E-4</v>
      </c>
      <c r="N829" s="13">
        <f t="shared" si="149"/>
        <v>1.4669627725771202E-4</v>
      </c>
      <c r="O829" s="13">
        <f t="shared" si="150"/>
        <v>0.3095212279852404</v>
      </c>
      <c r="Q829">
        <v>15.07039830185011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4.7861507076088534</v>
      </c>
      <c r="G830" s="13">
        <f t="shared" si="144"/>
        <v>0</v>
      </c>
      <c r="H830" s="13">
        <f t="shared" si="145"/>
        <v>4.7861507076088534</v>
      </c>
      <c r="I830" s="16">
        <f t="shared" si="152"/>
        <v>19.753039596467303</v>
      </c>
      <c r="J830" s="13">
        <f t="shared" si="146"/>
        <v>19.473746779123726</v>
      </c>
      <c r="K830" s="13">
        <f t="shared" si="147"/>
        <v>0.27929281734357758</v>
      </c>
      <c r="L830" s="13">
        <f t="shared" si="148"/>
        <v>0</v>
      </c>
      <c r="M830" s="13">
        <f t="shared" si="153"/>
        <v>8.99106215450493E-5</v>
      </c>
      <c r="N830" s="13">
        <f t="shared" si="149"/>
        <v>5.5744585357930564E-5</v>
      </c>
      <c r="O830" s="13">
        <f t="shared" si="150"/>
        <v>5.5744585357930564E-5</v>
      </c>
      <c r="Q830">
        <v>21.956816113470641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3.1470113078182118</v>
      </c>
      <c r="G831" s="13">
        <f t="shared" si="144"/>
        <v>0</v>
      </c>
      <c r="H831" s="13">
        <f t="shared" si="145"/>
        <v>3.1470113078182118</v>
      </c>
      <c r="I831" s="16">
        <f t="shared" si="152"/>
        <v>3.4263041251617894</v>
      </c>
      <c r="J831" s="13">
        <f t="shared" si="146"/>
        <v>3.4249293107013914</v>
      </c>
      <c r="K831" s="13">
        <f t="shared" si="147"/>
        <v>1.3748144603979995E-3</v>
      </c>
      <c r="L831" s="13">
        <f t="shared" si="148"/>
        <v>0</v>
      </c>
      <c r="M831" s="13">
        <f t="shared" si="153"/>
        <v>3.4166036187118736E-5</v>
      </c>
      <c r="N831" s="13">
        <f t="shared" si="149"/>
        <v>2.1182942436013616E-5</v>
      </c>
      <c r="O831" s="13">
        <f t="shared" si="150"/>
        <v>2.1182942436013616E-5</v>
      </c>
      <c r="Q831">
        <v>22.51848812727339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0.52418683399591148</v>
      </c>
      <c r="G832" s="13">
        <f t="shared" si="144"/>
        <v>0</v>
      </c>
      <c r="H832" s="13">
        <f t="shared" si="145"/>
        <v>0.52418683399591148</v>
      </c>
      <c r="I832" s="16">
        <f t="shared" si="152"/>
        <v>0.52556164845630948</v>
      </c>
      <c r="J832" s="13">
        <f t="shared" si="146"/>
        <v>0.52555850990734909</v>
      </c>
      <c r="K832" s="13">
        <f t="shared" si="147"/>
        <v>3.1385489603907857E-6</v>
      </c>
      <c r="L832" s="13">
        <f t="shared" si="148"/>
        <v>0</v>
      </c>
      <c r="M832" s="13">
        <f t="shared" si="153"/>
        <v>1.2983093751105119E-5</v>
      </c>
      <c r="N832" s="13">
        <f t="shared" si="149"/>
        <v>8.0495181256851736E-6</v>
      </c>
      <c r="O832" s="13">
        <f t="shared" si="150"/>
        <v>8.0495181256851736E-6</v>
      </c>
      <c r="Q832">
        <v>25.798104000000009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0.72426743551019579</v>
      </c>
      <c r="G833" s="13">
        <f t="shared" si="144"/>
        <v>0</v>
      </c>
      <c r="H833" s="13">
        <f t="shared" si="145"/>
        <v>0.72426743551019579</v>
      </c>
      <c r="I833" s="16">
        <f t="shared" si="152"/>
        <v>0.72427057405915618</v>
      </c>
      <c r="J833" s="13">
        <f t="shared" si="146"/>
        <v>0.72426302312151936</v>
      </c>
      <c r="K833" s="13">
        <f t="shared" si="147"/>
        <v>7.5509376368243508E-6</v>
      </c>
      <c r="L833" s="13">
        <f t="shared" si="148"/>
        <v>0</v>
      </c>
      <c r="M833" s="13">
        <f t="shared" si="153"/>
        <v>4.9335756254199459E-6</v>
      </c>
      <c r="N833" s="13">
        <f t="shared" si="149"/>
        <v>3.0588168877603664E-6</v>
      </c>
      <c r="O833" s="13">
        <f t="shared" si="150"/>
        <v>3.0588168877603664E-6</v>
      </c>
      <c r="Q833">
        <v>26.407514314623558</v>
      </c>
    </row>
    <row r="834" spans="1:17" x14ac:dyDescent="0.2">
      <c r="A834" s="14">
        <f t="shared" si="151"/>
        <v>47362</v>
      </c>
      <c r="B834" s="1">
        <v>9</v>
      </c>
      <c r="F834" s="34">
        <v>26.112906460078481</v>
      </c>
      <c r="G834" s="13">
        <f t="shared" si="144"/>
        <v>0</v>
      </c>
      <c r="H834" s="13">
        <f t="shared" si="145"/>
        <v>26.112906460078481</v>
      </c>
      <c r="I834" s="16">
        <f t="shared" si="152"/>
        <v>26.112914011016116</v>
      </c>
      <c r="J834" s="13">
        <f t="shared" si="146"/>
        <v>25.512675747751491</v>
      </c>
      <c r="K834" s="13">
        <f t="shared" si="147"/>
        <v>0.60023826326462526</v>
      </c>
      <c r="L834" s="13">
        <f t="shared" si="148"/>
        <v>0</v>
      </c>
      <c r="M834" s="13">
        <f t="shared" si="153"/>
        <v>1.8747587376595794E-6</v>
      </c>
      <c r="N834" s="13">
        <f t="shared" si="149"/>
        <v>1.1623504173489391E-6</v>
      </c>
      <c r="O834" s="13">
        <f t="shared" si="150"/>
        <v>1.1623504173489391E-6</v>
      </c>
      <c r="Q834">
        <v>22.37301210517975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6.2401562781099509</v>
      </c>
      <c r="G835" s="13">
        <f t="shared" si="144"/>
        <v>0</v>
      </c>
      <c r="H835" s="13">
        <f t="shared" si="145"/>
        <v>6.2401562781099509</v>
      </c>
      <c r="I835" s="16">
        <f t="shared" si="152"/>
        <v>6.8403945413745761</v>
      </c>
      <c r="J835" s="13">
        <f t="shared" si="146"/>
        <v>6.828103948136671</v>
      </c>
      <c r="K835" s="13">
        <f t="shared" si="147"/>
        <v>1.2290593237905156E-2</v>
      </c>
      <c r="L835" s="13">
        <f t="shared" si="148"/>
        <v>0</v>
      </c>
      <c r="M835" s="13">
        <f t="shared" si="153"/>
        <v>7.1240832031064029E-7</v>
      </c>
      <c r="N835" s="13">
        <f t="shared" si="149"/>
        <v>4.4169315859259696E-7</v>
      </c>
      <c r="O835" s="13">
        <f t="shared" si="150"/>
        <v>4.4169315859259696E-7</v>
      </c>
      <c r="Q835">
        <v>21.678838507424789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30.991765315248401</v>
      </c>
      <c r="G836" s="13">
        <f t="shared" si="144"/>
        <v>0</v>
      </c>
      <c r="H836" s="13">
        <f t="shared" si="145"/>
        <v>30.991765315248401</v>
      </c>
      <c r="I836" s="16">
        <f t="shared" si="152"/>
        <v>31.004055908486308</v>
      </c>
      <c r="J836" s="13">
        <f t="shared" si="146"/>
        <v>28.499790967737965</v>
      </c>
      <c r="K836" s="13">
        <f t="shared" si="147"/>
        <v>2.5042649407483424</v>
      </c>
      <c r="L836" s="13">
        <f t="shared" si="148"/>
        <v>0</v>
      </c>
      <c r="M836" s="13">
        <f t="shared" si="153"/>
        <v>2.7071516171804333E-7</v>
      </c>
      <c r="N836" s="13">
        <f t="shared" si="149"/>
        <v>1.6784340026518688E-7</v>
      </c>
      <c r="O836" s="13">
        <f t="shared" si="150"/>
        <v>1.6784340026518688E-7</v>
      </c>
      <c r="Q836">
        <v>15.247182178736059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133.27791628878811</v>
      </c>
      <c r="G837" s="13">
        <f t="shared" si="144"/>
        <v>14.304245121323374</v>
      </c>
      <c r="H837" s="13">
        <f t="shared" si="145"/>
        <v>118.97367116746473</v>
      </c>
      <c r="I837" s="16">
        <f t="shared" si="152"/>
        <v>121.47793610821307</v>
      </c>
      <c r="J837" s="13">
        <f t="shared" si="146"/>
        <v>56.119918147546926</v>
      </c>
      <c r="K837" s="13">
        <f t="shared" si="147"/>
        <v>65.358017960666146</v>
      </c>
      <c r="L837" s="13">
        <f t="shared" si="148"/>
        <v>27.143119550253203</v>
      </c>
      <c r="M837" s="13">
        <f t="shared" si="153"/>
        <v>27.143119653124966</v>
      </c>
      <c r="N837" s="13">
        <f t="shared" si="149"/>
        <v>16.828734184937478</v>
      </c>
      <c r="O837" s="13">
        <f t="shared" si="150"/>
        <v>31.13297930626085</v>
      </c>
      <c r="Q837">
        <v>13.30522403708915</v>
      </c>
    </row>
    <row r="838" spans="1:17" x14ac:dyDescent="0.2">
      <c r="A838" s="14">
        <f t="shared" si="151"/>
        <v>47484</v>
      </c>
      <c r="B838" s="1">
        <v>1</v>
      </c>
      <c r="F838" s="34">
        <v>147.2381918317262</v>
      </c>
      <c r="G838" s="13">
        <f t="shared" ref="G838:G901" si="157">IF((F838-$J$2)&gt;0,$I$2*(F838-$J$2),0)</f>
        <v>16.319426326108786</v>
      </c>
      <c r="H838" s="13">
        <f t="shared" ref="H838:H901" si="158">F838-G838</f>
        <v>130.91876550561742</v>
      </c>
      <c r="I838" s="16">
        <f t="shared" si="152"/>
        <v>169.13366391603037</v>
      </c>
      <c r="J838" s="13">
        <f t="shared" ref="J838:J901" si="159">I838/SQRT(1+(I838/($K$2*(300+(25*Q838)+0.05*(Q838)^3)))^2)</f>
        <v>54.435128651010949</v>
      </c>
      <c r="K838" s="13">
        <f t="shared" ref="K838:K901" si="160">I838-J838</f>
        <v>114.69853526501942</v>
      </c>
      <c r="L838" s="13">
        <f t="shared" ref="L838:L901" si="161">IF(K838&gt;$N$2,(K838-$N$2)/$L$2,0)</f>
        <v>74.482358103367858</v>
      </c>
      <c r="M838" s="13">
        <f t="shared" si="153"/>
        <v>84.796743571555353</v>
      </c>
      <c r="N838" s="13">
        <f t="shared" ref="N838:N901" si="162">$M$2*M838</f>
        <v>52.573981014364321</v>
      </c>
      <c r="O838" s="13">
        <f t="shared" ref="O838:O901" si="163">N838+G838</f>
        <v>68.893407340473104</v>
      </c>
      <c r="Q838">
        <v>11.901422593548389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32.567806320761427</v>
      </c>
      <c r="G839" s="13">
        <f t="shared" si="157"/>
        <v>0</v>
      </c>
      <c r="H839" s="13">
        <f t="shared" si="158"/>
        <v>32.567806320761427</v>
      </c>
      <c r="I839" s="16">
        <f t="shared" ref="I839:I902" si="166">H839+K838-L838</f>
        <v>72.783983482412992</v>
      </c>
      <c r="J839" s="13">
        <f t="shared" si="159"/>
        <v>46.04468522595846</v>
      </c>
      <c r="K839" s="13">
        <f t="shared" si="160"/>
        <v>26.739298256454532</v>
      </c>
      <c r="L839" s="13">
        <f t="shared" si="161"/>
        <v>0</v>
      </c>
      <c r="M839" s="13">
        <f t="shared" ref="M839:M902" si="167">L839+M838-N838</f>
        <v>32.222762557191032</v>
      </c>
      <c r="N839" s="13">
        <f t="shared" si="162"/>
        <v>19.978112785458439</v>
      </c>
      <c r="O839" s="13">
        <f t="shared" si="163"/>
        <v>19.978112785458439</v>
      </c>
      <c r="Q839">
        <v>12.39438894594741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62.854543172962721</v>
      </c>
      <c r="G840" s="13">
        <f t="shared" si="157"/>
        <v>4.1385533737567837</v>
      </c>
      <c r="H840" s="13">
        <f t="shared" si="158"/>
        <v>58.715989799205936</v>
      </c>
      <c r="I840" s="16">
        <f t="shared" si="166"/>
        <v>85.455288055660475</v>
      </c>
      <c r="J840" s="13">
        <f t="shared" si="159"/>
        <v>53.260574838051646</v>
      </c>
      <c r="K840" s="13">
        <f t="shared" si="160"/>
        <v>32.194713217608829</v>
      </c>
      <c r="L840" s="13">
        <f t="shared" si="161"/>
        <v>0</v>
      </c>
      <c r="M840" s="13">
        <f t="shared" si="167"/>
        <v>12.244649771732593</v>
      </c>
      <c r="N840" s="13">
        <f t="shared" si="162"/>
        <v>7.5916828584742078</v>
      </c>
      <c r="O840" s="13">
        <f t="shared" si="163"/>
        <v>11.730236232230991</v>
      </c>
      <c r="Q840">
        <v>14.371022508860561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24.47179694758842</v>
      </c>
      <c r="G841" s="13">
        <f t="shared" si="157"/>
        <v>0</v>
      </c>
      <c r="H841" s="13">
        <f t="shared" si="158"/>
        <v>24.47179694758842</v>
      </c>
      <c r="I841" s="16">
        <f t="shared" si="166"/>
        <v>56.666510165197252</v>
      </c>
      <c r="J841" s="13">
        <f t="shared" si="159"/>
        <v>45.89954262861724</v>
      </c>
      <c r="K841" s="13">
        <f t="shared" si="160"/>
        <v>10.766967536580012</v>
      </c>
      <c r="L841" s="13">
        <f t="shared" si="161"/>
        <v>0</v>
      </c>
      <c r="M841" s="13">
        <f t="shared" si="167"/>
        <v>4.6529669132583855</v>
      </c>
      <c r="N841" s="13">
        <f t="shared" si="162"/>
        <v>2.8848394862201991</v>
      </c>
      <c r="O841" s="13">
        <f t="shared" si="163"/>
        <v>2.8848394862201991</v>
      </c>
      <c r="Q841">
        <v>16.363770600389909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5.069526079849183</v>
      </c>
      <c r="G842" s="13">
        <f t="shared" si="157"/>
        <v>0</v>
      </c>
      <c r="H842" s="13">
        <f t="shared" si="158"/>
        <v>5.069526079849183</v>
      </c>
      <c r="I842" s="16">
        <f t="shared" si="166"/>
        <v>15.836493616429195</v>
      </c>
      <c r="J842" s="13">
        <f t="shared" si="159"/>
        <v>15.632977934586494</v>
      </c>
      <c r="K842" s="13">
        <f t="shared" si="160"/>
        <v>0.20351568184270086</v>
      </c>
      <c r="L842" s="13">
        <f t="shared" si="161"/>
        <v>0</v>
      </c>
      <c r="M842" s="13">
        <f t="shared" si="167"/>
        <v>1.7681274270381864</v>
      </c>
      <c r="N842" s="13">
        <f t="shared" si="162"/>
        <v>1.0962390047636756</v>
      </c>
      <c r="O842" s="13">
        <f t="shared" si="163"/>
        <v>1.0962390047636756</v>
      </c>
      <c r="Q842">
        <v>19.522900728629111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5.8019123438150224</v>
      </c>
      <c r="G843" s="13">
        <f t="shared" si="157"/>
        <v>0</v>
      </c>
      <c r="H843" s="13">
        <f t="shared" si="158"/>
        <v>5.8019123438150224</v>
      </c>
      <c r="I843" s="16">
        <f t="shared" si="166"/>
        <v>6.0054280256577233</v>
      </c>
      <c r="J843" s="13">
        <f t="shared" si="159"/>
        <v>5.9961793916190098</v>
      </c>
      <c r="K843" s="13">
        <f t="shared" si="160"/>
        <v>9.2486340387134547E-3</v>
      </c>
      <c r="L843" s="13">
        <f t="shared" si="161"/>
        <v>0</v>
      </c>
      <c r="M843" s="13">
        <f t="shared" si="167"/>
        <v>0.67188842227451073</v>
      </c>
      <c r="N843" s="13">
        <f t="shared" si="162"/>
        <v>0.41657082181019667</v>
      </c>
      <c r="O843" s="13">
        <f t="shared" si="163"/>
        <v>0.41657082181019667</v>
      </c>
      <c r="Q843">
        <v>20.93085033448698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0.17131606835072849</v>
      </c>
      <c r="G844" s="13">
        <f t="shared" si="157"/>
        <v>0</v>
      </c>
      <c r="H844" s="13">
        <f t="shared" si="158"/>
        <v>0.17131606835072849</v>
      </c>
      <c r="I844" s="16">
        <f t="shared" si="166"/>
        <v>0.18056470238944194</v>
      </c>
      <c r="J844" s="13">
        <f t="shared" si="159"/>
        <v>0.18056456850348307</v>
      </c>
      <c r="K844" s="13">
        <f t="shared" si="160"/>
        <v>1.3388595887509069E-7</v>
      </c>
      <c r="L844" s="13">
        <f t="shared" si="161"/>
        <v>0</v>
      </c>
      <c r="M844" s="13">
        <f t="shared" si="167"/>
        <v>0.25531760046431407</v>
      </c>
      <c r="N844" s="13">
        <f t="shared" si="162"/>
        <v>0.15829691228787471</v>
      </c>
      <c r="O844" s="13">
        <f t="shared" si="163"/>
        <v>0.15829691228787471</v>
      </c>
      <c r="Q844">
        <v>25.433071000000009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2.605710665710316</v>
      </c>
      <c r="G845" s="13">
        <f t="shared" si="157"/>
        <v>0</v>
      </c>
      <c r="H845" s="13">
        <f t="shared" si="158"/>
        <v>2.605710665710316</v>
      </c>
      <c r="I845" s="16">
        <f t="shared" si="166"/>
        <v>2.6057107995962747</v>
      </c>
      <c r="J845" s="13">
        <f t="shared" si="159"/>
        <v>2.6053345532400258</v>
      </c>
      <c r="K845" s="13">
        <f t="shared" si="160"/>
        <v>3.7624635624888825E-4</v>
      </c>
      <c r="L845" s="13">
        <f t="shared" si="161"/>
        <v>0</v>
      </c>
      <c r="M845" s="13">
        <f t="shared" si="167"/>
        <v>9.7020688176439357E-2</v>
      </c>
      <c r="N845" s="13">
        <f t="shared" si="162"/>
        <v>6.0152826669392402E-2</v>
      </c>
      <c r="O845" s="13">
        <f t="shared" si="163"/>
        <v>6.0152826669392402E-2</v>
      </c>
      <c r="Q845">
        <v>25.91581526049373</v>
      </c>
    </row>
    <row r="846" spans="1:17" x14ac:dyDescent="0.2">
      <c r="A846" s="14">
        <f t="shared" si="164"/>
        <v>47727</v>
      </c>
      <c r="B846" s="1">
        <v>9</v>
      </c>
      <c r="F846" s="34">
        <v>14.948601511994051</v>
      </c>
      <c r="G846" s="13">
        <f t="shared" si="157"/>
        <v>0</v>
      </c>
      <c r="H846" s="13">
        <f t="shared" si="158"/>
        <v>14.948601511994051</v>
      </c>
      <c r="I846" s="16">
        <f t="shared" si="166"/>
        <v>14.948977758350299</v>
      </c>
      <c r="J846" s="13">
        <f t="shared" si="159"/>
        <v>14.806107766726157</v>
      </c>
      <c r="K846" s="13">
        <f t="shared" si="160"/>
        <v>0.14286999162414205</v>
      </c>
      <c r="L846" s="13">
        <f t="shared" si="161"/>
        <v>0</v>
      </c>
      <c r="M846" s="13">
        <f t="shared" si="167"/>
        <v>3.6867861507046955E-2</v>
      </c>
      <c r="N846" s="13">
        <f t="shared" si="162"/>
        <v>2.2858074134369112E-2</v>
      </c>
      <c r="O846" s="13">
        <f t="shared" si="163"/>
        <v>2.2858074134369112E-2</v>
      </c>
      <c r="Q846">
        <v>20.83459477619277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66.030803506678083</v>
      </c>
      <c r="G847" s="13">
        <f t="shared" si="157"/>
        <v>4.5970500636195055</v>
      </c>
      <c r="H847" s="13">
        <f t="shared" si="158"/>
        <v>61.433753443058578</v>
      </c>
      <c r="I847" s="16">
        <f t="shared" si="166"/>
        <v>61.576623434682716</v>
      </c>
      <c r="J847" s="13">
        <f t="shared" si="159"/>
        <v>50.151074405271707</v>
      </c>
      <c r="K847" s="13">
        <f t="shared" si="160"/>
        <v>11.425549029411009</v>
      </c>
      <c r="L847" s="13">
        <f t="shared" si="161"/>
        <v>0</v>
      </c>
      <c r="M847" s="13">
        <f t="shared" si="167"/>
        <v>1.4009787372677843E-2</v>
      </c>
      <c r="N847" s="13">
        <f t="shared" si="162"/>
        <v>8.6860681710602631E-3</v>
      </c>
      <c r="O847" s="13">
        <f t="shared" si="163"/>
        <v>4.6057361317905654</v>
      </c>
      <c r="Q847">
        <v>17.77258700950464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62.374820188663747</v>
      </c>
      <c r="G848" s="13">
        <f t="shared" si="157"/>
        <v>4.0693048307398882</v>
      </c>
      <c r="H848" s="13">
        <f t="shared" si="158"/>
        <v>58.305515357923859</v>
      </c>
      <c r="I848" s="16">
        <f t="shared" si="166"/>
        <v>69.731064387334868</v>
      </c>
      <c r="J848" s="13">
        <f t="shared" si="159"/>
        <v>49.673032965930517</v>
      </c>
      <c r="K848" s="13">
        <f t="shared" si="160"/>
        <v>20.058031421404351</v>
      </c>
      <c r="L848" s="13">
        <f t="shared" si="161"/>
        <v>0</v>
      </c>
      <c r="M848" s="13">
        <f t="shared" si="167"/>
        <v>5.3237192016175796E-3</v>
      </c>
      <c r="N848" s="13">
        <f t="shared" si="162"/>
        <v>3.3007059050028991E-3</v>
      </c>
      <c r="O848" s="13">
        <f t="shared" si="163"/>
        <v>4.0726055366448914</v>
      </c>
      <c r="Q848">
        <v>14.924806038367599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81.53469373308063</v>
      </c>
      <c r="G849" s="13">
        <f t="shared" si="157"/>
        <v>6.8350537541059166</v>
      </c>
      <c r="H849" s="13">
        <f t="shared" si="158"/>
        <v>74.699639978974716</v>
      </c>
      <c r="I849" s="16">
        <f t="shared" si="166"/>
        <v>94.757671400379067</v>
      </c>
      <c r="J849" s="13">
        <f t="shared" si="159"/>
        <v>54.444601857266647</v>
      </c>
      <c r="K849" s="13">
        <f t="shared" si="160"/>
        <v>40.31306954311242</v>
      </c>
      <c r="L849" s="13">
        <f t="shared" si="161"/>
        <v>3.114008133044329</v>
      </c>
      <c r="M849" s="13">
        <f t="shared" si="167"/>
        <v>3.1160311463409438</v>
      </c>
      <c r="N849" s="13">
        <f t="shared" si="162"/>
        <v>1.9319393107313851</v>
      </c>
      <c r="O849" s="13">
        <f t="shared" si="163"/>
        <v>8.7669930648373011</v>
      </c>
      <c r="Q849">
        <v>14.03067699046151</v>
      </c>
    </row>
    <row r="850" spans="1:17" x14ac:dyDescent="0.2">
      <c r="A850" s="14">
        <f t="shared" si="164"/>
        <v>47849</v>
      </c>
      <c r="B850" s="1">
        <v>1</v>
      </c>
      <c r="F850" s="34">
        <v>94.030024785679316</v>
      </c>
      <c r="G850" s="13">
        <f t="shared" si="157"/>
        <v>8.6387686025213579</v>
      </c>
      <c r="H850" s="13">
        <f t="shared" si="158"/>
        <v>85.391256183157964</v>
      </c>
      <c r="I850" s="16">
        <f t="shared" si="166"/>
        <v>122.59031759322606</v>
      </c>
      <c r="J850" s="13">
        <f t="shared" si="159"/>
        <v>52.095017951379731</v>
      </c>
      <c r="K850" s="13">
        <f t="shared" si="160"/>
        <v>70.49529964184633</v>
      </c>
      <c r="L850" s="13">
        <f t="shared" si="161"/>
        <v>32.072030236774886</v>
      </c>
      <c r="M850" s="13">
        <f t="shared" si="167"/>
        <v>33.256122072384443</v>
      </c>
      <c r="N850" s="13">
        <f t="shared" si="162"/>
        <v>20.618795684878354</v>
      </c>
      <c r="O850" s="13">
        <f t="shared" si="163"/>
        <v>29.25756428739971</v>
      </c>
      <c r="Q850">
        <v>11.91565494233175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67.625051455086648</v>
      </c>
      <c r="G851" s="13">
        <f t="shared" si="157"/>
        <v>4.8271815170796639</v>
      </c>
      <c r="H851" s="13">
        <f t="shared" si="158"/>
        <v>62.797869938006983</v>
      </c>
      <c r="I851" s="16">
        <f t="shared" si="166"/>
        <v>101.22113934307845</v>
      </c>
      <c r="J851" s="13">
        <f t="shared" si="159"/>
        <v>49.211739626644508</v>
      </c>
      <c r="K851" s="13">
        <f t="shared" si="160"/>
        <v>52.00939971643394</v>
      </c>
      <c r="L851" s="13">
        <f t="shared" si="161"/>
        <v>14.335928666536756</v>
      </c>
      <c r="M851" s="13">
        <f t="shared" si="167"/>
        <v>26.973255054042848</v>
      </c>
      <c r="N851" s="13">
        <f t="shared" si="162"/>
        <v>16.723418133506566</v>
      </c>
      <c r="O851" s="13">
        <f t="shared" si="163"/>
        <v>21.550599650586229</v>
      </c>
      <c r="Q851">
        <v>11.595553093548389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34.589469671766501</v>
      </c>
      <c r="G852" s="13">
        <f t="shared" si="157"/>
        <v>5.8458772737104411E-2</v>
      </c>
      <c r="H852" s="13">
        <f t="shared" si="158"/>
        <v>34.531010899029397</v>
      </c>
      <c r="I852" s="16">
        <f t="shared" si="166"/>
        <v>72.204481948926585</v>
      </c>
      <c r="J852" s="13">
        <f t="shared" si="159"/>
        <v>52.401051690509803</v>
      </c>
      <c r="K852" s="13">
        <f t="shared" si="160"/>
        <v>19.803430258416782</v>
      </c>
      <c r="L852" s="13">
        <f t="shared" si="161"/>
        <v>0</v>
      </c>
      <c r="M852" s="13">
        <f t="shared" si="167"/>
        <v>10.249836920536282</v>
      </c>
      <c r="N852" s="13">
        <f t="shared" si="162"/>
        <v>6.3548988907324953</v>
      </c>
      <c r="O852" s="13">
        <f t="shared" si="163"/>
        <v>6.4133576634695997</v>
      </c>
      <c r="Q852">
        <v>15.97568206695545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58.016085065445488</v>
      </c>
      <c r="G853" s="13">
        <f t="shared" si="157"/>
        <v>3.4401165980340713</v>
      </c>
      <c r="H853" s="13">
        <f t="shared" si="158"/>
        <v>54.575968467411414</v>
      </c>
      <c r="I853" s="16">
        <f t="shared" si="166"/>
        <v>74.379398725828196</v>
      </c>
      <c r="J853" s="13">
        <f t="shared" si="159"/>
        <v>51.538003938006902</v>
      </c>
      <c r="K853" s="13">
        <f t="shared" si="160"/>
        <v>22.841394787821294</v>
      </c>
      <c r="L853" s="13">
        <f t="shared" si="161"/>
        <v>0</v>
      </c>
      <c r="M853" s="13">
        <f t="shared" si="167"/>
        <v>3.8949380298037868</v>
      </c>
      <c r="N853" s="13">
        <f t="shared" si="162"/>
        <v>2.4148615784783476</v>
      </c>
      <c r="O853" s="13">
        <f t="shared" si="163"/>
        <v>5.8549781765124189</v>
      </c>
      <c r="Q853">
        <v>15.066440742494089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7.7489962801892167</v>
      </c>
      <c r="G854" s="13">
        <f t="shared" si="157"/>
        <v>0</v>
      </c>
      <c r="H854" s="13">
        <f t="shared" si="158"/>
        <v>7.7489962801892167</v>
      </c>
      <c r="I854" s="16">
        <f t="shared" si="166"/>
        <v>30.590391068010511</v>
      </c>
      <c r="J854" s="13">
        <f t="shared" si="159"/>
        <v>28.970452943920598</v>
      </c>
      <c r="K854" s="13">
        <f t="shared" si="160"/>
        <v>1.6199381240899129</v>
      </c>
      <c r="L854" s="13">
        <f t="shared" si="161"/>
        <v>0</v>
      </c>
      <c r="M854" s="13">
        <f t="shared" si="167"/>
        <v>1.4800764513254392</v>
      </c>
      <c r="N854" s="13">
        <f t="shared" si="162"/>
        <v>0.91764739982177235</v>
      </c>
      <c r="O854" s="13">
        <f t="shared" si="163"/>
        <v>0.91764739982177235</v>
      </c>
      <c r="Q854">
        <v>18.379681485181742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12.08202225036586</v>
      </c>
      <c r="G855" s="13">
        <f t="shared" si="157"/>
        <v>0</v>
      </c>
      <c r="H855" s="13">
        <f t="shared" si="158"/>
        <v>12.08202225036586</v>
      </c>
      <c r="I855" s="16">
        <f t="shared" si="166"/>
        <v>13.701960374455773</v>
      </c>
      <c r="J855" s="13">
        <f t="shared" si="159"/>
        <v>13.604753713841513</v>
      </c>
      <c r="K855" s="13">
        <f t="shared" si="160"/>
        <v>9.7206660614260088E-2</v>
      </c>
      <c r="L855" s="13">
        <f t="shared" si="161"/>
        <v>0</v>
      </c>
      <c r="M855" s="13">
        <f t="shared" si="167"/>
        <v>0.56242905150366684</v>
      </c>
      <c r="N855" s="13">
        <f t="shared" si="162"/>
        <v>0.34870601193227346</v>
      </c>
      <c r="O855" s="13">
        <f t="shared" si="163"/>
        <v>0.34870601193227346</v>
      </c>
      <c r="Q855">
        <v>21.736068230979591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5.6648648650000002</v>
      </c>
      <c r="G856" s="13">
        <f t="shared" si="157"/>
        <v>0</v>
      </c>
      <c r="H856" s="13">
        <f t="shared" si="158"/>
        <v>5.6648648650000002</v>
      </c>
      <c r="I856" s="16">
        <f t="shared" si="166"/>
        <v>5.7620715256142603</v>
      </c>
      <c r="J856" s="13">
        <f t="shared" si="159"/>
        <v>5.7556119099827487</v>
      </c>
      <c r="K856" s="13">
        <f t="shared" si="160"/>
        <v>6.4596156315115394E-3</v>
      </c>
      <c r="L856" s="13">
        <f t="shared" si="161"/>
        <v>0</v>
      </c>
      <c r="M856" s="13">
        <f t="shared" si="167"/>
        <v>0.21372303957139338</v>
      </c>
      <c r="N856" s="13">
        <f t="shared" si="162"/>
        <v>0.13250828453426389</v>
      </c>
      <c r="O856" s="13">
        <f t="shared" si="163"/>
        <v>0.13250828453426389</v>
      </c>
      <c r="Q856">
        <v>22.597336248409029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1.146661633543844</v>
      </c>
      <c r="G857" s="13">
        <f t="shared" si="157"/>
        <v>0</v>
      </c>
      <c r="H857" s="13">
        <f t="shared" si="158"/>
        <v>1.146661633543844</v>
      </c>
      <c r="I857" s="16">
        <f t="shared" si="166"/>
        <v>1.1531212491753555</v>
      </c>
      <c r="J857" s="13">
        <f t="shared" si="159"/>
        <v>1.1530695373875948</v>
      </c>
      <c r="K857" s="13">
        <f t="shared" si="160"/>
        <v>5.1711787760755357E-5</v>
      </c>
      <c r="L857" s="13">
        <f t="shared" si="161"/>
        <v>0</v>
      </c>
      <c r="M857" s="13">
        <f t="shared" si="167"/>
        <v>8.1214755037129494E-2</v>
      </c>
      <c r="N857" s="13">
        <f t="shared" si="162"/>
        <v>5.0353148123020289E-2</v>
      </c>
      <c r="O857" s="13">
        <f t="shared" si="163"/>
        <v>5.0353148123020289E-2</v>
      </c>
      <c r="Q857">
        <v>22.617070000000009</v>
      </c>
    </row>
    <row r="858" spans="1:17" x14ac:dyDescent="0.2">
      <c r="A858" s="14">
        <f t="shared" si="164"/>
        <v>48092</v>
      </c>
      <c r="B858" s="1">
        <v>9</v>
      </c>
      <c r="F858" s="34">
        <v>3.9713959965175398</v>
      </c>
      <c r="G858" s="13">
        <f t="shared" si="157"/>
        <v>0</v>
      </c>
      <c r="H858" s="13">
        <f t="shared" si="158"/>
        <v>3.9713959965175398</v>
      </c>
      <c r="I858" s="16">
        <f t="shared" si="166"/>
        <v>3.9714477083053006</v>
      </c>
      <c r="J858" s="13">
        <f t="shared" si="159"/>
        <v>3.9690484345179908</v>
      </c>
      <c r="K858" s="13">
        <f t="shared" si="160"/>
        <v>2.3992737873097525E-3</v>
      </c>
      <c r="L858" s="13">
        <f t="shared" si="161"/>
        <v>0</v>
      </c>
      <c r="M858" s="13">
        <f t="shared" si="167"/>
        <v>3.0861606914109205E-2</v>
      </c>
      <c r="N858" s="13">
        <f t="shared" si="162"/>
        <v>1.9134196286747708E-2</v>
      </c>
      <c r="O858" s="13">
        <f t="shared" si="163"/>
        <v>1.9134196286747708E-2</v>
      </c>
      <c r="Q858">
        <v>21.709373968244559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31.783239895382771</v>
      </c>
      <c r="G859" s="13">
        <f t="shared" si="157"/>
        <v>0</v>
      </c>
      <c r="H859" s="13">
        <f t="shared" si="158"/>
        <v>31.783239895382771</v>
      </c>
      <c r="I859" s="16">
        <f t="shared" si="166"/>
        <v>31.785639169170082</v>
      </c>
      <c r="J859" s="13">
        <f t="shared" si="159"/>
        <v>30.20774627931025</v>
      </c>
      <c r="K859" s="13">
        <f t="shared" si="160"/>
        <v>1.5778928898598323</v>
      </c>
      <c r="L859" s="13">
        <f t="shared" si="161"/>
        <v>0</v>
      </c>
      <c r="M859" s="13">
        <f t="shared" si="167"/>
        <v>1.1727410627361497E-2</v>
      </c>
      <c r="N859" s="13">
        <f t="shared" si="162"/>
        <v>7.2709945889641277E-3</v>
      </c>
      <c r="O859" s="13">
        <f t="shared" si="163"/>
        <v>7.2709945889641277E-3</v>
      </c>
      <c r="Q859">
        <v>19.414993795945449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57.425359373931499</v>
      </c>
      <c r="G860" s="13">
        <f t="shared" si="157"/>
        <v>3.3548446915404324</v>
      </c>
      <c r="H860" s="13">
        <f t="shared" si="158"/>
        <v>54.070514682391064</v>
      </c>
      <c r="I860" s="16">
        <f t="shared" si="166"/>
        <v>55.648407572250896</v>
      </c>
      <c r="J860" s="13">
        <f t="shared" si="159"/>
        <v>43.62860690618615</v>
      </c>
      <c r="K860" s="13">
        <f t="shared" si="160"/>
        <v>12.019800666064747</v>
      </c>
      <c r="L860" s="13">
        <f t="shared" si="161"/>
        <v>0</v>
      </c>
      <c r="M860" s="13">
        <f t="shared" si="167"/>
        <v>4.456416038397369E-3</v>
      </c>
      <c r="N860" s="13">
        <f t="shared" si="162"/>
        <v>2.7629779438063688E-3</v>
      </c>
      <c r="O860" s="13">
        <f t="shared" si="163"/>
        <v>3.3576076694842389</v>
      </c>
      <c r="Q860">
        <v>14.824117532519359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13.325275868994691</v>
      </c>
      <c r="G861" s="13">
        <f t="shared" si="157"/>
        <v>0</v>
      </c>
      <c r="H861" s="13">
        <f t="shared" si="158"/>
        <v>13.325275868994691</v>
      </c>
      <c r="I861" s="16">
        <f t="shared" si="166"/>
        <v>25.345076535059437</v>
      </c>
      <c r="J861" s="13">
        <f t="shared" si="159"/>
        <v>23.256874178819725</v>
      </c>
      <c r="K861" s="13">
        <f t="shared" si="160"/>
        <v>2.0882023562397123</v>
      </c>
      <c r="L861" s="13">
        <f t="shared" si="161"/>
        <v>0</v>
      </c>
      <c r="M861" s="13">
        <f t="shared" si="167"/>
        <v>1.6934380945910002E-3</v>
      </c>
      <c r="N861" s="13">
        <f t="shared" si="162"/>
        <v>1.0499316186464202E-3</v>
      </c>
      <c r="O861" s="13">
        <f t="shared" si="163"/>
        <v>1.0499316186464202E-3</v>
      </c>
      <c r="Q861">
        <v>12.159350593548391</v>
      </c>
    </row>
    <row r="862" spans="1:17" x14ac:dyDescent="0.2">
      <c r="A862" s="14">
        <f t="shared" si="164"/>
        <v>48214</v>
      </c>
      <c r="B862" s="1">
        <v>1</v>
      </c>
      <c r="F862" s="34">
        <v>15.66942206778061</v>
      </c>
      <c r="G862" s="13">
        <f t="shared" si="157"/>
        <v>0</v>
      </c>
      <c r="H862" s="13">
        <f t="shared" si="158"/>
        <v>15.66942206778061</v>
      </c>
      <c r="I862" s="16">
        <f t="shared" si="166"/>
        <v>17.757624424020321</v>
      </c>
      <c r="J862" s="13">
        <f t="shared" si="159"/>
        <v>17.05997679520674</v>
      </c>
      <c r="K862" s="13">
        <f t="shared" si="160"/>
        <v>0.69764762881358067</v>
      </c>
      <c r="L862" s="13">
        <f t="shared" si="161"/>
        <v>0</v>
      </c>
      <c r="M862" s="13">
        <f t="shared" si="167"/>
        <v>6.4350647594458004E-4</v>
      </c>
      <c r="N862" s="13">
        <f t="shared" si="162"/>
        <v>3.9897401508563963E-4</v>
      </c>
      <c r="O862" s="13">
        <f t="shared" si="163"/>
        <v>3.9897401508563963E-4</v>
      </c>
      <c r="Q862">
        <v>12.882130799163299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35.170230907076913</v>
      </c>
      <c r="G863" s="13">
        <f t="shared" si="157"/>
        <v>0.14229229896413678</v>
      </c>
      <c r="H863" s="13">
        <f t="shared" si="158"/>
        <v>35.027938608112777</v>
      </c>
      <c r="I863" s="16">
        <f t="shared" si="166"/>
        <v>35.725586236926361</v>
      </c>
      <c r="J863" s="13">
        <f t="shared" si="159"/>
        <v>31.537106087314438</v>
      </c>
      <c r="K863" s="13">
        <f t="shared" si="160"/>
        <v>4.1884801496119231</v>
      </c>
      <c r="L863" s="13">
        <f t="shared" si="161"/>
        <v>0</v>
      </c>
      <c r="M863" s="13">
        <f t="shared" si="167"/>
        <v>2.4453246085894042E-4</v>
      </c>
      <c r="N863" s="13">
        <f t="shared" si="162"/>
        <v>1.5161012573254305E-4</v>
      </c>
      <c r="O863" s="13">
        <f t="shared" si="163"/>
        <v>0.14244390908986931</v>
      </c>
      <c r="Q863">
        <v>14.161432510040401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31.992312502260429</v>
      </c>
      <c r="G864" s="13">
        <f t="shared" si="157"/>
        <v>0</v>
      </c>
      <c r="H864" s="13">
        <f t="shared" si="158"/>
        <v>31.992312502260429</v>
      </c>
      <c r="I864" s="16">
        <f t="shared" si="166"/>
        <v>36.180792651872352</v>
      </c>
      <c r="J864" s="13">
        <f t="shared" si="159"/>
        <v>32.415731232577208</v>
      </c>
      <c r="K864" s="13">
        <f t="shared" si="160"/>
        <v>3.7650614192951437</v>
      </c>
      <c r="L864" s="13">
        <f t="shared" si="161"/>
        <v>0</v>
      </c>
      <c r="M864" s="13">
        <f t="shared" si="167"/>
        <v>9.2922335126397365E-5</v>
      </c>
      <c r="N864" s="13">
        <f t="shared" si="162"/>
        <v>5.7611847778366363E-5</v>
      </c>
      <c r="O864" s="13">
        <f t="shared" si="163"/>
        <v>5.7611847778366363E-5</v>
      </c>
      <c r="Q864">
        <v>15.364310937320839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33.011154047383172</v>
      </c>
      <c r="G865" s="13">
        <f t="shared" si="157"/>
        <v>0</v>
      </c>
      <c r="H865" s="13">
        <f t="shared" si="158"/>
        <v>33.011154047383172</v>
      </c>
      <c r="I865" s="16">
        <f t="shared" si="166"/>
        <v>36.776215466678316</v>
      </c>
      <c r="J865" s="13">
        <f t="shared" si="159"/>
        <v>33.698098476191163</v>
      </c>
      <c r="K865" s="13">
        <f t="shared" si="160"/>
        <v>3.0781169904871533</v>
      </c>
      <c r="L865" s="13">
        <f t="shared" si="161"/>
        <v>0</v>
      </c>
      <c r="M865" s="13">
        <f t="shared" si="167"/>
        <v>3.5310487348031003E-5</v>
      </c>
      <c r="N865" s="13">
        <f t="shared" si="162"/>
        <v>2.1892502155779222E-5</v>
      </c>
      <c r="O865" s="13">
        <f t="shared" si="163"/>
        <v>2.1892502155779222E-5</v>
      </c>
      <c r="Q865">
        <v>17.39205584059739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15.114370805134829</v>
      </c>
      <c r="G866" s="13">
        <f t="shared" si="157"/>
        <v>0</v>
      </c>
      <c r="H866" s="13">
        <f t="shared" si="158"/>
        <v>15.114370805134829</v>
      </c>
      <c r="I866" s="16">
        <f t="shared" si="166"/>
        <v>18.192487795621982</v>
      </c>
      <c r="J866" s="13">
        <f t="shared" si="159"/>
        <v>17.915890162253277</v>
      </c>
      <c r="K866" s="13">
        <f t="shared" si="160"/>
        <v>0.27659763336870569</v>
      </c>
      <c r="L866" s="13">
        <f t="shared" si="161"/>
        <v>0</v>
      </c>
      <c r="M866" s="13">
        <f t="shared" si="167"/>
        <v>1.3417985192251781E-5</v>
      </c>
      <c r="N866" s="13">
        <f t="shared" si="162"/>
        <v>8.3191508191961037E-6</v>
      </c>
      <c r="O866" s="13">
        <f t="shared" si="163"/>
        <v>8.3191508191961037E-6</v>
      </c>
      <c r="Q866">
        <v>20.26879343022291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0.62178865469729749</v>
      </c>
      <c r="G867" s="13">
        <f t="shared" si="157"/>
        <v>0</v>
      </c>
      <c r="H867" s="13">
        <f t="shared" si="158"/>
        <v>0.62178865469729749</v>
      </c>
      <c r="I867" s="16">
        <f t="shared" si="166"/>
        <v>0.89838628806600318</v>
      </c>
      <c r="J867" s="13">
        <f t="shared" si="159"/>
        <v>0.89836396233060045</v>
      </c>
      <c r="K867" s="13">
        <f t="shared" si="160"/>
        <v>2.2325735402728419E-5</v>
      </c>
      <c r="L867" s="13">
        <f t="shared" si="161"/>
        <v>0</v>
      </c>
      <c r="M867" s="13">
        <f t="shared" si="167"/>
        <v>5.0988343730556774E-6</v>
      </c>
      <c r="N867" s="13">
        <f t="shared" si="162"/>
        <v>3.1612773112945198E-6</v>
      </c>
      <c r="O867" s="13">
        <f t="shared" si="163"/>
        <v>3.1612773112945198E-6</v>
      </c>
      <c r="Q867">
        <v>23.26437322766559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2.4973506657115299</v>
      </c>
      <c r="G868" s="13">
        <f t="shared" si="157"/>
        <v>0</v>
      </c>
      <c r="H868" s="13">
        <f t="shared" si="158"/>
        <v>2.4973506657115299</v>
      </c>
      <c r="I868" s="16">
        <f t="shared" si="166"/>
        <v>2.4973729914469325</v>
      </c>
      <c r="J868" s="13">
        <f t="shared" si="159"/>
        <v>2.4969730739126783</v>
      </c>
      <c r="K868" s="13">
        <f t="shared" si="160"/>
        <v>3.9991753425416832E-4</v>
      </c>
      <c r="L868" s="13">
        <f t="shared" si="161"/>
        <v>0</v>
      </c>
      <c r="M868" s="13">
        <f t="shared" si="167"/>
        <v>1.9375570617611576E-6</v>
      </c>
      <c r="N868" s="13">
        <f t="shared" si="162"/>
        <v>1.2012853782919178E-6</v>
      </c>
      <c r="O868" s="13">
        <f t="shared" si="163"/>
        <v>1.2012853782919178E-6</v>
      </c>
      <c r="Q868">
        <v>24.55983800000001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0.72158900986958219</v>
      </c>
      <c r="G869" s="13">
        <f t="shared" si="157"/>
        <v>0</v>
      </c>
      <c r="H869" s="13">
        <f t="shared" si="158"/>
        <v>0.72158900986958219</v>
      </c>
      <c r="I869" s="16">
        <f t="shared" si="166"/>
        <v>0.72198892740383636</v>
      </c>
      <c r="J869" s="13">
        <f t="shared" si="159"/>
        <v>0.72197881683803178</v>
      </c>
      <c r="K869" s="13">
        <f t="shared" si="160"/>
        <v>1.0110565804577476E-5</v>
      </c>
      <c r="L869" s="13">
        <f t="shared" si="161"/>
        <v>0</v>
      </c>
      <c r="M869" s="13">
        <f t="shared" si="167"/>
        <v>7.3627168346923987E-7</v>
      </c>
      <c r="N869" s="13">
        <f t="shared" si="162"/>
        <v>4.5648844375092869E-7</v>
      </c>
      <c r="O869" s="13">
        <f t="shared" si="163"/>
        <v>4.5648844375092869E-7</v>
      </c>
      <c r="Q869">
        <v>24.23732151684322</v>
      </c>
    </row>
    <row r="870" spans="1:17" x14ac:dyDescent="0.2">
      <c r="A870" s="14">
        <f t="shared" si="164"/>
        <v>48458</v>
      </c>
      <c r="B870" s="1">
        <v>9</v>
      </c>
      <c r="F870" s="34">
        <v>2.5253704433534518</v>
      </c>
      <c r="G870" s="13">
        <f t="shared" si="157"/>
        <v>0</v>
      </c>
      <c r="H870" s="13">
        <f t="shared" si="158"/>
        <v>2.5253704433534518</v>
      </c>
      <c r="I870" s="16">
        <f t="shared" si="166"/>
        <v>2.5253805539192564</v>
      </c>
      <c r="J870" s="13">
        <f t="shared" si="159"/>
        <v>2.5248728431218277</v>
      </c>
      <c r="K870" s="13">
        <f t="shared" si="160"/>
        <v>5.0771079742872871E-4</v>
      </c>
      <c r="L870" s="13">
        <f t="shared" si="161"/>
        <v>0</v>
      </c>
      <c r="M870" s="13">
        <f t="shared" si="167"/>
        <v>2.7978323971831118E-7</v>
      </c>
      <c r="N870" s="13">
        <f t="shared" si="162"/>
        <v>1.7346560862535294E-7</v>
      </c>
      <c r="O870" s="13">
        <f t="shared" si="163"/>
        <v>1.7346560862535294E-7</v>
      </c>
      <c r="Q870">
        <v>23.09511283795419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17.894113617807982</v>
      </c>
      <c r="G871" s="13">
        <f t="shared" si="157"/>
        <v>0</v>
      </c>
      <c r="H871" s="13">
        <f t="shared" si="158"/>
        <v>17.894113617807982</v>
      </c>
      <c r="I871" s="16">
        <f t="shared" si="166"/>
        <v>17.89462132860541</v>
      </c>
      <c r="J871" s="13">
        <f t="shared" si="159"/>
        <v>17.691983920821542</v>
      </c>
      <c r="K871" s="13">
        <f t="shared" si="160"/>
        <v>0.20263740778386818</v>
      </c>
      <c r="L871" s="13">
        <f t="shared" si="161"/>
        <v>0</v>
      </c>
      <c r="M871" s="13">
        <f t="shared" si="167"/>
        <v>1.0631763109295824E-7</v>
      </c>
      <c r="N871" s="13">
        <f t="shared" si="162"/>
        <v>6.5916931277634102E-8</v>
      </c>
      <c r="O871" s="13">
        <f t="shared" si="163"/>
        <v>6.5916931277634102E-8</v>
      </c>
      <c r="Q871">
        <v>22.160157974789989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53.533139072960033</v>
      </c>
      <c r="G872" s="13">
        <f t="shared" si="157"/>
        <v>2.7929983890604202</v>
      </c>
      <c r="H872" s="13">
        <f t="shared" si="158"/>
        <v>50.740140683899611</v>
      </c>
      <c r="I872" s="16">
        <f t="shared" si="166"/>
        <v>50.942778091683479</v>
      </c>
      <c r="J872" s="13">
        <f t="shared" si="159"/>
        <v>43.523560756774451</v>
      </c>
      <c r="K872" s="13">
        <f t="shared" si="160"/>
        <v>7.4192173349090282</v>
      </c>
      <c r="L872" s="13">
        <f t="shared" si="161"/>
        <v>0</v>
      </c>
      <c r="M872" s="13">
        <f t="shared" si="167"/>
        <v>4.0400699815324135E-8</v>
      </c>
      <c r="N872" s="13">
        <f t="shared" si="162"/>
        <v>2.5048433885500965E-8</v>
      </c>
      <c r="O872" s="13">
        <f t="shared" si="163"/>
        <v>2.7929984141088542</v>
      </c>
      <c r="Q872">
        <v>17.325933432423021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132.6785066009287</v>
      </c>
      <c r="G873" s="13">
        <f t="shared" si="157"/>
        <v>14.217719670358933</v>
      </c>
      <c r="H873" s="13">
        <f t="shared" si="158"/>
        <v>118.46078693056977</v>
      </c>
      <c r="I873" s="16">
        <f t="shared" si="166"/>
        <v>125.88000426547879</v>
      </c>
      <c r="J873" s="13">
        <f t="shared" si="159"/>
        <v>65.292071250528068</v>
      </c>
      <c r="K873" s="13">
        <f t="shared" si="160"/>
        <v>60.587933014950721</v>
      </c>
      <c r="L873" s="13">
        <f t="shared" si="161"/>
        <v>22.566511895920396</v>
      </c>
      <c r="M873" s="13">
        <f t="shared" si="167"/>
        <v>22.566511911272663</v>
      </c>
      <c r="N873" s="13">
        <f t="shared" si="162"/>
        <v>13.99123738498905</v>
      </c>
      <c r="O873" s="13">
        <f t="shared" si="163"/>
        <v>28.208957055347984</v>
      </c>
      <c r="Q873">
        <v>16.013362015865582</v>
      </c>
    </row>
    <row r="874" spans="1:17" x14ac:dyDescent="0.2">
      <c r="A874" s="14">
        <f t="shared" si="164"/>
        <v>48580</v>
      </c>
      <c r="B874" s="1">
        <v>1</v>
      </c>
      <c r="F874" s="34">
        <v>196.67837840000001</v>
      </c>
      <c r="G874" s="13">
        <f t="shared" si="157"/>
        <v>23.456171903016006</v>
      </c>
      <c r="H874" s="13">
        <f t="shared" si="158"/>
        <v>173.222206496984</v>
      </c>
      <c r="I874" s="16">
        <f t="shared" si="166"/>
        <v>211.24362761601432</v>
      </c>
      <c r="J874" s="13">
        <f t="shared" si="159"/>
        <v>62.121656441116407</v>
      </c>
      <c r="K874" s="13">
        <f t="shared" si="160"/>
        <v>149.12197117489791</v>
      </c>
      <c r="L874" s="13">
        <f t="shared" si="161"/>
        <v>107.50956035792986</v>
      </c>
      <c r="M874" s="13">
        <f t="shared" si="167"/>
        <v>116.08483488421346</v>
      </c>
      <c r="N874" s="13">
        <f t="shared" si="162"/>
        <v>71.972597628212341</v>
      </c>
      <c r="O874" s="13">
        <f t="shared" si="163"/>
        <v>95.42876953122834</v>
      </c>
      <c r="Q874">
        <v>13.694621961915709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74.504517683666322</v>
      </c>
      <c r="G875" s="13">
        <f t="shared" si="157"/>
        <v>5.8202400709849718</v>
      </c>
      <c r="H875" s="13">
        <f t="shared" si="158"/>
        <v>68.684277612681356</v>
      </c>
      <c r="I875" s="16">
        <f t="shared" si="166"/>
        <v>110.29668842964939</v>
      </c>
      <c r="J875" s="13">
        <f t="shared" si="159"/>
        <v>54.456182577398401</v>
      </c>
      <c r="K875" s="13">
        <f t="shared" si="160"/>
        <v>55.840505852250992</v>
      </c>
      <c r="L875" s="13">
        <f t="shared" si="161"/>
        <v>18.011643012355812</v>
      </c>
      <c r="M875" s="13">
        <f t="shared" si="167"/>
        <v>62.123880268356928</v>
      </c>
      <c r="N875" s="13">
        <f t="shared" si="162"/>
        <v>38.516805766381296</v>
      </c>
      <c r="O875" s="13">
        <f t="shared" si="163"/>
        <v>44.337045837366269</v>
      </c>
      <c r="Q875">
        <v>13.15337759354839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54.871632732770777</v>
      </c>
      <c r="G876" s="13">
        <f t="shared" si="157"/>
        <v>2.9862114282786538</v>
      </c>
      <c r="H876" s="13">
        <f t="shared" si="158"/>
        <v>51.885421304492127</v>
      </c>
      <c r="I876" s="16">
        <f t="shared" si="166"/>
        <v>89.714284144387307</v>
      </c>
      <c r="J876" s="13">
        <f t="shared" si="159"/>
        <v>58.376836570594392</v>
      </c>
      <c r="K876" s="13">
        <f t="shared" si="160"/>
        <v>31.337447573792915</v>
      </c>
      <c r="L876" s="13">
        <f t="shared" si="161"/>
        <v>0</v>
      </c>
      <c r="M876" s="13">
        <f t="shared" si="167"/>
        <v>23.607074501975632</v>
      </c>
      <c r="N876" s="13">
        <f t="shared" si="162"/>
        <v>14.636386191224892</v>
      </c>
      <c r="O876" s="13">
        <f t="shared" si="163"/>
        <v>17.622597619503544</v>
      </c>
      <c r="Q876">
        <v>16.10842684527216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36.353301096672688</v>
      </c>
      <c r="G877" s="13">
        <f t="shared" si="157"/>
        <v>0.3130697884687284</v>
      </c>
      <c r="H877" s="13">
        <f t="shared" si="158"/>
        <v>36.040231308203957</v>
      </c>
      <c r="I877" s="16">
        <f t="shared" si="166"/>
        <v>67.377678881996871</v>
      </c>
      <c r="J877" s="13">
        <f t="shared" si="159"/>
        <v>50.755739802135835</v>
      </c>
      <c r="K877" s="13">
        <f t="shared" si="160"/>
        <v>16.621939079861036</v>
      </c>
      <c r="L877" s="13">
        <f t="shared" si="161"/>
        <v>0</v>
      </c>
      <c r="M877" s="13">
        <f t="shared" si="167"/>
        <v>8.9706883107507398</v>
      </c>
      <c r="N877" s="13">
        <f t="shared" si="162"/>
        <v>5.5618267526654588</v>
      </c>
      <c r="O877" s="13">
        <f t="shared" si="163"/>
        <v>5.8748965411341869</v>
      </c>
      <c r="Q877">
        <v>16.16320231355942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14.974233507634111</v>
      </c>
      <c r="G878" s="13">
        <f t="shared" si="157"/>
        <v>0</v>
      </c>
      <c r="H878" s="13">
        <f t="shared" si="158"/>
        <v>14.974233507634111</v>
      </c>
      <c r="I878" s="16">
        <f t="shared" si="166"/>
        <v>31.596172587495147</v>
      </c>
      <c r="J878" s="13">
        <f t="shared" si="159"/>
        <v>29.825825483005023</v>
      </c>
      <c r="K878" s="13">
        <f t="shared" si="160"/>
        <v>1.7703471044901242</v>
      </c>
      <c r="L878" s="13">
        <f t="shared" si="161"/>
        <v>0</v>
      </c>
      <c r="M878" s="13">
        <f t="shared" si="167"/>
        <v>3.408861558085281</v>
      </c>
      <c r="N878" s="13">
        <f t="shared" si="162"/>
        <v>2.1134941660128743</v>
      </c>
      <c r="O878" s="13">
        <f t="shared" si="163"/>
        <v>2.1134941660128743</v>
      </c>
      <c r="Q878">
        <v>18.403287283815501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4.3062437242412646</v>
      </c>
      <c r="G879" s="13">
        <f t="shared" si="157"/>
        <v>0</v>
      </c>
      <c r="H879" s="13">
        <f t="shared" si="158"/>
        <v>4.3062437242412646</v>
      </c>
      <c r="I879" s="16">
        <f t="shared" si="166"/>
        <v>6.0765908287313888</v>
      </c>
      <c r="J879" s="13">
        <f t="shared" si="159"/>
        <v>6.069413999883591</v>
      </c>
      <c r="K879" s="13">
        <f t="shared" si="160"/>
        <v>7.1768288477978004E-3</v>
      </c>
      <c r="L879" s="13">
        <f t="shared" si="161"/>
        <v>0</v>
      </c>
      <c r="M879" s="13">
        <f t="shared" si="167"/>
        <v>1.2953673920724067</v>
      </c>
      <c r="N879" s="13">
        <f t="shared" si="162"/>
        <v>0.80312778308489219</v>
      </c>
      <c r="O879" s="13">
        <f t="shared" si="163"/>
        <v>0.80312778308489219</v>
      </c>
      <c r="Q879">
        <v>22.981259716420929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2.675484754651265</v>
      </c>
      <c r="G880" s="13">
        <f t="shared" si="157"/>
        <v>0</v>
      </c>
      <c r="H880" s="13">
        <f t="shared" si="158"/>
        <v>2.675484754651265</v>
      </c>
      <c r="I880" s="16">
        <f t="shared" si="166"/>
        <v>2.6826615834990628</v>
      </c>
      <c r="J880" s="13">
        <f t="shared" si="159"/>
        <v>2.6821274950013674</v>
      </c>
      <c r="K880" s="13">
        <f t="shared" si="160"/>
        <v>5.3408849769542854E-4</v>
      </c>
      <c r="L880" s="13">
        <f t="shared" si="161"/>
        <v>0</v>
      </c>
      <c r="M880" s="13">
        <f t="shared" si="167"/>
        <v>0.49223960898751451</v>
      </c>
      <c r="N880" s="13">
        <f t="shared" si="162"/>
        <v>0.30518855757225899</v>
      </c>
      <c r="O880" s="13">
        <f t="shared" si="163"/>
        <v>0.30518855757225899</v>
      </c>
      <c r="Q880">
        <v>24.0258176960198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0.26871408006674391</v>
      </c>
      <c r="G881" s="13">
        <f t="shared" si="157"/>
        <v>0</v>
      </c>
      <c r="H881" s="13">
        <f t="shared" si="158"/>
        <v>0.26871408006674391</v>
      </c>
      <c r="I881" s="16">
        <f t="shared" si="166"/>
        <v>0.26924816856443934</v>
      </c>
      <c r="J881" s="13">
        <f t="shared" si="159"/>
        <v>0.26924768193227838</v>
      </c>
      <c r="K881" s="13">
        <f t="shared" si="160"/>
        <v>4.8663216095645723E-7</v>
      </c>
      <c r="L881" s="13">
        <f t="shared" si="161"/>
        <v>0</v>
      </c>
      <c r="M881" s="13">
        <f t="shared" si="167"/>
        <v>0.18705105141525552</v>
      </c>
      <c r="N881" s="13">
        <f t="shared" si="162"/>
        <v>0.11597165187745842</v>
      </c>
      <c r="O881" s="13">
        <f t="shared" si="163"/>
        <v>0.11597165187745842</v>
      </c>
      <c r="Q881">
        <v>24.77247100000001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2.5175201726112881</v>
      </c>
      <c r="G882" s="13">
        <f t="shared" si="157"/>
        <v>0</v>
      </c>
      <c r="H882" s="13">
        <f t="shared" si="158"/>
        <v>2.5175201726112881</v>
      </c>
      <c r="I882" s="16">
        <f t="shared" si="166"/>
        <v>2.5175206592434489</v>
      </c>
      <c r="J882" s="13">
        <f t="shared" si="159"/>
        <v>2.5170241501374679</v>
      </c>
      <c r="K882" s="13">
        <f t="shared" si="160"/>
        <v>4.9650910598098008E-4</v>
      </c>
      <c r="L882" s="13">
        <f t="shared" si="161"/>
        <v>0</v>
      </c>
      <c r="M882" s="13">
        <f t="shared" si="167"/>
        <v>7.10793995377971E-2</v>
      </c>
      <c r="N882" s="13">
        <f t="shared" si="162"/>
        <v>4.4069227713434203E-2</v>
      </c>
      <c r="O882" s="13">
        <f t="shared" si="163"/>
        <v>4.4069227713434203E-2</v>
      </c>
      <c r="Q882">
        <v>23.18731333028634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20.15546753354549</v>
      </c>
      <c r="G883" s="13">
        <f t="shared" si="157"/>
        <v>0</v>
      </c>
      <c r="H883" s="13">
        <f t="shared" si="158"/>
        <v>20.15546753354549</v>
      </c>
      <c r="I883" s="16">
        <f t="shared" si="166"/>
        <v>20.155964042651473</v>
      </c>
      <c r="J883" s="13">
        <f t="shared" si="159"/>
        <v>19.833188284645871</v>
      </c>
      <c r="K883" s="13">
        <f t="shared" si="160"/>
        <v>0.32277575800560143</v>
      </c>
      <c r="L883" s="13">
        <f t="shared" si="161"/>
        <v>0</v>
      </c>
      <c r="M883" s="13">
        <f t="shared" si="167"/>
        <v>2.7010171824362897E-2</v>
      </c>
      <c r="N883" s="13">
        <f t="shared" si="162"/>
        <v>1.6746306531104996E-2</v>
      </c>
      <c r="O883" s="13">
        <f t="shared" si="163"/>
        <v>1.6746306531104996E-2</v>
      </c>
      <c r="Q883">
        <v>21.341402298055879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17.893793376211558</v>
      </c>
      <c r="G884" s="13">
        <f t="shared" si="157"/>
        <v>0</v>
      </c>
      <c r="H884" s="13">
        <f t="shared" si="158"/>
        <v>17.893793376211558</v>
      </c>
      <c r="I884" s="16">
        <f t="shared" si="166"/>
        <v>18.21656913421716</v>
      </c>
      <c r="J884" s="13">
        <f t="shared" si="159"/>
        <v>17.800002454955255</v>
      </c>
      <c r="K884" s="13">
        <f t="shared" si="160"/>
        <v>0.41656667926190494</v>
      </c>
      <c r="L884" s="13">
        <f t="shared" si="161"/>
        <v>0</v>
      </c>
      <c r="M884" s="13">
        <f t="shared" si="167"/>
        <v>1.0263865293257901E-2</v>
      </c>
      <c r="N884" s="13">
        <f t="shared" si="162"/>
        <v>6.3635964818198982E-3</v>
      </c>
      <c r="O884" s="13">
        <f t="shared" si="163"/>
        <v>6.3635964818198982E-3</v>
      </c>
      <c r="Q884">
        <v>17.319524191362479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83.845996157182682</v>
      </c>
      <c r="G885" s="13">
        <f t="shared" si="157"/>
        <v>7.168692813686051</v>
      </c>
      <c r="H885" s="13">
        <f t="shared" si="158"/>
        <v>76.677303343496632</v>
      </c>
      <c r="I885" s="16">
        <f t="shared" si="166"/>
        <v>77.093870022758537</v>
      </c>
      <c r="J885" s="13">
        <f t="shared" si="159"/>
        <v>52.878761902897772</v>
      </c>
      <c r="K885" s="13">
        <f t="shared" si="160"/>
        <v>24.215108119860766</v>
      </c>
      <c r="L885" s="13">
        <f t="shared" si="161"/>
        <v>0</v>
      </c>
      <c r="M885" s="13">
        <f t="shared" si="167"/>
        <v>3.9002688114380029E-3</v>
      </c>
      <c r="N885" s="13">
        <f t="shared" si="162"/>
        <v>2.4181666630915619E-3</v>
      </c>
      <c r="O885" s="13">
        <f t="shared" si="163"/>
        <v>7.1711109803491428</v>
      </c>
      <c r="Q885">
        <v>15.302780887347719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17.892986074445911</v>
      </c>
      <c r="G886" s="13">
        <f t="shared" si="157"/>
        <v>0</v>
      </c>
      <c r="H886" s="13">
        <f t="shared" si="158"/>
        <v>17.892986074445911</v>
      </c>
      <c r="I886" s="16">
        <f t="shared" si="166"/>
        <v>42.108094194306673</v>
      </c>
      <c r="J886" s="13">
        <f t="shared" si="159"/>
        <v>34.244649922944028</v>
      </c>
      <c r="K886" s="13">
        <f t="shared" si="160"/>
        <v>7.8634442713626456</v>
      </c>
      <c r="L886" s="13">
        <f t="shared" si="161"/>
        <v>0</v>
      </c>
      <c r="M886" s="13">
        <f t="shared" si="167"/>
        <v>1.4821021483464409E-3</v>
      </c>
      <c r="N886" s="13">
        <f t="shared" si="162"/>
        <v>9.1890333197479335E-4</v>
      </c>
      <c r="O886" s="13">
        <f t="shared" si="163"/>
        <v>9.1890333197479335E-4</v>
      </c>
      <c r="Q886">
        <v>12.244244593548389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20.182656743529432</v>
      </c>
      <c r="G887" s="13">
        <f t="shared" si="157"/>
        <v>0</v>
      </c>
      <c r="H887" s="13">
        <f t="shared" si="158"/>
        <v>20.182656743529432</v>
      </c>
      <c r="I887" s="16">
        <f t="shared" si="166"/>
        <v>28.046101014892077</v>
      </c>
      <c r="J887" s="13">
        <f t="shared" si="159"/>
        <v>25.437682360734971</v>
      </c>
      <c r="K887" s="13">
        <f t="shared" si="160"/>
        <v>2.6084186541571057</v>
      </c>
      <c r="L887" s="13">
        <f t="shared" si="161"/>
        <v>0</v>
      </c>
      <c r="M887" s="13">
        <f t="shared" si="167"/>
        <v>5.6319881637164758E-4</v>
      </c>
      <c r="N887" s="13">
        <f t="shared" si="162"/>
        <v>3.4918326615042151E-4</v>
      </c>
      <c r="O887" s="13">
        <f t="shared" si="163"/>
        <v>3.4918326615042151E-4</v>
      </c>
      <c r="Q887">
        <v>12.626311168815111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14.51172879793212</v>
      </c>
      <c r="G888" s="13">
        <f t="shared" si="157"/>
        <v>0</v>
      </c>
      <c r="H888" s="13">
        <f t="shared" si="158"/>
        <v>14.51172879793212</v>
      </c>
      <c r="I888" s="16">
        <f t="shared" si="166"/>
        <v>17.120147452089228</v>
      </c>
      <c r="J888" s="13">
        <f t="shared" si="159"/>
        <v>16.804143157154218</v>
      </c>
      <c r="K888" s="13">
        <f t="shared" si="160"/>
        <v>0.31600429493500926</v>
      </c>
      <c r="L888" s="13">
        <f t="shared" si="161"/>
        <v>0</v>
      </c>
      <c r="M888" s="13">
        <f t="shared" si="167"/>
        <v>2.1401555022122607E-4</v>
      </c>
      <c r="N888" s="13">
        <f t="shared" si="162"/>
        <v>1.3268964113716017E-4</v>
      </c>
      <c r="O888" s="13">
        <f t="shared" si="163"/>
        <v>1.3268964113716017E-4</v>
      </c>
      <c r="Q888">
        <v>18.00548605614831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111.6550749128849</v>
      </c>
      <c r="G889" s="13">
        <f t="shared" si="157"/>
        <v>11.182964069186935</v>
      </c>
      <c r="H889" s="13">
        <f t="shared" si="158"/>
        <v>100.47211084369796</v>
      </c>
      <c r="I889" s="16">
        <f t="shared" si="166"/>
        <v>100.78811513863297</v>
      </c>
      <c r="J889" s="13">
        <f t="shared" si="159"/>
        <v>58.091149626354103</v>
      </c>
      <c r="K889" s="13">
        <f t="shared" si="160"/>
        <v>42.696965512278872</v>
      </c>
      <c r="L889" s="13">
        <f t="shared" si="161"/>
        <v>5.4012119593451597</v>
      </c>
      <c r="M889" s="13">
        <f t="shared" si="167"/>
        <v>5.4012932852542441</v>
      </c>
      <c r="N889" s="13">
        <f t="shared" si="162"/>
        <v>3.3488018368576316</v>
      </c>
      <c r="O889" s="13">
        <f t="shared" si="163"/>
        <v>14.531765906044567</v>
      </c>
      <c r="Q889">
        <v>14.98745719369952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50.239891192093857</v>
      </c>
      <c r="G890" s="13">
        <f t="shared" si="157"/>
        <v>2.3176144174612334</v>
      </c>
      <c r="H890" s="13">
        <f t="shared" si="158"/>
        <v>47.922276774632621</v>
      </c>
      <c r="I890" s="16">
        <f t="shared" si="166"/>
        <v>85.218030327566325</v>
      </c>
      <c r="J890" s="13">
        <f t="shared" si="159"/>
        <v>61.903687249348671</v>
      </c>
      <c r="K890" s="13">
        <f t="shared" si="160"/>
        <v>23.314343078217654</v>
      </c>
      <c r="L890" s="13">
        <f t="shared" si="161"/>
        <v>0</v>
      </c>
      <c r="M890" s="13">
        <f t="shared" si="167"/>
        <v>2.0524914483966126</v>
      </c>
      <c r="N890" s="13">
        <f t="shared" si="162"/>
        <v>1.2725446980058999</v>
      </c>
      <c r="O890" s="13">
        <f t="shared" si="163"/>
        <v>3.5901591154671335</v>
      </c>
      <c r="Q890">
        <v>18.35647931469958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0.34250720993162381</v>
      </c>
      <c r="G891" s="13">
        <f t="shared" si="157"/>
        <v>0</v>
      </c>
      <c r="H891" s="13">
        <f t="shared" si="158"/>
        <v>0.34250720993162381</v>
      </c>
      <c r="I891" s="16">
        <f t="shared" si="166"/>
        <v>23.656850288149279</v>
      </c>
      <c r="J891" s="13">
        <f t="shared" si="159"/>
        <v>23.223649910187781</v>
      </c>
      <c r="K891" s="13">
        <f t="shared" si="160"/>
        <v>0.43320037796149791</v>
      </c>
      <c r="L891" s="13">
        <f t="shared" si="161"/>
        <v>0</v>
      </c>
      <c r="M891" s="13">
        <f t="shared" si="167"/>
        <v>0.77994675039071271</v>
      </c>
      <c r="N891" s="13">
        <f t="shared" si="162"/>
        <v>0.4835669852422419</v>
      </c>
      <c r="O891" s="13">
        <f t="shared" si="163"/>
        <v>0.4835669852422419</v>
      </c>
      <c r="Q891">
        <v>22.63533257634413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5.8924125819776121</v>
      </c>
      <c r="G892" s="13">
        <f t="shared" si="157"/>
        <v>0</v>
      </c>
      <c r="H892" s="13">
        <f t="shared" si="158"/>
        <v>5.8924125819776121</v>
      </c>
      <c r="I892" s="16">
        <f t="shared" si="166"/>
        <v>6.32561295993911</v>
      </c>
      <c r="J892" s="13">
        <f t="shared" si="159"/>
        <v>6.3184518387896027</v>
      </c>
      <c r="K892" s="13">
        <f t="shared" si="160"/>
        <v>7.161121149507288E-3</v>
      </c>
      <c r="L892" s="13">
        <f t="shared" si="161"/>
        <v>0</v>
      </c>
      <c r="M892" s="13">
        <f t="shared" si="167"/>
        <v>0.29637976514847081</v>
      </c>
      <c r="N892" s="13">
        <f t="shared" si="162"/>
        <v>0.1837554543920519</v>
      </c>
      <c r="O892" s="13">
        <f t="shared" si="163"/>
        <v>0.1837554543920519</v>
      </c>
      <c r="Q892">
        <v>23.855408000000011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1.047254552410249</v>
      </c>
      <c r="G893" s="13">
        <f t="shared" si="157"/>
        <v>0</v>
      </c>
      <c r="H893" s="13">
        <f t="shared" si="158"/>
        <v>1.047254552410249</v>
      </c>
      <c r="I893" s="16">
        <f t="shared" si="166"/>
        <v>1.0544156735597563</v>
      </c>
      <c r="J893" s="13">
        <f t="shared" si="159"/>
        <v>1.0543845125967506</v>
      </c>
      <c r="K893" s="13">
        <f t="shared" si="160"/>
        <v>3.1160963005705256E-5</v>
      </c>
      <c r="L893" s="13">
        <f t="shared" si="161"/>
        <v>0</v>
      </c>
      <c r="M893" s="13">
        <f t="shared" si="167"/>
        <v>0.1126243107564189</v>
      </c>
      <c r="N893" s="13">
        <f t="shared" si="162"/>
        <v>6.9827072668979723E-2</v>
      </c>
      <c r="O893" s="13">
        <f t="shared" si="163"/>
        <v>6.9827072668979723E-2</v>
      </c>
      <c r="Q893">
        <v>24.313055993938161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2.1641449787695519</v>
      </c>
      <c r="G894" s="13">
        <f t="shared" si="157"/>
        <v>0</v>
      </c>
      <c r="H894" s="13">
        <f t="shared" si="158"/>
        <v>2.1641449787695519</v>
      </c>
      <c r="I894" s="16">
        <f t="shared" si="166"/>
        <v>2.1641761397325574</v>
      </c>
      <c r="J894" s="13">
        <f t="shared" si="159"/>
        <v>2.1638429681174713</v>
      </c>
      <c r="K894" s="13">
        <f t="shared" si="160"/>
        <v>3.3317161508605864E-4</v>
      </c>
      <c r="L894" s="13">
        <f t="shared" si="161"/>
        <v>0</v>
      </c>
      <c r="M894" s="13">
        <f t="shared" si="167"/>
        <v>4.2797238087439182E-2</v>
      </c>
      <c r="N894" s="13">
        <f t="shared" si="162"/>
        <v>2.6534287614212292E-2</v>
      </c>
      <c r="O894" s="13">
        <f t="shared" si="163"/>
        <v>2.6534287614212292E-2</v>
      </c>
      <c r="Q894">
        <v>22.798570821353309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13.917193226010999</v>
      </c>
      <c r="G895" s="13">
        <f t="shared" si="157"/>
        <v>0</v>
      </c>
      <c r="H895" s="13">
        <f t="shared" si="158"/>
        <v>13.917193226010999</v>
      </c>
      <c r="I895" s="16">
        <f t="shared" si="166"/>
        <v>13.917526397626085</v>
      </c>
      <c r="J895" s="13">
        <f t="shared" si="159"/>
        <v>13.801027771143671</v>
      </c>
      <c r="K895" s="13">
        <f t="shared" si="160"/>
        <v>0.11649862648241438</v>
      </c>
      <c r="L895" s="13">
        <f t="shared" si="161"/>
        <v>0</v>
      </c>
      <c r="M895" s="13">
        <f t="shared" si="167"/>
        <v>1.626295047322689E-2</v>
      </c>
      <c r="N895" s="13">
        <f t="shared" si="162"/>
        <v>1.0083029293400672E-2</v>
      </c>
      <c r="O895" s="13">
        <f t="shared" si="163"/>
        <v>1.0083029293400672E-2</v>
      </c>
      <c r="Q895">
        <v>20.77365289503102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21.117270479729019</v>
      </c>
      <c r="G896" s="13">
        <f t="shared" si="157"/>
        <v>0</v>
      </c>
      <c r="H896" s="13">
        <f t="shared" si="158"/>
        <v>21.117270479729019</v>
      </c>
      <c r="I896" s="16">
        <f t="shared" si="166"/>
        <v>21.233769106211433</v>
      </c>
      <c r="J896" s="13">
        <f t="shared" si="159"/>
        <v>20.630683054321942</v>
      </c>
      <c r="K896" s="13">
        <f t="shared" si="160"/>
        <v>0.60308605188949116</v>
      </c>
      <c r="L896" s="13">
        <f t="shared" si="161"/>
        <v>0</v>
      </c>
      <c r="M896" s="13">
        <f t="shared" si="167"/>
        <v>6.1799211798262178E-3</v>
      </c>
      <c r="N896" s="13">
        <f t="shared" si="162"/>
        <v>3.8315511314922549E-3</v>
      </c>
      <c r="O896" s="13">
        <f t="shared" si="163"/>
        <v>3.8315511314922549E-3</v>
      </c>
      <c r="Q896">
        <v>17.894883571572979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36.359062251732382</v>
      </c>
      <c r="G897" s="13">
        <f t="shared" si="157"/>
        <v>0.31390141756934625</v>
      </c>
      <c r="H897" s="13">
        <f t="shared" si="158"/>
        <v>36.045160834163035</v>
      </c>
      <c r="I897" s="16">
        <f t="shared" si="166"/>
        <v>36.648246886052526</v>
      </c>
      <c r="J897" s="13">
        <f t="shared" si="159"/>
        <v>32.274962689915156</v>
      </c>
      <c r="K897" s="13">
        <f t="shared" si="160"/>
        <v>4.3732841961373694</v>
      </c>
      <c r="L897" s="13">
        <f t="shared" si="161"/>
        <v>0</v>
      </c>
      <c r="M897" s="13">
        <f t="shared" si="167"/>
        <v>2.3483700483339629E-3</v>
      </c>
      <c r="N897" s="13">
        <f t="shared" si="162"/>
        <v>1.4559894299670569E-3</v>
      </c>
      <c r="O897" s="13">
        <f t="shared" si="163"/>
        <v>0.31535740699931331</v>
      </c>
      <c r="Q897">
        <v>14.37577016065493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50.183632605564419</v>
      </c>
      <c r="G898" s="13">
        <f t="shared" si="157"/>
        <v>2.3094934283136186</v>
      </c>
      <c r="H898" s="13">
        <f t="shared" si="158"/>
        <v>47.874139177250804</v>
      </c>
      <c r="I898" s="16">
        <f t="shared" si="166"/>
        <v>52.247423373388173</v>
      </c>
      <c r="J898" s="13">
        <f t="shared" si="159"/>
        <v>36.880252069589744</v>
      </c>
      <c r="K898" s="13">
        <f t="shared" si="160"/>
        <v>15.367171303798429</v>
      </c>
      <c r="L898" s="13">
        <f t="shared" si="161"/>
        <v>0</v>
      </c>
      <c r="M898" s="13">
        <f t="shared" si="167"/>
        <v>8.9238061836690598E-4</v>
      </c>
      <c r="N898" s="13">
        <f t="shared" si="162"/>
        <v>5.5327598338748168E-4</v>
      </c>
      <c r="O898" s="13">
        <f t="shared" si="163"/>
        <v>2.3100467042970059</v>
      </c>
      <c r="Q898">
        <v>10.42927759354839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36.338439569692937</v>
      </c>
      <c r="G899" s="13">
        <f t="shared" si="157"/>
        <v>0.31092451062289433</v>
      </c>
      <c r="H899" s="13">
        <f t="shared" si="158"/>
        <v>36.027515059070041</v>
      </c>
      <c r="I899" s="16">
        <f t="shared" si="166"/>
        <v>51.39468636286847</v>
      </c>
      <c r="J899" s="13">
        <f t="shared" si="159"/>
        <v>38.668207344225792</v>
      </c>
      <c r="K899" s="13">
        <f t="shared" si="160"/>
        <v>12.726479018642678</v>
      </c>
      <c r="L899" s="13">
        <f t="shared" si="161"/>
        <v>0</v>
      </c>
      <c r="M899" s="13">
        <f t="shared" si="167"/>
        <v>3.391046349794243E-4</v>
      </c>
      <c r="N899" s="13">
        <f t="shared" si="162"/>
        <v>2.1024487368724308E-4</v>
      </c>
      <c r="O899" s="13">
        <f t="shared" si="163"/>
        <v>0.31113475549658159</v>
      </c>
      <c r="Q899">
        <v>12.20720463358696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82.040538121781609</v>
      </c>
      <c r="G900" s="13">
        <f t="shared" si="157"/>
        <v>6.9080729507199861</v>
      </c>
      <c r="H900" s="13">
        <f t="shared" si="158"/>
        <v>75.132465171061625</v>
      </c>
      <c r="I900" s="16">
        <f t="shared" si="166"/>
        <v>87.858944189704303</v>
      </c>
      <c r="J900" s="13">
        <f t="shared" si="159"/>
        <v>54.670187846207298</v>
      </c>
      <c r="K900" s="13">
        <f t="shared" si="160"/>
        <v>33.188756343497005</v>
      </c>
      <c r="L900" s="13">
        <f t="shared" si="161"/>
        <v>0</v>
      </c>
      <c r="M900" s="13">
        <f t="shared" si="167"/>
        <v>1.2885976129218123E-4</v>
      </c>
      <c r="N900" s="13">
        <f t="shared" si="162"/>
        <v>7.9893052001152356E-5</v>
      </c>
      <c r="O900" s="13">
        <f t="shared" si="163"/>
        <v>6.9081528437719868</v>
      </c>
      <c r="Q900">
        <v>14.732641440035639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59.054832944153873</v>
      </c>
      <c r="G901" s="13">
        <f t="shared" si="157"/>
        <v>3.590061002443965</v>
      </c>
      <c r="H901" s="13">
        <f t="shared" si="158"/>
        <v>55.464771941709905</v>
      </c>
      <c r="I901" s="16">
        <f t="shared" si="166"/>
        <v>88.653528285206903</v>
      </c>
      <c r="J901" s="13">
        <f t="shared" si="159"/>
        <v>62.136643097614794</v>
      </c>
      <c r="K901" s="13">
        <f t="shared" si="160"/>
        <v>26.516885187592109</v>
      </c>
      <c r="L901" s="13">
        <f t="shared" si="161"/>
        <v>0</v>
      </c>
      <c r="M901" s="13">
        <f t="shared" si="167"/>
        <v>4.896670929102887E-5</v>
      </c>
      <c r="N901" s="13">
        <f t="shared" si="162"/>
        <v>3.03593597604379E-5</v>
      </c>
      <c r="O901" s="13">
        <f t="shared" si="163"/>
        <v>3.5900913618037253</v>
      </c>
      <c r="Q901">
        <v>17.88405140440932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0.26459820415802898</v>
      </c>
      <c r="G902" s="13">
        <f t="shared" ref="G902:G965" si="172">IF((F902-$J$2)&gt;0,$I$2*(F902-$J$2),0)</f>
        <v>0</v>
      </c>
      <c r="H902" s="13">
        <f t="shared" ref="H902:H965" si="173">F902-G902</f>
        <v>0.26459820415802898</v>
      </c>
      <c r="I902" s="16">
        <f t="shared" si="166"/>
        <v>26.78148339175014</v>
      </c>
      <c r="J902" s="13">
        <f t="shared" ref="J902:J965" si="174">I902/SQRT(1+(I902/($K$2*(300+(25*Q902)+0.05*(Q902)^3)))^2)</f>
        <v>26.137337294330617</v>
      </c>
      <c r="K902" s="13">
        <f t="shared" ref="K902:K965" si="175">I902-J902</f>
        <v>0.64414609741952233</v>
      </c>
      <c r="L902" s="13">
        <f t="shared" ref="L902:L965" si="176">IF(K902&gt;$N$2,(K902-$N$2)/$L$2,0)</f>
        <v>0</v>
      </c>
      <c r="M902" s="13">
        <f t="shared" si="167"/>
        <v>1.860734953059097E-5</v>
      </c>
      <c r="N902" s="13">
        <f t="shared" ref="N902:N965" si="177">$M$2*M902</f>
        <v>1.1536556708966401E-5</v>
      </c>
      <c r="O902" s="13">
        <f t="shared" ref="O902:O965" si="178">N902+G902</f>
        <v>1.1536556708966401E-5</v>
      </c>
      <c r="Q902">
        <v>22.398538126596971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9.9632033403829023</v>
      </c>
      <c r="G903" s="13">
        <f t="shared" si="172"/>
        <v>0</v>
      </c>
      <c r="H903" s="13">
        <f t="shared" si="173"/>
        <v>9.9632033403829023</v>
      </c>
      <c r="I903" s="16">
        <f t="shared" ref="I903:I966" si="180">H903+K902-L902</f>
        <v>10.607349437802425</v>
      </c>
      <c r="J903" s="13">
        <f t="shared" si="174"/>
        <v>10.570753513642201</v>
      </c>
      <c r="K903" s="13">
        <f t="shared" si="175"/>
        <v>3.6595924160224058E-2</v>
      </c>
      <c r="L903" s="13">
        <f t="shared" si="176"/>
        <v>0</v>
      </c>
      <c r="M903" s="13">
        <f t="shared" ref="M903:M966" si="181">L903+M902-N902</f>
        <v>7.0707928216245693E-6</v>
      </c>
      <c r="N903" s="13">
        <f t="shared" si="177"/>
        <v>4.3838915494072333E-6</v>
      </c>
      <c r="O903" s="13">
        <f t="shared" si="178"/>
        <v>4.3838915494072333E-6</v>
      </c>
      <c r="Q903">
        <v>23.257303062081249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0.17186770539749061</v>
      </c>
      <c r="G904" s="13">
        <f t="shared" si="172"/>
        <v>0</v>
      </c>
      <c r="H904" s="13">
        <f t="shared" si="173"/>
        <v>0.17186770539749061</v>
      </c>
      <c r="I904" s="16">
        <f t="shared" si="180"/>
        <v>0.20846362955771466</v>
      </c>
      <c r="J904" s="13">
        <f t="shared" si="174"/>
        <v>0.20846334506113812</v>
      </c>
      <c r="K904" s="13">
        <f t="shared" si="175"/>
        <v>2.8449657654694427E-7</v>
      </c>
      <c r="L904" s="13">
        <f t="shared" si="176"/>
        <v>0</v>
      </c>
      <c r="M904" s="13">
        <f t="shared" si="181"/>
        <v>2.686901272217336E-6</v>
      </c>
      <c r="N904" s="13">
        <f t="shared" si="177"/>
        <v>1.6658787887747484E-6</v>
      </c>
      <c r="O904" s="13">
        <f t="shared" si="178"/>
        <v>1.6658787887747484E-6</v>
      </c>
      <c r="Q904">
        <v>23.124255000000009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1.0862774725916671</v>
      </c>
      <c r="G905" s="13">
        <f t="shared" si="172"/>
        <v>0</v>
      </c>
      <c r="H905" s="13">
        <f t="shared" si="173"/>
        <v>1.0862774725916671</v>
      </c>
      <c r="I905" s="16">
        <f t="shared" si="180"/>
        <v>1.0862777570882436</v>
      </c>
      <c r="J905" s="13">
        <f t="shared" si="174"/>
        <v>1.0862361159627734</v>
      </c>
      <c r="K905" s="13">
        <f t="shared" si="175"/>
        <v>4.164112547022647E-5</v>
      </c>
      <c r="L905" s="13">
        <f t="shared" si="176"/>
        <v>0</v>
      </c>
      <c r="M905" s="13">
        <f t="shared" si="181"/>
        <v>1.0210224834425876E-6</v>
      </c>
      <c r="N905" s="13">
        <f t="shared" si="177"/>
        <v>6.3303393973440435E-7</v>
      </c>
      <c r="O905" s="13">
        <f t="shared" si="178"/>
        <v>6.3303393973440435E-7</v>
      </c>
      <c r="Q905">
        <v>22.88305616824687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1.792767691168776</v>
      </c>
      <c r="G906" s="13">
        <f t="shared" si="172"/>
        <v>0</v>
      </c>
      <c r="H906" s="13">
        <f t="shared" si="173"/>
        <v>1.792767691168776</v>
      </c>
      <c r="I906" s="16">
        <f t="shared" si="180"/>
        <v>1.7928093322942462</v>
      </c>
      <c r="J906" s="13">
        <f t="shared" si="174"/>
        <v>1.7926173694315795</v>
      </c>
      <c r="K906" s="13">
        <f t="shared" si="175"/>
        <v>1.9196286266676132E-4</v>
      </c>
      <c r="L906" s="13">
        <f t="shared" si="176"/>
        <v>0</v>
      </c>
      <c r="M906" s="13">
        <f t="shared" si="181"/>
        <v>3.8798854370818326E-7</v>
      </c>
      <c r="N906" s="13">
        <f t="shared" si="177"/>
        <v>2.4055289709907363E-7</v>
      </c>
      <c r="O906" s="13">
        <f t="shared" si="178"/>
        <v>2.4055289709907363E-7</v>
      </c>
      <c r="Q906">
        <v>22.703840459838808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13.82058246080935</v>
      </c>
      <c r="G907" s="13">
        <f t="shared" si="172"/>
        <v>0</v>
      </c>
      <c r="H907" s="13">
        <f t="shared" si="173"/>
        <v>13.82058246080935</v>
      </c>
      <c r="I907" s="16">
        <f t="shared" si="180"/>
        <v>13.820774423672017</v>
      </c>
      <c r="J907" s="13">
        <f t="shared" si="174"/>
        <v>13.713939362696591</v>
      </c>
      <c r="K907" s="13">
        <f t="shared" si="175"/>
        <v>0.10683506097542583</v>
      </c>
      <c r="L907" s="13">
        <f t="shared" si="176"/>
        <v>0</v>
      </c>
      <c r="M907" s="13">
        <f t="shared" si="181"/>
        <v>1.4743564660910963E-7</v>
      </c>
      <c r="N907" s="13">
        <f t="shared" si="177"/>
        <v>9.1410100897647972E-8</v>
      </c>
      <c r="O907" s="13">
        <f t="shared" si="178"/>
        <v>9.1410100897647972E-8</v>
      </c>
      <c r="Q907">
        <v>21.244479509406911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0.49261031219687329</v>
      </c>
      <c r="G908" s="13">
        <f t="shared" si="172"/>
        <v>0</v>
      </c>
      <c r="H908" s="13">
        <f t="shared" si="173"/>
        <v>0.49261031219687329</v>
      </c>
      <c r="I908" s="16">
        <f t="shared" si="180"/>
        <v>0.59944537317229907</v>
      </c>
      <c r="J908" s="13">
        <f t="shared" si="174"/>
        <v>0.59942985180350306</v>
      </c>
      <c r="K908" s="13">
        <f t="shared" si="175"/>
        <v>1.5521368796012069E-5</v>
      </c>
      <c r="L908" s="13">
        <f t="shared" si="176"/>
        <v>0</v>
      </c>
      <c r="M908" s="13">
        <f t="shared" si="181"/>
        <v>5.6025545711461663E-8</v>
      </c>
      <c r="N908" s="13">
        <f t="shared" si="177"/>
        <v>3.4735838341106232E-8</v>
      </c>
      <c r="O908" s="13">
        <f t="shared" si="178"/>
        <v>3.4735838341106232E-8</v>
      </c>
      <c r="Q908">
        <v>17.249064262048989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43.278799663550643</v>
      </c>
      <c r="G909" s="13">
        <f t="shared" si="172"/>
        <v>1.3127731612865068</v>
      </c>
      <c r="H909" s="13">
        <f t="shared" si="173"/>
        <v>41.966026502264135</v>
      </c>
      <c r="I909" s="16">
        <f t="shared" si="180"/>
        <v>41.96604202363293</v>
      </c>
      <c r="J909" s="13">
        <f t="shared" si="174"/>
        <v>35.234456123482644</v>
      </c>
      <c r="K909" s="13">
        <f t="shared" si="175"/>
        <v>6.7315859001502858</v>
      </c>
      <c r="L909" s="13">
        <f t="shared" si="176"/>
        <v>0</v>
      </c>
      <c r="M909" s="13">
        <f t="shared" si="181"/>
        <v>2.1289707370355432E-8</v>
      </c>
      <c r="N909" s="13">
        <f t="shared" si="177"/>
        <v>1.3199618569620368E-8</v>
      </c>
      <c r="O909" s="13">
        <f t="shared" si="178"/>
        <v>1.3127731744861253</v>
      </c>
      <c r="Q909">
        <v>13.664978737441571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26.153203034439819</v>
      </c>
      <c r="G910" s="13">
        <f t="shared" si="172"/>
        <v>0</v>
      </c>
      <c r="H910" s="13">
        <f t="shared" si="173"/>
        <v>26.153203034439819</v>
      </c>
      <c r="I910" s="16">
        <f t="shared" si="180"/>
        <v>32.884788934590105</v>
      </c>
      <c r="J910" s="13">
        <f t="shared" si="174"/>
        <v>29.699567700059159</v>
      </c>
      <c r="K910" s="13">
        <f t="shared" si="175"/>
        <v>3.1852212345309461</v>
      </c>
      <c r="L910" s="13">
        <f t="shared" si="176"/>
        <v>0</v>
      </c>
      <c r="M910" s="13">
        <f t="shared" si="181"/>
        <v>8.0900888007350643E-9</v>
      </c>
      <c r="N910" s="13">
        <f t="shared" si="177"/>
        <v>5.0158550564557395E-9</v>
      </c>
      <c r="O910" s="13">
        <f t="shared" si="178"/>
        <v>5.0158550564557395E-9</v>
      </c>
      <c r="Q910">
        <v>14.595181444290541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88.89629956208077</v>
      </c>
      <c r="G911" s="13">
        <f t="shared" si="172"/>
        <v>7.8977096922363206</v>
      </c>
      <c r="H911" s="13">
        <f t="shared" si="173"/>
        <v>80.998589869844452</v>
      </c>
      <c r="I911" s="16">
        <f t="shared" si="180"/>
        <v>84.183811104375394</v>
      </c>
      <c r="J911" s="13">
        <f t="shared" si="174"/>
        <v>47.985723305994824</v>
      </c>
      <c r="K911" s="13">
        <f t="shared" si="175"/>
        <v>36.19808779838057</v>
      </c>
      <c r="L911" s="13">
        <f t="shared" si="176"/>
        <v>0</v>
      </c>
      <c r="M911" s="13">
        <f t="shared" si="181"/>
        <v>3.0742337442793248E-9</v>
      </c>
      <c r="N911" s="13">
        <f t="shared" si="177"/>
        <v>1.9060249214531814E-9</v>
      </c>
      <c r="O911" s="13">
        <f t="shared" si="178"/>
        <v>7.8977096941423452</v>
      </c>
      <c r="Q911">
        <v>12.132265593548389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43.16310682338122</v>
      </c>
      <c r="G912" s="13">
        <f t="shared" si="172"/>
        <v>1.2960727719338339</v>
      </c>
      <c r="H912" s="13">
        <f t="shared" si="173"/>
        <v>41.867034051447384</v>
      </c>
      <c r="I912" s="16">
        <f t="shared" si="180"/>
        <v>78.06512184982796</v>
      </c>
      <c r="J912" s="13">
        <f t="shared" si="174"/>
        <v>51.397456316067846</v>
      </c>
      <c r="K912" s="13">
        <f t="shared" si="175"/>
        <v>26.667665533760115</v>
      </c>
      <c r="L912" s="13">
        <f t="shared" si="176"/>
        <v>0</v>
      </c>
      <c r="M912" s="13">
        <f t="shared" si="181"/>
        <v>1.1682088228261434E-9</v>
      </c>
      <c r="N912" s="13">
        <f t="shared" si="177"/>
        <v>7.2428947015220889E-10</v>
      </c>
      <c r="O912" s="13">
        <f t="shared" si="178"/>
        <v>1.2960727726581234</v>
      </c>
      <c r="Q912">
        <v>14.409042855423021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29.093865087915649</v>
      </c>
      <c r="G913" s="13">
        <f t="shared" si="172"/>
        <v>0</v>
      </c>
      <c r="H913" s="13">
        <f t="shared" si="173"/>
        <v>29.093865087915649</v>
      </c>
      <c r="I913" s="16">
        <f t="shared" si="180"/>
        <v>55.76153062167576</v>
      </c>
      <c r="J913" s="13">
        <f t="shared" si="174"/>
        <v>46.650936818254117</v>
      </c>
      <c r="K913" s="13">
        <f t="shared" si="175"/>
        <v>9.1105938034216436</v>
      </c>
      <c r="L913" s="13">
        <f t="shared" si="176"/>
        <v>0</v>
      </c>
      <c r="M913" s="13">
        <f t="shared" si="181"/>
        <v>4.4391935267393449E-10</v>
      </c>
      <c r="N913" s="13">
        <f t="shared" si="177"/>
        <v>2.7522999865783937E-10</v>
      </c>
      <c r="O913" s="13">
        <f t="shared" si="178"/>
        <v>2.7522999865783937E-10</v>
      </c>
      <c r="Q913">
        <v>17.56278832698791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1.1915351486454611</v>
      </c>
      <c r="G914" s="13">
        <f t="shared" si="172"/>
        <v>0</v>
      </c>
      <c r="H914" s="13">
        <f t="shared" si="173"/>
        <v>1.1915351486454611</v>
      </c>
      <c r="I914" s="16">
        <f t="shared" si="180"/>
        <v>10.302128952067104</v>
      </c>
      <c r="J914" s="13">
        <f t="shared" si="174"/>
        <v>10.243832091717985</v>
      </c>
      <c r="K914" s="13">
        <f t="shared" si="175"/>
        <v>5.8296860349118518E-2</v>
      </c>
      <c r="L914" s="13">
        <f t="shared" si="176"/>
        <v>0</v>
      </c>
      <c r="M914" s="13">
        <f t="shared" si="181"/>
        <v>1.6868935401609512E-10</v>
      </c>
      <c r="N914" s="13">
        <f t="shared" si="177"/>
        <v>1.0458739948997898E-10</v>
      </c>
      <c r="O914" s="13">
        <f t="shared" si="178"/>
        <v>1.0458739948997898E-10</v>
      </c>
      <c r="Q914">
        <v>19.31959804338037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55.189812778491081</v>
      </c>
      <c r="G915" s="13">
        <f t="shared" si="172"/>
        <v>3.0321410695598154</v>
      </c>
      <c r="H915" s="13">
        <f t="shared" si="173"/>
        <v>52.157671708931268</v>
      </c>
      <c r="I915" s="16">
        <f t="shared" si="180"/>
        <v>52.215968569280385</v>
      </c>
      <c r="J915" s="13">
        <f t="shared" si="174"/>
        <v>46.283397660318919</v>
      </c>
      <c r="K915" s="13">
        <f t="shared" si="175"/>
        <v>5.9325709089614662</v>
      </c>
      <c r="L915" s="13">
        <f t="shared" si="176"/>
        <v>0</v>
      </c>
      <c r="M915" s="13">
        <f t="shared" si="181"/>
        <v>6.4101954526116138E-11</v>
      </c>
      <c r="N915" s="13">
        <f t="shared" si="177"/>
        <v>3.9743211806192005E-11</v>
      </c>
      <c r="O915" s="13">
        <f t="shared" si="178"/>
        <v>3.0321410695995588</v>
      </c>
      <c r="Q915">
        <v>19.829550519820639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20.256006051027931</v>
      </c>
      <c r="G916" s="13">
        <f t="shared" si="172"/>
        <v>0</v>
      </c>
      <c r="H916" s="13">
        <f t="shared" si="173"/>
        <v>20.256006051027931</v>
      </c>
      <c r="I916" s="16">
        <f t="shared" si="180"/>
        <v>26.188576959989398</v>
      </c>
      <c r="J916" s="13">
        <f t="shared" si="174"/>
        <v>25.693069306662625</v>
      </c>
      <c r="K916" s="13">
        <f t="shared" si="175"/>
        <v>0.49550765332677216</v>
      </c>
      <c r="L916" s="13">
        <f t="shared" si="176"/>
        <v>0</v>
      </c>
      <c r="M916" s="13">
        <f t="shared" si="181"/>
        <v>2.4358742719924133E-11</v>
      </c>
      <c r="N916" s="13">
        <f t="shared" si="177"/>
        <v>1.5102420486352964E-11</v>
      </c>
      <c r="O916" s="13">
        <f t="shared" si="178"/>
        <v>1.5102420486352964E-11</v>
      </c>
      <c r="Q916">
        <v>23.842801820043359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1.129375554054082</v>
      </c>
      <c r="G917" s="13">
        <f t="shared" si="172"/>
        <v>0</v>
      </c>
      <c r="H917" s="13">
        <f t="shared" si="173"/>
        <v>1.129375554054082</v>
      </c>
      <c r="I917" s="16">
        <f t="shared" si="180"/>
        <v>1.6248832073808541</v>
      </c>
      <c r="J917" s="13">
        <f t="shared" si="174"/>
        <v>1.6247605565476619</v>
      </c>
      <c r="K917" s="13">
        <f t="shared" si="175"/>
        <v>1.2265083319218384E-4</v>
      </c>
      <c r="L917" s="13">
        <f t="shared" si="176"/>
        <v>0</v>
      </c>
      <c r="M917" s="13">
        <f t="shared" si="181"/>
        <v>9.2563222335711691E-12</v>
      </c>
      <c r="N917" s="13">
        <f t="shared" si="177"/>
        <v>5.738919784814125E-12</v>
      </c>
      <c r="O917" s="13">
        <f t="shared" si="178"/>
        <v>5.738919784814125E-12</v>
      </c>
      <c r="Q917">
        <v>23.79228500000001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50.949793549268662</v>
      </c>
      <c r="G918" s="13">
        <f t="shared" si="172"/>
        <v>2.4200896073678679</v>
      </c>
      <c r="H918" s="13">
        <f t="shared" si="173"/>
        <v>48.529703941900792</v>
      </c>
      <c r="I918" s="16">
        <f t="shared" si="180"/>
        <v>48.529826592733983</v>
      </c>
      <c r="J918" s="13">
        <f t="shared" si="174"/>
        <v>44.508638977371334</v>
      </c>
      <c r="K918" s="13">
        <f t="shared" si="175"/>
        <v>4.0211876153626491</v>
      </c>
      <c r="L918" s="13">
        <f t="shared" si="176"/>
        <v>0</v>
      </c>
      <c r="M918" s="13">
        <f t="shared" si="181"/>
        <v>3.5174024487570441E-12</v>
      </c>
      <c r="N918" s="13">
        <f t="shared" si="177"/>
        <v>2.1807895182293673E-12</v>
      </c>
      <c r="O918" s="13">
        <f t="shared" si="178"/>
        <v>2.4200896073700489</v>
      </c>
      <c r="Q918">
        <v>21.39252463273526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18.957018512947801</v>
      </c>
      <c r="G919" s="13">
        <f t="shared" si="172"/>
        <v>0</v>
      </c>
      <c r="H919" s="13">
        <f t="shared" si="173"/>
        <v>18.957018512947801</v>
      </c>
      <c r="I919" s="16">
        <f t="shared" si="180"/>
        <v>22.97820612831045</v>
      </c>
      <c r="J919" s="13">
        <f t="shared" si="174"/>
        <v>22.424400998438156</v>
      </c>
      <c r="K919" s="13">
        <f t="shared" si="175"/>
        <v>0.5538051298722948</v>
      </c>
      <c r="L919" s="13">
        <f t="shared" si="176"/>
        <v>0</v>
      </c>
      <c r="M919" s="13">
        <f t="shared" si="181"/>
        <v>1.3366129305276768E-12</v>
      </c>
      <c r="N919" s="13">
        <f t="shared" si="177"/>
        <v>8.287000169271596E-13</v>
      </c>
      <c r="O919" s="13">
        <f t="shared" si="178"/>
        <v>8.287000169271596E-13</v>
      </c>
      <c r="Q919">
        <v>20.217291276290489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17.89254580473008</v>
      </c>
      <c r="G920" s="13">
        <f t="shared" si="172"/>
        <v>0</v>
      </c>
      <c r="H920" s="13">
        <f t="shared" si="173"/>
        <v>17.89254580473008</v>
      </c>
      <c r="I920" s="16">
        <f t="shared" si="180"/>
        <v>18.446350934602375</v>
      </c>
      <c r="J920" s="13">
        <f t="shared" si="174"/>
        <v>18.025992583951467</v>
      </c>
      <c r="K920" s="13">
        <f t="shared" si="175"/>
        <v>0.42035835065090765</v>
      </c>
      <c r="L920" s="13">
        <f t="shared" si="176"/>
        <v>0</v>
      </c>
      <c r="M920" s="13">
        <f t="shared" si="181"/>
        <v>5.0791291360051722E-13</v>
      </c>
      <c r="N920" s="13">
        <f t="shared" si="177"/>
        <v>3.1490600643232066E-13</v>
      </c>
      <c r="O920" s="13">
        <f t="shared" si="178"/>
        <v>3.1490600643232066E-13</v>
      </c>
      <c r="Q920">
        <v>17.522738359690369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152.9100410423618</v>
      </c>
      <c r="G921" s="13">
        <f t="shared" si="172"/>
        <v>17.138164028706043</v>
      </c>
      <c r="H921" s="13">
        <f t="shared" si="173"/>
        <v>135.77187701365574</v>
      </c>
      <c r="I921" s="16">
        <f t="shared" si="180"/>
        <v>136.19223536430664</v>
      </c>
      <c r="J921" s="13">
        <f t="shared" si="174"/>
        <v>54.536838367111628</v>
      </c>
      <c r="K921" s="13">
        <f t="shared" si="175"/>
        <v>81.655396997195012</v>
      </c>
      <c r="L921" s="13">
        <f t="shared" si="176"/>
        <v>42.779467852841847</v>
      </c>
      <c r="M921" s="13">
        <f t="shared" si="181"/>
        <v>42.779467852842039</v>
      </c>
      <c r="N921" s="13">
        <f t="shared" si="177"/>
        <v>26.523270068762063</v>
      </c>
      <c r="O921" s="13">
        <f t="shared" si="178"/>
        <v>43.661434097468103</v>
      </c>
      <c r="Q921">
        <v>12.40998941208831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42.55414381360319</v>
      </c>
      <c r="G922" s="13">
        <f t="shared" si="172"/>
        <v>1.2081682883912426</v>
      </c>
      <c r="H922" s="13">
        <f t="shared" si="173"/>
        <v>41.345975525211948</v>
      </c>
      <c r="I922" s="16">
        <f t="shared" si="180"/>
        <v>80.22190466956512</v>
      </c>
      <c r="J922" s="13">
        <f t="shared" si="174"/>
        <v>44.954945865179205</v>
      </c>
      <c r="K922" s="13">
        <f t="shared" si="175"/>
        <v>35.266958804385915</v>
      </c>
      <c r="L922" s="13">
        <f t="shared" si="176"/>
        <v>0</v>
      </c>
      <c r="M922" s="13">
        <f t="shared" si="181"/>
        <v>16.256197784079976</v>
      </c>
      <c r="N922" s="13">
        <f t="shared" si="177"/>
        <v>10.078842626129585</v>
      </c>
      <c r="O922" s="13">
        <f t="shared" si="178"/>
        <v>11.287010914520827</v>
      </c>
      <c r="Q922">
        <v>11.049329593548389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66.262872302776657</v>
      </c>
      <c r="G923" s="13">
        <f t="shared" si="172"/>
        <v>4.6305494508398102</v>
      </c>
      <c r="H923" s="13">
        <f t="shared" si="173"/>
        <v>61.632322851936848</v>
      </c>
      <c r="I923" s="16">
        <f t="shared" si="180"/>
        <v>96.899281656322756</v>
      </c>
      <c r="J923" s="13">
        <f t="shared" si="174"/>
        <v>54.019793091521755</v>
      </c>
      <c r="K923" s="13">
        <f t="shared" si="175"/>
        <v>42.879488564801001</v>
      </c>
      <c r="L923" s="13">
        <f t="shared" si="176"/>
        <v>5.576331775610754</v>
      </c>
      <c r="M923" s="13">
        <f t="shared" si="181"/>
        <v>11.753686933561145</v>
      </c>
      <c r="N923" s="13">
        <f t="shared" si="177"/>
        <v>7.2872858988079097</v>
      </c>
      <c r="O923" s="13">
        <f t="shared" si="178"/>
        <v>11.917835349647721</v>
      </c>
      <c r="Q923">
        <v>13.71107094479976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22.945820580111601</v>
      </c>
      <c r="G924" s="13">
        <f t="shared" si="172"/>
        <v>0</v>
      </c>
      <c r="H924" s="13">
        <f t="shared" si="173"/>
        <v>22.945820580111601</v>
      </c>
      <c r="I924" s="16">
        <f t="shared" si="180"/>
        <v>60.248977369301855</v>
      </c>
      <c r="J924" s="13">
        <f t="shared" si="174"/>
        <v>45.045233278711606</v>
      </c>
      <c r="K924" s="13">
        <f t="shared" si="175"/>
        <v>15.203744090590249</v>
      </c>
      <c r="L924" s="13">
        <f t="shared" si="176"/>
        <v>0</v>
      </c>
      <c r="M924" s="13">
        <f t="shared" si="181"/>
        <v>4.4664010347532352</v>
      </c>
      <c r="N924" s="13">
        <f t="shared" si="177"/>
        <v>2.7691686415470058</v>
      </c>
      <c r="O924" s="13">
        <f t="shared" si="178"/>
        <v>2.7691686415470058</v>
      </c>
      <c r="Q924">
        <v>14.31225746769165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21.79456338951244</v>
      </c>
      <c r="G925" s="13">
        <f t="shared" si="172"/>
        <v>0</v>
      </c>
      <c r="H925" s="13">
        <f t="shared" si="173"/>
        <v>21.79456338951244</v>
      </c>
      <c r="I925" s="16">
        <f t="shared" si="180"/>
        <v>36.998307480102689</v>
      </c>
      <c r="J925" s="13">
        <f t="shared" si="174"/>
        <v>34.154739314511978</v>
      </c>
      <c r="K925" s="13">
        <f t="shared" si="175"/>
        <v>2.8435681655907104</v>
      </c>
      <c r="L925" s="13">
        <f t="shared" si="176"/>
        <v>0</v>
      </c>
      <c r="M925" s="13">
        <f t="shared" si="181"/>
        <v>1.6972323932062294</v>
      </c>
      <c r="N925" s="13">
        <f t="shared" si="177"/>
        <v>1.0522840837878622</v>
      </c>
      <c r="O925" s="13">
        <f t="shared" si="178"/>
        <v>1.0522840837878622</v>
      </c>
      <c r="Q925">
        <v>18.161289630209911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0.83085542503810694</v>
      </c>
      <c r="G926" s="13">
        <f t="shared" si="172"/>
        <v>0</v>
      </c>
      <c r="H926" s="13">
        <f t="shared" si="173"/>
        <v>0.83085542503810694</v>
      </c>
      <c r="I926" s="16">
        <f t="shared" si="180"/>
        <v>3.6744235906288174</v>
      </c>
      <c r="J926" s="13">
        <f t="shared" si="174"/>
        <v>3.6725462808125799</v>
      </c>
      <c r="K926" s="13">
        <f t="shared" si="175"/>
        <v>1.8773098162374602E-3</v>
      </c>
      <c r="L926" s="13">
        <f t="shared" si="176"/>
        <v>0</v>
      </c>
      <c r="M926" s="13">
        <f t="shared" si="181"/>
        <v>0.64494830941836723</v>
      </c>
      <c r="N926" s="13">
        <f t="shared" si="177"/>
        <v>0.39986795183938767</v>
      </c>
      <c r="O926" s="13">
        <f t="shared" si="178"/>
        <v>0.39986795183938767</v>
      </c>
      <c r="Q926">
        <v>21.79615945333423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1.532348009066971</v>
      </c>
      <c r="G927" s="13">
        <f t="shared" si="172"/>
        <v>0</v>
      </c>
      <c r="H927" s="13">
        <f t="shared" si="173"/>
        <v>1.532348009066971</v>
      </c>
      <c r="I927" s="16">
        <f t="shared" si="180"/>
        <v>1.5342253188832085</v>
      </c>
      <c r="J927" s="13">
        <f t="shared" si="174"/>
        <v>1.5340923748950783</v>
      </c>
      <c r="K927" s="13">
        <f t="shared" si="175"/>
        <v>1.3294398813012975E-4</v>
      </c>
      <c r="L927" s="13">
        <f t="shared" si="176"/>
        <v>0</v>
      </c>
      <c r="M927" s="13">
        <f t="shared" si="181"/>
        <v>0.24508035757897956</v>
      </c>
      <c r="N927" s="13">
        <f t="shared" si="177"/>
        <v>0.15194982169896731</v>
      </c>
      <c r="O927" s="13">
        <f t="shared" si="178"/>
        <v>0.15194982169896731</v>
      </c>
      <c r="Q927">
        <v>21.995752105647401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0.17092300025525231</v>
      </c>
      <c r="G928" s="13">
        <f t="shared" si="172"/>
        <v>0</v>
      </c>
      <c r="H928" s="13">
        <f t="shared" si="173"/>
        <v>0.17092300025525231</v>
      </c>
      <c r="I928" s="16">
        <f t="shared" si="180"/>
        <v>0.17105594424338244</v>
      </c>
      <c r="J928" s="13">
        <f t="shared" si="174"/>
        <v>0.17105581252094618</v>
      </c>
      <c r="K928" s="13">
        <f t="shared" si="175"/>
        <v>1.3172243626402569E-7</v>
      </c>
      <c r="L928" s="13">
        <f t="shared" si="176"/>
        <v>0</v>
      </c>
      <c r="M928" s="13">
        <f t="shared" si="181"/>
        <v>9.3130535880012244E-2</v>
      </c>
      <c r="N928" s="13">
        <f t="shared" si="177"/>
        <v>5.7740932245607592E-2</v>
      </c>
      <c r="O928" s="13">
        <f t="shared" si="178"/>
        <v>5.7740932245607592E-2</v>
      </c>
      <c r="Q928">
        <v>24.3847100305472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0.2702623113190154</v>
      </c>
      <c r="G929" s="13">
        <f t="shared" si="172"/>
        <v>0</v>
      </c>
      <c r="H929" s="13">
        <f t="shared" si="173"/>
        <v>0.2702623113190154</v>
      </c>
      <c r="I929" s="16">
        <f t="shared" si="180"/>
        <v>0.27026244304145164</v>
      </c>
      <c r="J929" s="13">
        <f t="shared" si="174"/>
        <v>0.27026202792588205</v>
      </c>
      <c r="K929" s="13">
        <f t="shared" si="175"/>
        <v>4.1511556958528928E-7</v>
      </c>
      <c r="L929" s="13">
        <f t="shared" si="176"/>
        <v>0</v>
      </c>
      <c r="M929" s="13">
        <f t="shared" si="181"/>
        <v>3.5389603634404652E-2</v>
      </c>
      <c r="N929" s="13">
        <f t="shared" si="177"/>
        <v>2.1941554253330886E-2</v>
      </c>
      <c r="O929" s="13">
        <f t="shared" si="178"/>
        <v>2.1941554253330886E-2</v>
      </c>
      <c r="Q929">
        <v>25.998656000000011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17.622060496491301</v>
      </c>
      <c r="G930" s="13">
        <f t="shared" si="172"/>
        <v>0</v>
      </c>
      <c r="H930" s="13">
        <f t="shared" si="173"/>
        <v>17.622060496491301</v>
      </c>
      <c r="I930" s="16">
        <f t="shared" si="180"/>
        <v>17.622060911606869</v>
      </c>
      <c r="J930" s="13">
        <f t="shared" si="174"/>
        <v>17.422319410610307</v>
      </c>
      <c r="K930" s="13">
        <f t="shared" si="175"/>
        <v>0.19974150099656285</v>
      </c>
      <c r="L930" s="13">
        <f t="shared" si="176"/>
        <v>0</v>
      </c>
      <c r="M930" s="13">
        <f t="shared" si="181"/>
        <v>1.3448049381073766E-2</v>
      </c>
      <c r="N930" s="13">
        <f t="shared" si="177"/>
        <v>8.3377906162657358E-3</v>
      </c>
      <c r="O930" s="13">
        <f t="shared" si="178"/>
        <v>8.3377906162657358E-3</v>
      </c>
      <c r="Q930">
        <v>21.93585270333023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0.53233250585091219</v>
      </c>
      <c r="G931" s="13">
        <f t="shared" si="172"/>
        <v>0</v>
      </c>
      <c r="H931" s="13">
        <f t="shared" si="173"/>
        <v>0.53233250585091219</v>
      </c>
      <c r="I931" s="16">
        <f t="shared" si="180"/>
        <v>0.73207400684747503</v>
      </c>
      <c r="J931" s="13">
        <f t="shared" si="174"/>
        <v>0.73205984987466499</v>
      </c>
      <c r="K931" s="13">
        <f t="shared" si="175"/>
        <v>1.4156972810042134E-5</v>
      </c>
      <c r="L931" s="13">
        <f t="shared" si="176"/>
        <v>0</v>
      </c>
      <c r="M931" s="13">
        <f t="shared" si="181"/>
        <v>5.1102587648080306E-3</v>
      </c>
      <c r="N931" s="13">
        <f t="shared" si="177"/>
        <v>3.1683604341809788E-3</v>
      </c>
      <c r="O931" s="13">
        <f t="shared" si="178"/>
        <v>3.1683604341809788E-3</v>
      </c>
      <c r="Q931">
        <v>22.138297676188309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37.400781369580962</v>
      </c>
      <c r="G932" s="13">
        <f t="shared" si="172"/>
        <v>0.46427472363320954</v>
      </c>
      <c r="H932" s="13">
        <f t="shared" si="173"/>
        <v>36.936506645947752</v>
      </c>
      <c r="I932" s="16">
        <f t="shared" si="180"/>
        <v>36.936520802920562</v>
      </c>
      <c r="J932" s="13">
        <f t="shared" si="174"/>
        <v>33.268869009881158</v>
      </c>
      <c r="K932" s="13">
        <f t="shared" si="175"/>
        <v>3.6676517930394041</v>
      </c>
      <c r="L932" s="13">
        <f t="shared" si="176"/>
        <v>0</v>
      </c>
      <c r="M932" s="13">
        <f t="shared" si="181"/>
        <v>1.9418983306270518E-3</v>
      </c>
      <c r="N932" s="13">
        <f t="shared" si="177"/>
        <v>1.2039769649887721E-3</v>
      </c>
      <c r="O932" s="13">
        <f t="shared" si="178"/>
        <v>0.46547870059819829</v>
      </c>
      <c r="Q932">
        <v>16.052881270446761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49.450627016603107</v>
      </c>
      <c r="G933" s="13">
        <f t="shared" si="172"/>
        <v>2.2036832613628152</v>
      </c>
      <c r="H933" s="13">
        <f t="shared" si="173"/>
        <v>47.246943755240295</v>
      </c>
      <c r="I933" s="16">
        <f t="shared" si="180"/>
        <v>50.914595548279699</v>
      </c>
      <c r="J933" s="13">
        <f t="shared" si="174"/>
        <v>42.051226976237992</v>
      </c>
      <c r="K933" s="13">
        <f t="shared" si="175"/>
        <v>8.8633685720417077</v>
      </c>
      <c r="L933" s="13">
        <f t="shared" si="176"/>
        <v>0</v>
      </c>
      <c r="M933" s="13">
        <f t="shared" si="181"/>
        <v>7.3792136563827974E-4</v>
      </c>
      <c r="N933" s="13">
        <f t="shared" si="177"/>
        <v>4.5751124669573341E-4</v>
      </c>
      <c r="O933" s="13">
        <f t="shared" si="178"/>
        <v>2.2041407726095108</v>
      </c>
      <c r="Q933">
        <v>15.67616987070012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81.970005624457897</v>
      </c>
      <c r="G934" s="13">
        <f t="shared" si="172"/>
        <v>6.8978915067723969</v>
      </c>
      <c r="H934" s="13">
        <f t="shared" si="173"/>
        <v>75.072114117685501</v>
      </c>
      <c r="I934" s="16">
        <f t="shared" si="180"/>
        <v>83.935482689727209</v>
      </c>
      <c r="J934" s="13">
        <f t="shared" si="174"/>
        <v>45.104011428216808</v>
      </c>
      <c r="K934" s="13">
        <f t="shared" si="175"/>
        <v>38.831471261510401</v>
      </c>
      <c r="L934" s="13">
        <f t="shared" si="176"/>
        <v>1.6925042995923336</v>
      </c>
      <c r="M934" s="13">
        <f t="shared" si="181"/>
        <v>1.692784709711276</v>
      </c>
      <c r="N934" s="13">
        <f t="shared" si="177"/>
        <v>1.0495265200209911</v>
      </c>
      <c r="O934" s="13">
        <f t="shared" si="178"/>
        <v>7.9474180267933878</v>
      </c>
      <c r="Q934">
        <v>10.82952659354839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74.554076704385039</v>
      </c>
      <c r="G935" s="13">
        <f t="shared" si="172"/>
        <v>5.8273939704028415</v>
      </c>
      <c r="H935" s="13">
        <f t="shared" si="173"/>
        <v>68.726682733982202</v>
      </c>
      <c r="I935" s="16">
        <f t="shared" si="180"/>
        <v>105.86564969590027</v>
      </c>
      <c r="J935" s="13">
        <f t="shared" si="174"/>
        <v>49.50378094458204</v>
      </c>
      <c r="K935" s="13">
        <f t="shared" si="175"/>
        <v>56.361868751318234</v>
      </c>
      <c r="L935" s="13">
        <f t="shared" si="176"/>
        <v>18.511859143034886</v>
      </c>
      <c r="M935" s="13">
        <f t="shared" si="181"/>
        <v>19.155117332725172</v>
      </c>
      <c r="N935" s="13">
        <f t="shared" si="177"/>
        <v>11.876172746289607</v>
      </c>
      <c r="O935" s="13">
        <f t="shared" si="178"/>
        <v>17.70356671669245</v>
      </c>
      <c r="Q935">
        <v>11.513483811138331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3.4118810879235899E-2</v>
      </c>
      <c r="G936" s="13">
        <f t="shared" si="172"/>
        <v>0</v>
      </c>
      <c r="H936" s="13">
        <f t="shared" si="173"/>
        <v>3.4118810879235899E-2</v>
      </c>
      <c r="I936" s="16">
        <f t="shared" si="180"/>
        <v>37.884128419162579</v>
      </c>
      <c r="J936" s="13">
        <f t="shared" si="174"/>
        <v>34.062390153119367</v>
      </c>
      <c r="K936" s="13">
        <f t="shared" si="175"/>
        <v>3.8217382660432122</v>
      </c>
      <c r="L936" s="13">
        <f t="shared" si="176"/>
        <v>0</v>
      </c>
      <c r="M936" s="13">
        <f t="shared" si="181"/>
        <v>7.278944586435566</v>
      </c>
      <c r="N936" s="13">
        <f t="shared" si="177"/>
        <v>4.5129456435900508</v>
      </c>
      <c r="O936" s="13">
        <f t="shared" si="178"/>
        <v>4.5129456435900508</v>
      </c>
      <c r="Q936">
        <v>16.28211464541414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15.63235255958789</v>
      </c>
      <c r="G937" s="13">
        <f t="shared" si="172"/>
        <v>0</v>
      </c>
      <c r="H937" s="13">
        <f t="shared" si="173"/>
        <v>15.63235255958789</v>
      </c>
      <c r="I937" s="16">
        <f t="shared" si="180"/>
        <v>19.454090825631102</v>
      </c>
      <c r="J937" s="13">
        <f t="shared" si="174"/>
        <v>19.029126652994293</v>
      </c>
      <c r="K937" s="13">
        <f t="shared" si="175"/>
        <v>0.42496417263680897</v>
      </c>
      <c r="L937" s="13">
        <f t="shared" si="176"/>
        <v>0</v>
      </c>
      <c r="M937" s="13">
        <f t="shared" si="181"/>
        <v>2.7659989428455152</v>
      </c>
      <c r="N937" s="13">
        <f t="shared" si="177"/>
        <v>1.7149193445642195</v>
      </c>
      <c r="O937" s="13">
        <f t="shared" si="178"/>
        <v>1.7149193445642195</v>
      </c>
      <c r="Q937">
        <v>18.584981793701619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36.370307318699531</v>
      </c>
      <c r="G938" s="13">
        <f t="shared" si="172"/>
        <v>0.31552465541512176</v>
      </c>
      <c r="H938" s="13">
        <f t="shared" si="173"/>
        <v>36.054782663284406</v>
      </c>
      <c r="I938" s="16">
        <f t="shared" si="180"/>
        <v>36.479746835921219</v>
      </c>
      <c r="J938" s="13">
        <f t="shared" si="174"/>
        <v>33.897825116685993</v>
      </c>
      <c r="K938" s="13">
        <f t="shared" si="175"/>
        <v>2.5819217192352255</v>
      </c>
      <c r="L938" s="13">
        <f t="shared" si="176"/>
        <v>0</v>
      </c>
      <c r="M938" s="13">
        <f t="shared" si="181"/>
        <v>1.0510795982812957</v>
      </c>
      <c r="N938" s="13">
        <f t="shared" si="177"/>
        <v>0.65166935093440337</v>
      </c>
      <c r="O938" s="13">
        <f t="shared" si="178"/>
        <v>0.96719400634952513</v>
      </c>
      <c r="Q938">
        <v>18.61482405297788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1.1277566702581989</v>
      </c>
      <c r="G939" s="13">
        <f t="shared" si="172"/>
        <v>0</v>
      </c>
      <c r="H939" s="13">
        <f t="shared" si="173"/>
        <v>1.1277566702581989</v>
      </c>
      <c r="I939" s="16">
        <f t="shared" si="180"/>
        <v>3.7096783894934244</v>
      </c>
      <c r="J939" s="13">
        <f t="shared" si="174"/>
        <v>3.7078818212320779</v>
      </c>
      <c r="K939" s="13">
        <f t="shared" si="175"/>
        <v>1.7965682613465539E-3</v>
      </c>
      <c r="L939" s="13">
        <f t="shared" si="176"/>
        <v>0</v>
      </c>
      <c r="M939" s="13">
        <f t="shared" si="181"/>
        <v>0.39941024734689234</v>
      </c>
      <c r="N939" s="13">
        <f t="shared" si="177"/>
        <v>0.24763435335507325</v>
      </c>
      <c r="O939" s="13">
        <f t="shared" si="178"/>
        <v>0.24763435335507325</v>
      </c>
      <c r="Q939">
        <v>22.31074149963775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0.24771121386250941</v>
      </c>
      <c r="G940" s="13">
        <f t="shared" si="172"/>
        <v>0</v>
      </c>
      <c r="H940" s="13">
        <f t="shared" si="173"/>
        <v>0.24771121386250941</v>
      </c>
      <c r="I940" s="16">
        <f t="shared" si="180"/>
        <v>0.24950778212385596</v>
      </c>
      <c r="J940" s="13">
        <f t="shared" si="174"/>
        <v>0.24950738613236248</v>
      </c>
      <c r="K940" s="13">
        <f t="shared" si="175"/>
        <v>3.9599149348479301E-7</v>
      </c>
      <c r="L940" s="13">
        <f t="shared" si="176"/>
        <v>0</v>
      </c>
      <c r="M940" s="13">
        <f t="shared" si="181"/>
        <v>0.15177589399181909</v>
      </c>
      <c r="N940" s="13">
        <f t="shared" si="177"/>
        <v>9.4101054274927834E-2</v>
      </c>
      <c r="O940" s="13">
        <f t="shared" si="178"/>
        <v>9.4101054274927834E-2</v>
      </c>
      <c r="Q940">
        <v>24.61247100000001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0.51844624762444125</v>
      </c>
      <c r="G941" s="13">
        <f t="shared" si="172"/>
        <v>0</v>
      </c>
      <c r="H941" s="13">
        <f t="shared" si="173"/>
        <v>0.51844624762444125</v>
      </c>
      <c r="I941" s="16">
        <f t="shared" si="180"/>
        <v>0.51844664361593473</v>
      </c>
      <c r="J941" s="13">
        <f t="shared" si="174"/>
        <v>0.51844268932473137</v>
      </c>
      <c r="K941" s="13">
        <f t="shared" si="175"/>
        <v>3.9542912033674327E-6</v>
      </c>
      <c r="L941" s="13">
        <f t="shared" si="176"/>
        <v>0</v>
      </c>
      <c r="M941" s="13">
        <f t="shared" si="181"/>
        <v>5.767483971689126E-2</v>
      </c>
      <c r="N941" s="13">
        <f t="shared" si="177"/>
        <v>3.575840062447258E-2</v>
      </c>
      <c r="O941" s="13">
        <f t="shared" si="178"/>
        <v>3.575840062447258E-2</v>
      </c>
      <c r="Q941">
        <v>23.846366171438099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7.210810811</v>
      </c>
      <c r="G942" s="13">
        <f t="shared" si="172"/>
        <v>0</v>
      </c>
      <c r="H942" s="13">
        <f t="shared" si="173"/>
        <v>7.210810811</v>
      </c>
      <c r="I942" s="16">
        <f t="shared" si="180"/>
        <v>7.2108147652912038</v>
      </c>
      <c r="J942" s="13">
        <f t="shared" si="174"/>
        <v>7.1977765238138813</v>
      </c>
      <c r="K942" s="13">
        <f t="shared" si="175"/>
        <v>1.3038241477322465E-2</v>
      </c>
      <c r="L942" s="13">
        <f t="shared" si="176"/>
        <v>0</v>
      </c>
      <c r="M942" s="13">
        <f t="shared" si="181"/>
        <v>2.191643909241868E-2</v>
      </c>
      <c r="N942" s="13">
        <f t="shared" si="177"/>
        <v>1.3588192237299582E-2</v>
      </c>
      <c r="O942" s="13">
        <f t="shared" si="178"/>
        <v>1.3588192237299582E-2</v>
      </c>
      <c r="Q942">
        <v>22.381026197779249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35.403095114358571</v>
      </c>
      <c r="G943" s="13">
        <f t="shared" si="172"/>
        <v>0.17590650466787958</v>
      </c>
      <c r="H943" s="13">
        <f t="shared" si="173"/>
        <v>35.227188609690693</v>
      </c>
      <c r="I943" s="16">
        <f t="shared" si="180"/>
        <v>35.240226851168018</v>
      </c>
      <c r="J943" s="13">
        <f t="shared" si="174"/>
        <v>33.558323780336849</v>
      </c>
      <c r="K943" s="13">
        <f t="shared" si="175"/>
        <v>1.6819030708311686</v>
      </c>
      <c r="L943" s="13">
        <f t="shared" si="176"/>
        <v>0</v>
      </c>
      <c r="M943" s="13">
        <f t="shared" si="181"/>
        <v>8.328246855119098E-3</v>
      </c>
      <c r="N943" s="13">
        <f t="shared" si="177"/>
        <v>5.1635130501738406E-3</v>
      </c>
      <c r="O943" s="13">
        <f t="shared" si="178"/>
        <v>0.18107001771805342</v>
      </c>
      <c r="Q943">
        <v>21.171287469728231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6.9351891922600398E-2</v>
      </c>
      <c r="G944" s="13">
        <f t="shared" si="172"/>
        <v>0</v>
      </c>
      <c r="H944" s="13">
        <f t="shared" si="173"/>
        <v>6.9351891922600398E-2</v>
      </c>
      <c r="I944" s="16">
        <f t="shared" si="180"/>
        <v>1.751254962753769</v>
      </c>
      <c r="J944" s="13">
        <f t="shared" si="174"/>
        <v>1.7508860753025437</v>
      </c>
      <c r="K944" s="13">
        <f t="shared" si="175"/>
        <v>3.688874512253193E-4</v>
      </c>
      <c r="L944" s="13">
        <f t="shared" si="176"/>
        <v>0</v>
      </c>
      <c r="M944" s="13">
        <f t="shared" si="181"/>
        <v>3.1647338049452575E-3</v>
      </c>
      <c r="N944" s="13">
        <f t="shared" si="177"/>
        <v>1.9621349590660596E-3</v>
      </c>
      <c r="O944" s="13">
        <f t="shared" si="178"/>
        <v>1.9621349590660596E-3</v>
      </c>
      <c r="Q944">
        <v>17.58720139376268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6.2846949065816871</v>
      </c>
      <c r="G945" s="13">
        <f t="shared" si="172"/>
        <v>0</v>
      </c>
      <c r="H945" s="13">
        <f t="shared" si="173"/>
        <v>6.2846949065816871</v>
      </c>
      <c r="I945" s="16">
        <f t="shared" si="180"/>
        <v>6.2850637940329124</v>
      </c>
      <c r="J945" s="13">
        <f t="shared" si="174"/>
        <v>6.260885506859748</v>
      </c>
      <c r="K945" s="13">
        <f t="shared" si="175"/>
        <v>2.4178287173164392E-2</v>
      </c>
      <c r="L945" s="13">
        <f t="shared" si="176"/>
        <v>0</v>
      </c>
      <c r="M945" s="13">
        <f t="shared" si="181"/>
        <v>1.2025988458791979E-3</v>
      </c>
      <c r="N945" s="13">
        <f t="shared" si="177"/>
        <v>7.4561128444510264E-4</v>
      </c>
      <c r="O945" s="13">
        <f t="shared" si="178"/>
        <v>7.4561128444510264E-4</v>
      </c>
      <c r="Q945">
        <v>15.059990245786979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36.351101259985278</v>
      </c>
      <c r="G946" s="13">
        <f t="shared" si="172"/>
        <v>0.31275223961144177</v>
      </c>
      <c r="H946" s="13">
        <f t="shared" si="173"/>
        <v>36.038349020373836</v>
      </c>
      <c r="I946" s="16">
        <f t="shared" si="180"/>
        <v>36.062527307547001</v>
      </c>
      <c r="J946" s="13">
        <f t="shared" si="174"/>
        <v>30.562318004536177</v>
      </c>
      <c r="K946" s="13">
        <f t="shared" si="175"/>
        <v>5.5002093030108234</v>
      </c>
      <c r="L946" s="13">
        <f t="shared" si="176"/>
        <v>0</v>
      </c>
      <c r="M946" s="13">
        <f t="shared" si="181"/>
        <v>4.5698756143409524E-4</v>
      </c>
      <c r="N946" s="13">
        <f t="shared" si="177"/>
        <v>2.8333228808913904E-4</v>
      </c>
      <c r="O946" s="13">
        <f t="shared" si="178"/>
        <v>0.31303557189953091</v>
      </c>
      <c r="Q946">
        <v>11.922126899544431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36.973633766817571</v>
      </c>
      <c r="G947" s="13">
        <f t="shared" si="172"/>
        <v>0.40261549505205435</v>
      </c>
      <c r="H947" s="13">
        <f t="shared" si="173"/>
        <v>36.571018271765517</v>
      </c>
      <c r="I947" s="16">
        <f t="shared" si="180"/>
        <v>42.071227574776344</v>
      </c>
      <c r="J947" s="13">
        <f t="shared" si="174"/>
        <v>33.65773097541787</v>
      </c>
      <c r="K947" s="13">
        <f t="shared" si="175"/>
        <v>8.4134965993584743</v>
      </c>
      <c r="L947" s="13">
        <f t="shared" si="176"/>
        <v>0</v>
      </c>
      <c r="M947" s="13">
        <f t="shared" si="181"/>
        <v>1.736552733449562E-4</v>
      </c>
      <c r="N947" s="13">
        <f t="shared" si="177"/>
        <v>1.0766626947387284E-4</v>
      </c>
      <c r="O947" s="13">
        <f t="shared" si="178"/>
        <v>0.40272316132152824</v>
      </c>
      <c r="Q947">
        <v>11.53844859354839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9.913676427647875</v>
      </c>
      <c r="G948" s="13">
        <f t="shared" si="172"/>
        <v>0</v>
      </c>
      <c r="H948" s="13">
        <f t="shared" si="173"/>
        <v>9.913676427647875</v>
      </c>
      <c r="I948" s="16">
        <f t="shared" si="180"/>
        <v>18.327173027006349</v>
      </c>
      <c r="J948" s="13">
        <f t="shared" si="174"/>
        <v>17.867592390826616</v>
      </c>
      <c r="K948" s="13">
        <f t="shared" si="175"/>
        <v>0.45958063617973366</v>
      </c>
      <c r="L948" s="13">
        <f t="shared" si="176"/>
        <v>0</v>
      </c>
      <c r="M948" s="13">
        <f t="shared" si="181"/>
        <v>6.5989003871083353E-5</v>
      </c>
      <c r="N948" s="13">
        <f t="shared" si="177"/>
        <v>4.0913182400071676E-5</v>
      </c>
      <c r="O948" s="13">
        <f t="shared" si="178"/>
        <v>4.0913182400071676E-5</v>
      </c>
      <c r="Q948">
        <v>16.72655101883889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25.89407170613622</v>
      </c>
      <c r="G949" s="13">
        <f t="shared" si="172"/>
        <v>0</v>
      </c>
      <c r="H949" s="13">
        <f t="shared" si="173"/>
        <v>25.89407170613622</v>
      </c>
      <c r="I949" s="16">
        <f t="shared" si="180"/>
        <v>26.353652342315954</v>
      </c>
      <c r="J949" s="13">
        <f t="shared" si="174"/>
        <v>25.004501684191339</v>
      </c>
      <c r="K949" s="13">
        <f t="shared" si="175"/>
        <v>1.3491506581246142</v>
      </c>
      <c r="L949" s="13">
        <f t="shared" si="176"/>
        <v>0</v>
      </c>
      <c r="M949" s="13">
        <f t="shared" si="181"/>
        <v>2.5075821471011677E-5</v>
      </c>
      <c r="N949" s="13">
        <f t="shared" si="177"/>
        <v>1.5547009312027239E-5</v>
      </c>
      <c r="O949" s="13">
        <f t="shared" si="178"/>
        <v>1.5547009312027239E-5</v>
      </c>
      <c r="Q949">
        <v>16.525646981356449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5.1432432429999997</v>
      </c>
      <c r="G950" s="13">
        <f t="shared" si="172"/>
        <v>0</v>
      </c>
      <c r="H950" s="13">
        <f t="shared" si="173"/>
        <v>5.1432432429999997</v>
      </c>
      <c r="I950" s="16">
        <f t="shared" si="180"/>
        <v>6.4923939011246139</v>
      </c>
      <c r="J950" s="13">
        <f t="shared" si="174"/>
        <v>6.4826812373017351</v>
      </c>
      <c r="K950" s="13">
        <f t="shared" si="175"/>
        <v>9.7126638228788309E-3</v>
      </c>
      <c r="L950" s="13">
        <f t="shared" si="176"/>
        <v>0</v>
      </c>
      <c r="M950" s="13">
        <f t="shared" si="181"/>
        <v>9.5288121589844374E-6</v>
      </c>
      <c r="N950" s="13">
        <f t="shared" si="177"/>
        <v>5.9078635385703508E-6</v>
      </c>
      <c r="O950" s="13">
        <f t="shared" si="178"/>
        <v>5.9078635385703508E-6</v>
      </c>
      <c r="Q950">
        <v>22.239766898541131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2.6087608311457871</v>
      </c>
      <c r="G951" s="13">
        <f t="shared" si="172"/>
        <v>0</v>
      </c>
      <c r="H951" s="13">
        <f t="shared" si="173"/>
        <v>2.6087608311457871</v>
      </c>
      <c r="I951" s="16">
        <f t="shared" si="180"/>
        <v>2.6184734949686659</v>
      </c>
      <c r="J951" s="13">
        <f t="shared" si="174"/>
        <v>2.6179687989512894</v>
      </c>
      <c r="K951" s="13">
        <f t="shared" si="175"/>
        <v>5.046960173764603E-4</v>
      </c>
      <c r="L951" s="13">
        <f t="shared" si="176"/>
        <v>0</v>
      </c>
      <c r="M951" s="13">
        <f t="shared" si="181"/>
        <v>3.6209486204140866E-6</v>
      </c>
      <c r="N951" s="13">
        <f t="shared" si="177"/>
        <v>2.2449881446567337E-6</v>
      </c>
      <c r="O951" s="13">
        <f t="shared" si="178"/>
        <v>2.2449881446567337E-6</v>
      </c>
      <c r="Q951">
        <v>23.911289219311051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0.71746581315503988</v>
      </c>
      <c r="G952" s="13">
        <f t="shared" si="172"/>
        <v>0</v>
      </c>
      <c r="H952" s="13">
        <f t="shared" si="173"/>
        <v>0.71746581315503988</v>
      </c>
      <c r="I952" s="16">
        <f t="shared" si="180"/>
        <v>0.71797050917241634</v>
      </c>
      <c r="J952" s="13">
        <f t="shared" si="174"/>
        <v>0.71796312684813424</v>
      </c>
      <c r="K952" s="13">
        <f t="shared" si="175"/>
        <v>7.3823242821013935E-6</v>
      </c>
      <c r="L952" s="13">
        <f t="shared" si="176"/>
        <v>0</v>
      </c>
      <c r="M952" s="13">
        <f t="shared" si="181"/>
        <v>1.3759604757573528E-6</v>
      </c>
      <c r="N952" s="13">
        <f t="shared" si="177"/>
        <v>8.530954949695588E-7</v>
      </c>
      <c r="O952" s="13">
        <f t="shared" si="178"/>
        <v>8.530954949695588E-7</v>
      </c>
      <c r="Q952">
        <v>26.38120300000001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0.63136545590154358</v>
      </c>
      <c r="G953" s="13">
        <f t="shared" si="172"/>
        <v>0</v>
      </c>
      <c r="H953" s="13">
        <f t="shared" si="173"/>
        <v>0.63136545590154358</v>
      </c>
      <c r="I953" s="16">
        <f t="shared" si="180"/>
        <v>0.63137283822582568</v>
      </c>
      <c r="J953" s="13">
        <f t="shared" si="174"/>
        <v>0.63136777927363796</v>
      </c>
      <c r="K953" s="13">
        <f t="shared" si="175"/>
        <v>5.0589521877197896E-6</v>
      </c>
      <c r="L953" s="13">
        <f t="shared" si="176"/>
        <v>0</v>
      </c>
      <c r="M953" s="13">
        <f t="shared" si="181"/>
        <v>5.2286498078779403E-7</v>
      </c>
      <c r="N953" s="13">
        <f t="shared" si="177"/>
        <v>3.2417628808843232E-7</v>
      </c>
      <c r="O953" s="13">
        <f t="shared" si="178"/>
        <v>3.2417628808843232E-7</v>
      </c>
      <c r="Q953">
        <v>26.325617122964569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4.3733464351508724</v>
      </c>
      <c r="G954" s="13">
        <f t="shared" si="172"/>
        <v>0</v>
      </c>
      <c r="H954" s="13">
        <f t="shared" si="173"/>
        <v>4.3733464351508724</v>
      </c>
      <c r="I954" s="16">
        <f t="shared" si="180"/>
        <v>4.3733514941030602</v>
      </c>
      <c r="J954" s="13">
        <f t="shared" si="174"/>
        <v>4.3707383930658308</v>
      </c>
      <c r="K954" s="13">
        <f t="shared" si="175"/>
        <v>2.6131010372294483E-3</v>
      </c>
      <c r="L954" s="13">
        <f t="shared" si="176"/>
        <v>0</v>
      </c>
      <c r="M954" s="13">
        <f t="shared" si="181"/>
        <v>1.9868869269936171E-7</v>
      </c>
      <c r="N954" s="13">
        <f t="shared" si="177"/>
        <v>1.2318698947360425E-7</v>
      </c>
      <c r="O954" s="13">
        <f t="shared" si="178"/>
        <v>1.2318698947360425E-7</v>
      </c>
      <c r="Q954">
        <v>23.155116887657659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8.2085034664620551</v>
      </c>
      <c r="G955" s="13">
        <f t="shared" si="172"/>
        <v>0</v>
      </c>
      <c r="H955" s="13">
        <f t="shared" si="173"/>
        <v>8.2085034664620551</v>
      </c>
      <c r="I955" s="16">
        <f t="shared" si="180"/>
        <v>8.2111165674992854</v>
      </c>
      <c r="J955" s="13">
        <f t="shared" si="174"/>
        <v>8.1893555330910601</v>
      </c>
      <c r="K955" s="13">
        <f t="shared" si="175"/>
        <v>2.1761034408225299E-2</v>
      </c>
      <c r="L955" s="13">
        <f t="shared" si="176"/>
        <v>0</v>
      </c>
      <c r="M955" s="13">
        <f t="shared" si="181"/>
        <v>7.5501703225757459E-8</v>
      </c>
      <c r="N955" s="13">
        <f t="shared" si="177"/>
        <v>4.6811055999969625E-8</v>
      </c>
      <c r="O955" s="13">
        <f t="shared" si="178"/>
        <v>4.6811055999969625E-8</v>
      </c>
      <c r="Q955">
        <v>21.504533745040561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17.892911907088781</v>
      </c>
      <c r="G956" s="13">
        <f t="shared" si="172"/>
        <v>0</v>
      </c>
      <c r="H956" s="13">
        <f t="shared" si="173"/>
        <v>17.892911907088781</v>
      </c>
      <c r="I956" s="16">
        <f t="shared" si="180"/>
        <v>17.914672941497006</v>
      </c>
      <c r="J956" s="13">
        <f t="shared" si="174"/>
        <v>17.50193365245433</v>
      </c>
      <c r="K956" s="13">
        <f t="shared" si="175"/>
        <v>0.41273928904267621</v>
      </c>
      <c r="L956" s="13">
        <f t="shared" si="176"/>
        <v>0</v>
      </c>
      <c r="M956" s="13">
        <f t="shared" si="181"/>
        <v>2.8690647225787834E-8</v>
      </c>
      <c r="N956" s="13">
        <f t="shared" si="177"/>
        <v>1.7788201279988456E-8</v>
      </c>
      <c r="O956" s="13">
        <f t="shared" si="178"/>
        <v>1.7788201279988456E-8</v>
      </c>
      <c r="Q956">
        <v>17.02740742295509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32.071392440470269</v>
      </c>
      <c r="G957" s="13">
        <f t="shared" si="172"/>
        <v>0</v>
      </c>
      <c r="H957" s="13">
        <f t="shared" si="173"/>
        <v>32.071392440470269</v>
      </c>
      <c r="I957" s="16">
        <f t="shared" si="180"/>
        <v>32.484131729512946</v>
      </c>
      <c r="J957" s="13">
        <f t="shared" si="174"/>
        <v>29.106435080399645</v>
      </c>
      <c r="K957" s="13">
        <f t="shared" si="175"/>
        <v>3.3776966491133003</v>
      </c>
      <c r="L957" s="13">
        <f t="shared" si="176"/>
        <v>0</v>
      </c>
      <c r="M957" s="13">
        <f t="shared" si="181"/>
        <v>1.0902445945799378E-8</v>
      </c>
      <c r="N957" s="13">
        <f t="shared" si="177"/>
        <v>6.759516486395614E-9</v>
      </c>
      <c r="O957" s="13">
        <f t="shared" si="178"/>
        <v>6.759516486395614E-9</v>
      </c>
      <c r="Q957">
        <v>13.81844296524365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79.592604751900936</v>
      </c>
      <c r="G958" s="13">
        <f t="shared" si="172"/>
        <v>6.5547110630997985</v>
      </c>
      <c r="H958" s="13">
        <f t="shared" si="173"/>
        <v>73.037893688801134</v>
      </c>
      <c r="I958" s="16">
        <f t="shared" si="180"/>
        <v>76.415590337914438</v>
      </c>
      <c r="J958" s="13">
        <f t="shared" si="174"/>
        <v>48.302034385680756</v>
      </c>
      <c r="K958" s="13">
        <f t="shared" si="175"/>
        <v>28.113555952233682</v>
      </c>
      <c r="L958" s="13">
        <f t="shared" si="176"/>
        <v>0</v>
      </c>
      <c r="M958" s="13">
        <f t="shared" si="181"/>
        <v>4.142929459403764E-9</v>
      </c>
      <c r="N958" s="13">
        <f t="shared" si="177"/>
        <v>2.5686162648303337E-9</v>
      </c>
      <c r="O958" s="13">
        <f t="shared" si="178"/>
        <v>6.5547110656684149</v>
      </c>
      <c r="Q958">
        <v>13.086475593548389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74.663422830680219</v>
      </c>
      <c r="G959" s="13">
        <f t="shared" si="172"/>
        <v>5.843178204592804</v>
      </c>
      <c r="H959" s="13">
        <f t="shared" si="173"/>
        <v>68.820244626087415</v>
      </c>
      <c r="I959" s="16">
        <f t="shared" si="180"/>
        <v>96.933800578321097</v>
      </c>
      <c r="J959" s="13">
        <f t="shared" si="174"/>
        <v>56.846469291105628</v>
      </c>
      <c r="K959" s="13">
        <f t="shared" si="175"/>
        <v>40.08733128721547</v>
      </c>
      <c r="L959" s="13">
        <f t="shared" si="176"/>
        <v>2.8974259460244354</v>
      </c>
      <c r="M959" s="13">
        <f t="shared" si="181"/>
        <v>2.8974259475987485</v>
      </c>
      <c r="N959" s="13">
        <f t="shared" si="177"/>
        <v>1.7964040875112242</v>
      </c>
      <c r="O959" s="13">
        <f t="shared" si="178"/>
        <v>7.6395822921040279</v>
      </c>
      <c r="Q959">
        <v>14.80338087563789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68.268134595348599</v>
      </c>
      <c r="G960" s="13">
        <f t="shared" si="172"/>
        <v>4.9200112791702706</v>
      </c>
      <c r="H960" s="13">
        <f t="shared" si="173"/>
        <v>63.348123316178331</v>
      </c>
      <c r="I960" s="16">
        <f t="shared" si="180"/>
        <v>100.53802865736935</v>
      </c>
      <c r="J960" s="13">
        <f t="shared" si="174"/>
        <v>58.949667416241077</v>
      </c>
      <c r="K960" s="13">
        <f t="shared" si="175"/>
        <v>41.588361241128275</v>
      </c>
      <c r="L960" s="13">
        <f t="shared" si="176"/>
        <v>4.337573292379469</v>
      </c>
      <c r="M960" s="13">
        <f t="shared" si="181"/>
        <v>5.4385951524669931</v>
      </c>
      <c r="N960" s="13">
        <f t="shared" si="177"/>
        <v>3.3719289945295357</v>
      </c>
      <c r="O960" s="13">
        <f t="shared" si="178"/>
        <v>8.2919402736998062</v>
      </c>
      <c r="Q960">
        <v>15.323579054732379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52.726694466821272</v>
      </c>
      <c r="G961" s="13">
        <f t="shared" si="172"/>
        <v>2.6765872188085913</v>
      </c>
      <c r="H961" s="13">
        <f t="shared" si="173"/>
        <v>50.050107248012679</v>
      </c>
      <c r="I961" s="16">
        <f t="shared" si="180"/>
        <v>87.300895196761488</v>
      </c>
      <c r="J961" s="13">
        <f t="shared" si="174"/>
        <v>56.910034857357907</v>
      </c>
      <c r="K961" s="13">
        <f t="shared" si="175"/>
        <v>30.390860339403581</v>
      </c>
      <c r="L961" s="13">
        <f t="shared" si="176"/>
        <v>0</v>
      </c>
      <c r="M961" s="13">
        <f t="shared" si="181"/>
        <v>2.0666661579374574</v>
      </c>
      <c r="N961" s="13">
        <f t="shared" si="177"/>
        <v>1.2813330179212237</v>
      </c>
      <c r="O961" s="13">
        <f t="shared" si="178"/>
        <v>3.957920236729815</v>
      </c>
      <c r="Q961">
        <v>15.76428391763767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13.91949729594007</v>
      </c>
      <c r="G962" s="13">
        <f t="shared" si="172"/>
        <v>0</v>
      </c>
      <c r="H962" s="13">
        <f t="shared" si="173"/>
        <v>13.91949729594007</v>
      </c>
      <c r="I962" s="16">
        <f t="shared" si="180"/>
        <v>44.310357635343649</v>
      </c>
      <c r="J962" s="13">
        <f t="shared" si="174"/>
        <v>40.396696362106191</v>
      </c>
      <c r="K962" s="13">
        <f t="shared" si="175"/>
        <v>3.9136612732374587</v>
      </c>
      <c r="L962" s="13">
        <f t="shared" si="176"/>
        <v>0</v>
      </c>
      <c r="M962" s="13">
        <f t="shared" si="181"/>
        <v>0.78533314001623378</v>
      </c>
      <c r="N962" s="13">
        <f t="shared" si="177"/>
        <v>0.48690654681006496</v>
      </c>
      <c r="O962" s="13">
        <f t="shared" si="178"/>
        <v>0.48690654681006496</v>
      </c>
      <c r="Q962">
        <v>19.59255332278455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3.963857278497176</v>
      </c>
      <c r="G963" s="13">
        <f t="shared" si="172"/>
        <v>0</v>
      </c>
      <c r="H963" s="13">
        <f t="shared" si="173"/>
        <v>3.963857278497176</v>
      </c>
      <c r="I963" s="16">
        <f t="shared" si="180"/>
        <v>7.8775185517346351</v>
      </c>
      <c r="J963" s="13">
        <f t="shared" si="174"/>
        <v>7.8590736044607246</v>
      </c>
      <c r="K963" s="13">
        <f t="shared" si="175"/>
        <v>1.844494727391055E-2</v>
      </c>
      <c r="L963" s="13">
        <f t="shared" si="176"/>
        <v>0</v>
      </c>
      <c r="M963" s="13">
        <f t="shared" si="181"/>
        <v>0.29842659320616882</v>
      </c>
      <c r="N963" s="13">
        <f t="shared" si="177"/>
        <v>0.18502448778782468</v>
      </c>
      <c r="O963" s="13">
        <f t="shared" si="178"/>
        <v>0.18502448778782468</v>
      </c>
      <c r="Q963">
        <v>21.79721369707498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0.2419854139820489</v>
      </c>
      <c r="G964" s="13">
        <f t="shared" si="172"/>
        <v>0</v>
      </c>
      <c r="H964" s="13">
        <f t="shared" si="173"/>
        <v>0.2419854139820489</v>
      </c>
      <c r="I964" s="16">
        <f t="shared" si="180"/>
        <v>0.26043036125595942</v>
      </c>
      <c r="J964" s="13">
        <f t="shared" si="174"/>
        <v>0.26042996001472835</v>
      </c>
      <c r="K964" s="13">
        <f t="shared" si="175"/>
        <v>4.0124123107387888E-7</v>
      </c>
      <c r="L964" s="13">
        <f t="shared" si="176"/>
        <v>0</v>
      </c>
      <c r="M964" s="13">
        <f t="shared" si="181"/>
        <v>0.11340210541834414</v>
      </c>
      <c r="N964" s="13">
        <f t="shared" si="177"/>
        <v>7.0309305359373367E-2</v>
      </c>
      <c r="O964" s="13">
        <f t="shared" si="178"/>
        <v>7.0309305359373367E-2</v>
      </c>
      <c r="Q964">
        <v>25.44145300000001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17.921523735148959</v>
      </c>
      <c r="G965" s="13">
        <f t="shared" si="172"/>
        <v>0</v>
      </c>
      <c r="H965" s="13">
        <f t="shared" si="173"/>
        <v>17.921523735148959</v>
      </c>
      <c r="I965" s="16">
        <f t="shared" si="180"/>
        <v>17.92152413639019</v>
      </c>
      <c r="J965" s="13">
        <f t="shared" si="174"/>
        <v>17.800894093178755</v>
      </c>
      <c r="K965" s="13">
        <f t="shared" si="175"/>
        <v>0.12063004321143467</v>
      </c>
      <c r="L965" s="13">
        <f t="shared" si="176"/>
        <v>0</v>
      </c>
      <c r="M965" s="13">
        <f t="shared" si="181"/>
        <v>4.3092800058970773E-2</v>
      </c>
      <c r="N965" s="13">
        <f t="shared" si="177"/>
        <v>2.6717536036561879E-2</v>
      </c>
      <c r="O965" s="13">
        <f t="shared" si="178"/>
        <v>2.6717536036561879E-2</v>
      </c>
      <c r="Q965">
        <v>25.950027641995572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17.941701014392901</v>
      </c>
      <c r="G966" s="13">
        <f t="shared" ref="G966:G1029" si="183">IF((F966-$J$2)&gt;0,$I$2*(F966-$J$2),0)</f>
        <v>0</v>
      </c>
      <c r="H966" s="13">
        <f t="shared" ref="H966:H1029" si="184">F966-G966</f>
        <v>17.941701014392901</v>
      </c>
      <c r="I966" s="16">
        <f t="shared" si="180"/>
        <v>18.062331057604336</v>
      </c>
      <c r="J966" s="13">
        <f t="shared" ref="J966:J1029" si="185">I966/SQRT(1+(I966/($K$2*(300+(25*Q966)+0.05*(Q966)^3)))^2)</f>
        <v>17.847110053766162</v>
      </c>
      <c r="K966" s="13">
        <f t="shared" ref="K966:K1029" si="186">I966-J966</f>
        <v>0.21522100383817389</v>
      </c>
      <c r="L966" s="13">
        <f t="shared" ref="L966:L1029" si="187">IF(K966&gt;$N$2,(K966-$N$2)/$L$2,0)</f>
        <v>0</v>
      </c>
      <c r="M966" s="13">
        <f t="shared" si="181"/>
        <v>1.6375264022408895E-2</v>
      </c>
      <c r="N966" s="13">
        <f t="shared" ref="N966:N1029" si="188">$M$2*M966</f>
        <v>1.0152663693893515E-2</v>
      </c>
      <c r="O966" s="13">
        <f t="shared" ref="O966:O1029" si="189">N966+G966</f>
        <v>1.0152663693893515E-2</v>
      </c>
      <c r="Q966">
        <v>21.925279153861162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27.144542259559088</v>
      </c>
      <c r="G967" s="13">
        <f t="shared" si="183"/>
        <v>0</v>
      </c>
      <c r="H967" s="13">
        <f t="shared" si="184"/>
        <v>27.144542259559088</v>
      </c>
      <c r="I967" s="16">
        <f t="shared" ref="I967:I1030" si="191">H967+K966-L966</f>
        <v>27.359763263397262</v>
      </c>
      <c r="J967" s="13">
        <f t="shared" si="185"/>
        <v>26.513373533083602</v>
      </c>
      <c r="K967" s="13">
        <f t="shared" si="186"/>
        <v>0.84638973031366049</v>
      </c>
      <c r="L967" s="13">
        <f t="shared" si="187"/>
        <v>0</v>
      </c>
      <c r="M967" s="13">
        <f t="shared" ref="M967:M1030" si="192">L967+M966-N966</f>
        <v>6.2226003285153798E-3</v>
      </c>
      <c r="N967" s="13">
        <f t="shared" si="188"/>
        <v>3.8580122036795356E-3</v>
      </c>
      <c r="O967" s="13">
        <f t="shared" si="189"/>
        <v>3.8580122036795356E-3</v>
      </c>
      <c r="Q967">
        <v>20.84450702332358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21.574912702917409</v>
      </c>
      <c r="G968" s="13">
        <f t="shared" si="183"/>
        <v>0</v>
      </c>
      <c r="H968" s="13">
        <f t="shared" si="184"/>
        <v>21.574912702917409</v>
      </c>
      <c r="I968" s="16">
        <f t="shared" si="191"/>
        <v>22.42130243323107</v>
      </c>
      <c r="J968" s="13">
        <f t="shared" si="185"/>
        <v>21.690116999194682</v>
      </c>
      <c r="K968" s="13">
        <f t="shared" si="186"/>
        <v>0.73118543403638725</v>
      </c>
      <c r="L968" s="13">
        <f t="shared" si="187"/>
        <v>0</v>
      </c>
      <c r="M968" s="13">
        <f t="shared" si="192"/>
        <v>2.3645881248358443E-3</v>
      </c>
      <c r="N968" s="13">
        <f t="shared" si="188"/>
        <v>1.4660446373982235E-3</v>
      </c>
      <c r="O968" s="13">
        <f t="shared" si="189"/>
        <v>1.4660446373982235E-3</v>
      </c>
      <c r="Q968">
        <v>17.640703282764381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91.159359253753806</v>
      </c>
      <c r="G969" s="13">
        <f t="shared" si="183"/>
        <v>8.2243848600680831</v>
      </c>
      <c r="H969" s="13">
        <f t="shared" si="184"/>
        <v>82.934974393685721</v>
      </c>
      <c r="I969" s="16">
        <f t="shared" si="191"/>
        <v>83.666159827722112</v>
      </c>
      <c r="J969" s="13">
        <f t="shared" si="185"/>
        <v>50.886653002018427</v>
      </c>
      <c r="K969" s="13">
        <f t="shared" si="186"/>
        <v>32.779506825703685</v>
      </c>
      <c r="L969" s="13">
        <f t="shared" si="187"/>
        <v>0</v>
      </c>
      <c r="M969" s="13">
        <f t="shared" si="192"/>
        <v>8.9854348743762078E-4</v>
      </c>
      <c r="N969" s="13">
        <f t="shared" si="188"/>
        <v>5.5709696221132492E-4</v>
      </c>
      <c r="O969" s="13">
        <f t="shared" si="189"/>
        <v>8.2249419570302944</v>
      </c>
      <c r="Q969">
        <v>13.49476458753692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39.835938879408623</v>
      </c>
      <c r="G970" s="13">
        <f t="shared" si="183"/>
        <v>0.81579240173370604</v>
      </c>
      <c r="H970" s="13">
        <f t="shared" si="184"/>
        <v>39.020146477674913</v>
      </c>
      <c r="I970" s="16">
        <f t="shared" si="191"/>
        <v>71.799653303378591</v>
      </c>
      <c r="J970" s="13">
        <f t="shared" si="185"/>
        <v>45.122196216798933</v>
      </c>
      <c r="K970" s="13">
        <f t="shared" si="186"/>
        <v>26.677457086579658</v>
      </c>
      <c r="L970" s="13">
        <f t="shared" si="187"/>
        <v>0</v>
      </c>
      <c r="M970" s="13">
        <f t="shared" si="192"/>
        <v>3.4144652522629586E-4</v>
      </c>
      <c r="N970" s="13">
        <f t="shared" si="188"/>
        <v>2.1169684564030343E-4</v>
      </c>
      <c r="O970" s="13">
        <f t="shared" si="189"/>
        <v>0.8160040985793463</v>
      </c>
      <c r="Q970">
        <v>12.03264209354839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36.371645756696779</v>
      </c>
      <c r="G971" s="13">
        <f t="shared" si="183"/>
        <v>0.31571786041938754</v>
      </c>
      <c r="H971" s="13">
        <f t="shared" si="184"/>
        <v>36.055927896277389</v>
      </c>
      <c r="I971" s="16">
        <f t="shared" si="191"/>
        <v>62.733384982857046</v>
      </c>
      <c r="J971" s="13">
        <f t="shared" si="185"/>
        <v>44.618541505025618</v>
      </c>
      <c r="K971" s="13">
        <f t="shared" si="186"/>
        <v>18.114843477831428</v>
      </c>
      <c r="L971" s="13">
        <f t="shared" si="187"/>
        <v>0</v>
      </c>
      <c r="M971" s="13">
        <f t="shared" si="192"/>
        <v>1.2974967958599243E-4</v>
      </c>
      <c r="N971" s="13">
        <f t="shared" si="188"/>
        <v>8.0444801343315303E-5</v>
      </c>
      <c r="O971" s="13">
        <f t="shared" si="189"/>
        <v>0.31579830522073088</v>
      </c>
      <c r="Q971">
        <v>13.350318066818209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9.2765188058747459</v>
      </c>
      <c r="G972" s="13">
        <f t="shared" si="183"/>
        <v>0</v>
      </c>
      <c r="H972" s="13">
        <f t="shared" si="184"/>
        <v>9.2765188058747459</v>
      </c>
      <c r="I972" s="16">
        <f t="shared" si="191"/>
        <v>27.391362283706172</v>
      </c>
      <c r="J972" s="13">
        <f t="shared" si="185"/>
        <v>25.765150711000587</v>
      </c>
      <c r="K972" s="13">
        <f t="shared" si="186"/>
        <v>1.6262115727055857</v>
      </c>
      <c r="L972" s="13">
        <f t="shared" si="187"/>
        <v>0</v>
      </c>
      <c r="M972" s="13">
        <f t="shared" si="192"/>
        <v>4.9304878242677124E-5</v>
      </c>
      <c r="N972" s="13">
        <f t="shared" si="188"/>
        <v>3.0569024510459815E-5</v>
      </c>
      <c r="O972" s="13">
        <f t="shared" si="189"/>
        <v>3.0569024510459815E-5</v>
      </c>
      <c r="Q972">
        <v>15.92684618818431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58.83641622909655</v>
      </c>
      <c r="G973" s="13">
        <f t="shared" si="183"/>
        <v>3.558532308211483</v>
      </c>
      <c r="H973" s="13">
        <f t="shared" si="184"/>
        <v>55.277883920885067</v>
      </c>
      <c r="I973" s="16">
        <f t="shared" si="191"/>
        <v>56.904095493590653</v>
      </c>
      <c r="J973" s="13">
        <f t="shared" si="185"/>
        <v>45.213681204401219</v>
      </c>
      <c r="K973" s="13">
        <f t="shared" si="186"/>
        <v>11.690414289189434</v>
      </c>
      <c r="L973" s="13">
        <f t="shared" si="187"/>
        <v>0</v>
      </c>
      <c r="M973" s="13">
        <f t="shared" si="192"/>
        <v>1.8735853732217309E-5</v>
      </c>
      <c r="N973" s="13">
        <f t="shared" si="188"/>
        <v>1.1616229313974731E-5</v>
      </c>
      <c r="O973" s="13">
        <f t="shared" si="189"/>
        <v>3.558543924440797</v>
      </c>
      <c r="Q973">
        <v>15.652722123911779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5.945686412218075</v>
      </c>
      <c r="G974" s="13">
        <f t="shared" si="183"/>
        <v>0</v>
      </c>
      <c r="H974" s="13">
        <f t="shared" si="184"/>
        <v>5.945686412218075</v>
      </c>
      <c r="I974" s="16">
        <f t="shared" si="191"/>
        <v>17.636100701407507</v>
      </c>
      <c r="J974" s="13">
        <f t="shared" si="185"/>
        <v>17.394878192703167</v>
      </c>
      <c r="K974" s="13">
        <f t="shared" si="186"/>
        <v>0.24122250870433959</v>
      </c>
      <c r="L974" s="13">
        <f t="shared" si="187"/>
        <v>0</v>
      </c>
      <c r="M974" s="13">
        <f t="shared" si="192"/>
        <v>7.1196244182425782E-6</v>
      </c>
      <c r="N974" s="13">
        <f t="shared" si="188"/>
        <v>4.4141671393103981E-6</v>
      </c>
      <c r="O974" s="13">
        <f t="shared" si="189"/>
        <v>4.4141671393103981E-6</v>
      </c>
      <c r="Q974">
        <v>20.593509581675569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5.92573032864229</v>
      </c>
      <c r="G975" s="13">
        <f t="shared" si="183"/>
        <v>0</v>
      </c>
      <c r="H975" s="13">
        <f t="shared" si="184"/>
        <v>5.92573032864229</v>
      </c>
      <c r="I975" s="16">
        <f t="shared" si="191"/>
        <v>6.1669528373466296</v>
      </c>
      <c r="J975" s="13">
        <f t="shared" si="185"/>
        <v>6.1600815187761588</v>
      </c>
      <c r="K975" s="13">
        <f t="shared" si="186"/>
        <v>6.8713185704707413E-3</v>
      </c>
      <c r="L975" s="13">
        <f t="shared" si="187"/>
        <v>0</v>
      </c>
      <c r="M975" s="13">
        <f t="shared" si="192"/>
        <v>2.7054572789321801E-6</v>
      </c>
      <c r="N975" s="13">
        <f t="shared" si="188"/>
        <v>1.6773835129379517E-6</v>
      </c>
      <c r="O975" s="13">
        <f t="shared" si="189"/>
        <v>1.6773835129379517E-6</v>
      </c>
      <c r="Q975">
        <v>23.606729328275939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1.652642709626891</v>
      </c>
      <c r="G976" s="13">
        <f t="shared" si="183"/>
        <v>0</v>
      </c>
      <c r="H976" s="13">
        <f t="shared" si="184"/>
        <v>1.652642709626891</v>
      </c>
      <c r="I976" s="16">
        <f t="shared" si="191"/>
        <v>1.6595140281973617</v>
      </c>
      <c r="J976" s="13">
        <f t="shared" si="185"/>
        <v>1.6593827659816516</v>
      </c>
      <c r="K976" s="13">
        <f t="shared" si="186"/>
        <v>1.312622157101373E-4</v>
      </c>
      <c r="L976" s="13">
        <f t="shared" si="187"/>
        <v>0</v>
      </c>
      <c r="M976" s="13">
        <f t="shared" si="192"/>
        <v>1.0280737659942284E-6</v>
      </c>
      <c r="N976" s="13">
        <f t="shared" si="188"/>
        <v>6.3740573491642165E-7</v>
      </c>
      <c r="O976" s="13">
        <f t="shared" si="189"/>
        <v>6.3740573491642165E-7</v>
      </c>
      <c r="Q976">
        <v>23.759512366719679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0.93584955762491961</v>
      </c>
      <c r="G977" s="13">
        <f t="shared" si="183"/>
        <v>0</v>
      </c>
      <c r="H977" s="13">
        <f t="shared" si="184"/>
        <v>0.93584955762491961</v>
      </c>
      <c r="I977" s="16">
        <f t="shared" si="191"/>
        <v>0.93598081984062975</v>
      </c>
      <c r="J977" s="13">
        <f t="shared" si="185"/>
        <v>0.93596007572141904</v>
      </c>
      <c r="K977" s="13">
        <f t="shared" si="186"/>
        <v>2.0744119210713841E-5</v>
      </c>
      <c r="L977" s="13">
        <f t="shared" si="187"/>
        <v>0</v>
      </c>
      <c r="M977" s="13">
        <f t="shared" si="192"/>
        <v>3.9066803107780675E-7</v>
      </c>
      <c r="N977" s="13">
        <f t="shared" si="188"/>
        <v>2.4221417926824016E-7</v>
      </c>
      <c r="O977" s="13">
        <f t="shared" si="189"/>
        <v>2.4221417926824016E-7</v>
      </c>
      <c r="Q977">
        <v>24.667367000000009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0.28742404943794952</v>
      </c>
      <c r="G978" s="13">
        <f t="shared" si="183"/>
        <v>0</v>
      </c>
      <c r="H978" s="13">
        <f t="shared" si="184"/>
        <v>0.28742404943794952</v>
      </c>
      <c r="I978" s="16">
        <f t="shared" si="191"/>
        <v>0.28744479355716024</v>
      </c>
      <c r="J978" s="13">
        <f t="shared" si="185"/>
        <v>0.28744420666640563</v>
      </c>
      <c r="K978" s="13">
        <f t="shared" si="186"/>
        <v>5.8689075460582885E-7</v>
      </c>
      <c r="L978" s="13">
        <f t="shared" si="187"/>
        <v>0</v>
      </c>
      <c r="M978" s="13">
        <f t="shared" si="192"/>
        <v>1.4845385180956659E-7</v>
      </c>
      <c r="N978" s="13">
        <f t="shared" si="188"/>
        <v>9.2041388121931281E-8</v>
      </c>
      <c r="O978" s="13">
        <f t="shared" si="189"/>
        <v>9.2041388121931281E-8</v>
      </c>
      <c r="Q978">
        <v>24.836054167110522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66.48319006573864</v>
      </c>
      <c r="G979" s="13">
        <f t="shared" si="183"/>
        <v>4.6623525634385397</v>
      </c>
      <c r="H979" s="13">
        <f t="shared" si="184"/>
        <v>61.820837502300101</v>
      </c>
      <c r="I979" s="16">
        <f t="shared" si="191"/>
        <v>61.820838089190858</v>
      </c>
      <c r="J979" s="13">
        <f t="shared" si="185"/>
        <v>53.306721012009859</v>
      </c>
      <c r="K979" s="13">
        <f t="shared" si="186"/>
        <v>8.5141170771809982</v>
      </c>
      <c r="L979" s="13">
        <f t="shared" si="187"/>
        <v>0</v>
      </c>
      <c r="M979" s="13">
        <f t="shared" si="192"/>
        <v>5.6412463687635311E-8</v>
      </c>
      <c r="N979" s="13">
        <f t="shared" si="188"/>
        <v>3.497572748633389E-8</v>
      </c>
      <c r="O979" s="13">
        <f t="shared" si="189"/>
        <v>4.6623525984142669</v>
      </c>
      <c r="Q979">
        <v>20.556713628454901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32.963605955170117</v>
      </c>
      <c r="G980" s="13">
        <f t="shared" si="183"/>
        <v>0</v>
      </c>
      <c r="H980" s="13">
        <f t="shared" si="184"/>
        <v>32.963605955170117</v>
      </c>
      <c r="I980" s="16">
        <f t="shared" si="191"/>
        <v>41.477723032351115</v>
      </c>
      <c r="J980" s="13">
        <f t="shared" si="185"/>
        <v>36.89728711146136</v>
      </c>
      <c r="K980" s="13">
        <f t="shared" si="186"/>
        <v>4.5804359208897552</v>
      </c>
      <c r="L980" s="13">
        <f t="shared" si="187"/>
        <v>0</v>
      </c>
      <c r="M980" s="13">
        <f t="shared" si="192"/>
        <v>2.143673620130142E-8</v>
      </c>
      <c r="N980" s="13">
        <f t="shared" si="188"/>
        <v>1.3290776444806881E-8</v>
      </c>
      <c r="O980" s="13">
        <f t="shared" si="189"/>
        <v>1.3290776444806881E-8</v>
      </c>
      <c r="Q980">
        <v>16.811961615022561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81.428305825933194</v>
      </c>
      <c r="G981" s="13">
        <f t="shared" si="183"/>
        <v>6.8196965421196234</v>
      </c>
      <c r="H981" s="13">
        <f t="shared" si="184"/>
        <v>74.608609283813564</v>
      </c>
      <c r="I981" s="16">
        <f t="shared" si="191"/>
        <v>79.189045204703319</v>
      </c>
      <c r="J981" s="13">
        <f t="shared" si="185"/>
        <v>53.868663745046469</v>
      </c>
      <c r="K981" s="13">
        <f t="shared" si="186"/>
        <v>25.320381459656851</v>
      </c>
      <c r="L981" s="13">
        <f t="shared" si="187"/>
        <v>0</v>
      </c>
      <c r="M981" s="13">
        <f t="shared" si="192"/>
        <v>8.1459597564945393E-9</v>
      </c>
      <c r="N981" s="13">
        <f t="shared" si="188"/>
        <v>5.0504950490266139E-9</v>
      </c>
      <c r="O981" s="13">
        <f t="shared" si="189"/>
        <v>6.8196965471701185</v>
      </c>
      <c r="Q981">
        <v>15.46487035351393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81.296722154939175</v>
      </c>
      <c r="G982" s="13">
        <f t="shared" si="183"/>
        <v>6.8007022937734334</v>
      </c>
      <c r="H982" s="13">
        <f t="shared" si="184"/>
        <v>74.496019861165735</v>
      </c>
      <c r="I982" s="16">
        <f t="shared" si="191"/>
        <v>99.816401320822592</v>
      </c>
      <c r="J982" s="13">
        <f t="shared" si="185"/>
        <v>53.437079562159447</v>
      </c>
      <c r="K982" s="13">
        <f t="shared" si="186"/>
        <v>46.379321758663146</v>
      </c>
      <c r="L982" s="13">
        <f t="shared" si="187"/>
        <v>8.9342097937589653</v>
      </c>
      <c r="M982" s="13">
        <f t="shared" si="192"/>
        <v>8.9342097968544305</v>
      </c>
      <c r="N982" s="13">
        <f t="shared" si="188"/>
        <v>5.5392100740497465</v>
      </c>
      <c r="O982" s="13">
        <f t="shared" si="189"/>
        <v>12.33991236782318</v>
      </c>
      <c r="Q982">
        <v>13.302915243720889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92.647726269159222</v>
      </c>
      <c r="G983" s="13">
        <f t="shared" si="183"/>
        <v>8.4392322838200293</v>
      </c>
      <c r="H983" s="13">
        <f t="shared" si="184"/>
        <v>84.208493985339189</v>
      </c>
      <c r="I983" s="16">
        <f t="shared" si="191"/>
        <v>121.65360595024337</v>
      </c>
      <c r="J983" s="13">
        <f t="shared" si="185"/>
        <v>49.983096361116729</v>
      </c>
      <c r="K983" s="13">
        <f t="shared" si="186"/>
        <v>71.670509589126652</v>
      </c>
      <c r="L983" s="13">
        <f t="shared" si="187"/>
        <v>33.19957301670005</v>
      </c>
      <c r="M983" s="13">
        <f t="shared" si="192"/>
        <v>36.594572739504734</v>
      </c>
      <c r="N983" s="13">
        <f t="shared" si="188"/>
        <v>22.688635098492934</v>
      </c>
      <c r="O983" s="13">
        <f t="shared" si="189"/>
        <v>31.127867382312964</v>
      </c>
      <c r="Q983">
        <v>11.198024593548389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5.8893617137781664</v>
      </c>
      <c r="G984" s="13">
        <f t="shared" si="183"/>
        <v>0</v>
      </c>
      <c r="H984" s="13">
        <f t="shared" si="184"/>
        <v>5.8893617137781664</v>
      </c>
      <c r="I984" s="16">
        <f t="shared" si="191"/>
        <v>44.360298286204774</v>
      </c>
      <c r="J984" s="13">
        <f t="shared" si="185"/>
        <v>38.805337860812202</v>
      </c>
      <c r="K984" s="13">
        <f t="shared" si="186"/>
        <v>5.5549604253925722</v>
      </c>
      <c r="L984" s="13">
        <f t="shared" si="187"/>
        <v>0</v>
      </c>
      <c r="M984" s="13">
        <f t="shared" si="192"/>
        <v>13.9059376410118</v>
      </c>
      <c r="N984" s="13">
        <f t="shared" si="188"/>
        <v>8.6216813374273151</v>
      </c>
      <c r="O984" s="13">
        <f t="shared" si="189"/>
        <v>8.6216813374273151</v>
      </c>
      <c r="Q984">
        <v>16.691049878780259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17.400380075530219</v>
      </c>
      <c r="G985" s="13">
        <f t="shared" si="183"/>
        <v>0</v>
      </c>
      <c r="H985" s="13">
        <f t="shared" si="184"/>
        <v>17.400380075530219</v>
      </c>
      <c r="I985" s="16">
        <f t="shared" si="191"/>
        <v>22.955340500922791</v>
      </c>
      <c r="J985" s="13">
        <f t="shared" si="185"/>
        <v>22.184809693100622</v>
      </c>
      <c r="K985" s="13">
        <f t="shared" si="186"/>
        <v>0.77053080782216909</v>
      </c>
      <c r="L985" s="13">
        <f t="shared" si="187"/>
        <v>0</v>
      </c>
      <c r="M985" s="13">
        <f t="shared" si="192"/>
        <v>5.2842563035844847</v>
      </c>
      <c r="N985" s="13">
        <f t="shared" si="188"/>
        <v>3.2762389082223806</v>
      </c>
      <c r="O985" s="13">
        <f t="shared" si="189"/>
        <v>3.2762389082223806</v>
      </c>
      <c r="Q985">
        <v>17.759080367643961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36.353073107945526</v>
      </c>
      <c r="G986" s="13">
        <f t="shared" si="183"/>
        <v>0.31303687804396885</v>
      </c>
      <c r="H986" s="13">
        <f t="shared" si="184"/>
        <v>36.04003622990156</v>
      </c>
      <c r="I986" s="16">
        <f t="shared" si="191"/>
        <v>36.810567037723729</v>
      </c>
      <c r="J986" s="13">
        <f t="shared" si="185"/>
        <v>34.007939984756298</v>
      </c>
      <c r="K986" s="13">
        <f t="shared" si="186"/>
        <v>2.8026270529674306</v>
      </c>
      <c r="L986" s="13">
        <f t="shared" si="187"/>
        <v>0</v>
      </c>
      <c r="M986" s="13">
        <f t="shared" si="192"/>
        <v>2.0080173953621041</v>
      </c>
      <c r="N986" s="13">
        <f t="shared" si="188"/>
        <v>1.2449707851245044</v>
      </c>
      <c r="O986" s="13">
        <f t="shared" si="189"/>
        <v>1.5580076631684734</v>
      </c>
      <c r="Q986">
        <v>18.164303756761122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3.4506890575089311</v>
      </c>
      <c r="G987" s="13">
        <f t="shared" si="183"/>
        <v>0</v>
      </c>
      <c r="H987" s="13">
        <f t="shared" si="184"/>
        <v>3.4506890575089311</v>
      </c>
      <c r="I987" s="16">
        <f t="shared" si="191"/>
        <v>6.2533161104763622</v>
      </c>
      <c r="J987" s="13">
        <f t="shared" si="185"/>
        <v>6.2461469942343806</v>
      </c>
      <c r="K987" s="13">
        <f t="shared" si="186"/>
        <v>7.1691162419815768E-3</v>
      </c>
      <c r="L987" s="13">
        <f t="shared" si="187"/>
        <v>0</v>
      </c>
      <c r="M987" s="13">
        <f t="shared" si="192"/>
        <v>0.76304661023759968</v>
      </c>
      <c r="N987" s="13">
        <f t="shared" si="188"/>
        <v>0.47308889834731177</v>
      </c>
      <c r="O987" s="13">
        <f t="shared" si="189"/>
        <v>0.47308889834731177</v>
      </c>
      <c r="Q987">
        <v>23.601358022776619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0.2247864966413943</v>
      </c>
      <c r="G988" s="13">
        <f t="shared" si="183"/>
        <v>0</v>
      </c>
      <c r="H988" s="13">
        <f t="shared" si="184"/>
        <v>0.2247864966413943</v>
      </c>
      <c r="I988" s="16">
        <f t="shared" si="191"/>
        <v>0.23195561288337588</v>
      </c>
      <c r="J988" s="13">
        <f t="shared" si="185"/>
        <v>0.23195532907474428</v>
      </c>
      <c r="K988" s="13">
        <f t="shared" si="186"/>
        <v>2.8380863159593872E-7</v>
      </c>
      <c r="L988" s="13">
        <f t="shared" si="187"/>
        <v>0</v>
      </c>
      <c r="M988" s="13">
        <f t="shared" si="192"/>
        <v>0.28995771189028791</v>
      </c>
      <c r="N988" s="13">
        <f t="shared" si="188"/>
        <v>0.1797737813719785</v>
      </c>
      <c r="O988" s="13">
        <f t="shared" si="189"/>
        <v>0.1797737813719785</v>
      </c>
      <c r="Q988">
        <v>25.433489211700589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0.24452495808584229</v>
      </c>
      <c r="G989" s="13">
        <f t="shared" si="183"/>
        <v>0</v>
      </c>
      <c r="H989" s="13">
        <f t="shared" si="184"/>
        <v>0.24452495808584229</v>
      </c>
      <c r="I989" s="16">
        <f t="shared" si="191"/>
        <v>0.24452524189447389</v>
      </c>
      <c r="J989" s="13">
        <f t="shared" si="185"/>
        <v>0.24452488034122441</v>
      </c>
      <c r="K989" s="13">
        <f t="shared" si="186"/>
        <v>3.6155324947828582E-7</v>
      </c>
      <c r="L989" s="13">
        <f t="shared" si="187"/>
        <v>0</v>
      </c>
      <c r="M989" s="13">
        <f t="shared" si="192"/>
        <v>0.11018393051830941</v>
      </c>
      <c r="N989" s="13">
        <f t="shared" si="188"/>
        <v>6.8314036921351837E-2</v>
      </c>
      <c r="O989" s="13">
        <f t="shared" si="189"/>
        <v>6.8314036921351837E-2</v>
      </c>
      <c r="Q989">
        <v>24.83098300000001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0.82642078878258729</v>
      </c>
      <c r="G990" s="13">
        <f t="shared" si="183"/>
        <v>0</v>
      </c>
      <c r="H990" s="13">
        <f t="shared" si="184"/>
        <v>0.82642078878258729</v>
      </c>
      <c r="I990" s="16">
        <f t="shared" si="191"/>
        <v>0.82642115033583674</v>
      </c>
      <c r="J990" s="13">
        <f t="shared" si="185"/>
        <v>0.82640847286721852</v>
      </c>
      <c r="K990" s="13">
        <f t="shared" si="186"/>
        <v>1.2677468618216281E-5</v>
      </c>
      <c r="L990" s="13">
        <f t="shared" si="187"/>
        <v>0</v>
      </c>
      <c r="M990" s="13">
        <f t="shared" si="192"/>
        <v>4.1869893596957572E-2</v>
      </c>
      <c r="N990" s="13">
        <f t="shared" si="188"/>
        <v>2.5959334030113693E-2</v>
      </c>
      <c r="O990" s="13">
        <f t="shared" si="189"/>
        <v>2.5959334030113693E-2</v>
      </c>
      <c r="Q990">
        <v>25.52266282344036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29.47573553015614</v>
      </c>
      <c r="G991" s="13">
        <f t="shared" si="183"/>
        <v>0</v>
      </c>
      <c r="H991" s="13">
        <f t="shared" si="184"/>
        <v>29.47573553015614</v>
      </c>
      <c r="I991" s="16">
        <f t="shared" si="191"/>
        <v>29.475748207624758</v>
      </c>
      <c r="J991" s="13">
        <f t="shared" si="185"/>
        <v>28.670926230002937</v>
      </c>
      <c r="K991" s="13">
        <f t="shared" si="186"/>
        <v>0.80482197762182039</v>
      </c>
      <c r="L991" s="13">
        <f t="shared" si="187"/>
        <v>0</v>
      </c>
      <c r="M991" s="13">
        <f t="shared" si="192"/>
        <v>1.5910559566843879E-2</v>
      </c>
      <c r="N991" s="13">
        <f t="shared" si="188"/>
        <v>9.8645469314432039E-3</v>
      </c>
      <c r="O991" s="13">
        <f t="shared" si="189"/>
        <v>9.8645469314432039E-3</v>
      </c>
      <c r="Q991">
        <v>22.823245766690381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13.366993768889429</v>
      </c>
      <c r="G992" s="13">
        <f t="shared" si="183"/>
        <v>0</v>
      </c>
      <c r="H992" s="13">
        <f t="shared" si="184"/>
        <v>13.366993768889429</v>
      </c>
      <c r="I992" s="16">
        <f t="shared" si="191"/>
        <v>14.17181574651125</v>
      </c>
      <c r="J992" s="13">
        <f t="shared" si="185"/>
        <v>13.983104955811624</v>
      </c>
      <c r="K992" s="13">
        <f t="shared" si="186"/>
        <v>0.18871079069962526</v>
      </c>
      <c r="L992" s="13">
        <f t="shared" si="187"/>
        <v>0</v>
      </c>
      <c r="M992" s="13">
        <f t="shared" si="192"/>
        <v>6.0460126354006747E-3</v>
      </c>
      <c r="N992" s="13">
        <f t="shared" si="188"/>
        <v>3.7485278339484183E-3</v>
      </c>
      <c r="O992" s="13">
        <f t="shared" si="189"/>
        <v>3.7485278339484183E-3</v>
      </c>
      <c r="Q992">
        <v>17.696811841450248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43.583960329489507</v>
      </c>
      <c r="G993" s="13">
        <f t="shared" si="183"/>
        <v>1.3568234407060185</v>
      </c>
      <c r="H993" s="13">
        <f t="shared" si="184"/>
        <v>42.227136888783491</v>
      </c>
      <c r="I993" s="16">
        <f t="shared" si="191"/>
        <v>42.415847679483115</v>
      </c>
      <c r="J993" s="13">
        <f t="shared" si="185"/>
        <v>34.020171099036688</v>
      </c>
      <c r="K993" s="13">
        <f t="shared" si="186"/>
        <v>8.3956765804464268</v>
      </c>
      <c r="L993" s="13">
        <f t="shared" si="187"/>
        <v>0</v>
      </c>
      <c r="M993" s="13">
        <f t="shared" si="192"/>
        <v>2.2974848014522564E-3</v>
      </c>
      <c r="N993" s="13">
        <f t="shared" si="188"/>
        <v>1.4244405769003989E-3</v>
      </c>
      <c r="O993" s="13">
        <f t="shared" si="189"/>
        <v>1.3582478812829188</v>
      </c>
      <c r="Q993">
        <v>11.76428759354839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24.294251533811931</v>
      </c>
      <c r="G994" s="13">
        <f t="shared" si="183"/>
        <v>0</v>
      </c>
      <c r="H994" s="13">
        <f t="shared" si="184"/>
        <v>24.294251533811931</v>
      </c>
      <c r="I994" s="16">
        <f t="shared" si="191"/>
        <v>32.689928114258358</v>
      </c>
      <c r="J994" s="13">
        <f t="shared" si="185"/>
        <v>29.576783867965975</v>
      </c>
      <c r="K994" s="13">
        <f t="shared" si="186"/>
        <v>3.1131442462923822</v>
      </c>
      <c r="L994" s="13">
        <f t="shared" si="187"/>
        <v>0</v>
      </c>
      <c r="M994" s="13">
        <f t="shared" si="192"/>
        <v>8.7304422455185748E-4</v>
      </c>
      <c r="N994" s="13">
        <f t="shared" si="188"/>
        <v>5.4128741922215167E-4</v>
      </c>
      <c r="O994" s="13">
        <f t="shared" si="189"/>
        <v>5.4128741922215167E-4</v>
      </c>
      <c r="Q994">
        <v>14.651380169991389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36.330874303734689</v>
      </c>
      <c r="G995" s="13">
        <f t="shared" si="183"/>
        <v>0.30983245612000326</v>
      </c>
      <c r="H995" s="13">
        <f t="shared" si="184"/>
        <v>36.021041847614683</v>
      </c>
      <c r="I995" s="16">
        <f t="shared" si="191"/>
        <v>39.134186093907061</v>
      </c>
      <c r="J995" s="13">
        <f t="shared" si="185"/>
        <v>32.987325848844897</v>
      </c>
      <c r="K995" s="13">
        <f t="shared" si="186"/>
        <v>6.1468602450621646</v>
      </c>
      <c r="L995" s="13">
        <f t="shared" si="187"/>
        <v>0</v>
      </c>
      <c r="M995" s="13">
        <f t="shared" si="192"/>
        <v>3.3175680532970581E-4</v>
      </c>
      <c r="N995" s="13">
        <f t="shared" si="188"/>
        <v>2.0568921930441759E-4</v>
      </c>
      <c r="O995" s="13">
        <f t="shared" si="189"/>
        <v>0.31003814533930768</v>
      </c>
      <c r="Q995">
        <v>12.84506915725655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42.314358803014223</v>
      </c>
      <c r="G996" s="13">
        <f t="shared" si="183"/>
        <v>1.1735550570805904</v>
      </c>
      <c r="H996" s="13">
        <f t="shared" si="184"/>
        <v>41.140803745933631</v>
      </c>
      <c r="I996" s="16">
        <f t="shared" si="191"/>
        <v>47.287663990995796</v>
      </c>
      <c r="J996" s="13">
        <f t="shared" si="185"/>
        <v>38.895301085789072</v>
      </c>
      <c r="K996" s="13">
        <f t="shared" si="186"/>
        <v>8.3923629052067241</v>
      </c>
      <c r="L996" s="13">
        <f t="shared" si="187"/>
        <v>0</v>
      </c>
      <c r="M996" s="13">
        <f t="shared" si="192"/>
        <v>1.2606758602528822E-4</v>
      </c>
      <c r="N996" s="13">
        <f t="shared" si="188"/>
        <v>7.8161903335678692E-5</v>
      </c>
      <c r="O996" s="13">
        <f t="shared" si="189"/>
        <v>1.173633218983926</v>
      </c>
      <c r="Q996">
        <v>14.430898535496279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24.562682360486519</v>
      </c>
      <c r="G997" s="13">
        <f t="shared" si="183"/>
        <v>0</v>
      </c>
      <c r="H997" s="13">
        <f t="shared" si="184"/>
        <v>24.562682360486519</v>
      </c>
      <c r="I997" s="16">
        <f t="shared" si="191"/>
        <v>32.955045265693244</v>
      </c>
      <c r="J997" s="13">
        <f t="shared" si="185"/>
        <v>30.419810255073457</v>
      </c>
      <c r="K997" s="13">
        <f t="shared" si="186"/>
        <v>2.5352350106197861</v>
      </c>
      <c r="L997" s="13">
        <f t="shared" si="187"/>
        <v>0</v>
      </c>
      <c r="M997" s="13">
        <f t="shared" si="192"/>
        <v>4.7905682689609525E-5</v>
      </c>
      <c r="N997" s="13">
        <f t="shared" si="188"/>
        <v>2.9701523267557904E-5</v>
      </c>
      <c r="O997" s="13">
        <f t="shared" si="189"/>
        <v>2.9701523267557904E-5</v>
      </c>
      <c r="Q997">
        <v>16.512103394393879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18.021871056178188</v>
      </c>
      <c r="G998" s="13">
        <f t="shared" si="183"/>
        <v>0</v>
      </c>
      <c r="H998" s="13">
        <f t="shared" si="184"/>
        <v>18.021871056178188</v>
      </c>
      <c r="I998" s="16">
        <f t="shared" si="191"/>
        <v>20.557106066797974</v>
      </c>
      <c r="J998" s="13">
        <f t="shared" si="185"/>
        <v>20.266034482491481</v>
      </c>
      <c r="K998" s="13">
        <f t="shared" si="186"/>
        <v>0.29107158430649349</v>
      </c>
      <c r="L998" s="13">
        <f t="shared" si="187"/>
        <v>0</v>
      </c>
      <c r="M998" s="13">
        <f t="shared" si="192"/>
        <v>1.820415942205162E-5</v>
      </c>
      <c r="N998" s="13">
        <f t="shared" si="188"/>
        <v>1.1286578841672004E-5</v>
      </c>
      <c r="O998" s="13">
        <f t="shared" si="189"/>
        <v>1.1286578841672004E-5</v>
      </c>
      <c r="Q998">
        <v>22.512168247448649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14.50880521295967</v>
      </c>
      <c r="G999" s="13">
        <f t="shared" si="183"/>
        <v>0</v>
      </c>
      <c r="H999" s="13">
        <f t="shared" si="184"/>
        <v>14.50880521295967</v>
      </c>
      <c r="I999" s="16">
        <f t="shared" si="191"/>
        <v>14.799876797266164</v>
      </c>
      <c r="J999" s="13">
        <f t="shared" si="185"/>
        <v>14.71878565205088</v>
      </c>
      <c r="K999" s="13">
        <f t="shared" si="186"/>
        <v>8.1091145215284044E-2</v>
      </c>
      <c r="L999" s="13">
        <f t="shared" si="187"/>
        <v>0</v>
      </c>
      <c r="M999" s="13">
        <f t="shared" si="192"/>
        <v>6.9175805803796164E-6</v>
      </c>
      <c r="N999" s="13">
        <f t="shared" si="188"/>
        <v>4.2888999598353618E-6</v>
      </c>
      <c r="O999" s="13">
        <f t="shared" si="189"/>
        <v>4.2888999598353618E-6</v>
      </c>
      <c r="Q999">
        <v>24.68930136632201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0.82280017863094657</v>
      </c>
      <c r="G1000" s="13">
        <f t="shared" si="183"/>
        <v>0</v>
      </c>
      <c r="H1000" s="13">
        <f t="shared" si="184"/>
        <v>0.82280017863094657</v>
      </c>
      <c r="I1000" s="16">
        <f t="shared" si="191"/>
        <v>0.90389132384623061</v>
      </c>
      <c r="J1000" s="13">
        <f t="shared" si="185"/>
        <v>0.90387538634292841</v>
      </c>
      <c r="K1000" s="13">
        <f t="shared" si="186"/>
        <v>1.5937503302199119E-5</v>
      </c>
      <c r="L1000" s="13">
        <f t="shared" si="187"/>
        <v>0</v>
      </c>
      <c r="M1000" s="13">
        <f t="shared" si="192"/>
        <v>2.6286806205442546E-6</v>
      </c>
      <c r="N1000" s="13">
        <f t="shared" si="188"/>
        <v>1.6297819847374378E-6</v>
      </c>
      <c r="O1000" s="13">
        <f t="shared" si="189"/>
        <v>1.6297819847374378E-6</v>
      </c>
      <c r="Q1000">
        <v>25.811056161311129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0.2265989178769228</v>
      </c>
      <c r="G1001" s="13">
        <f t="shared" si="183"/>
        <v>0</v>
      </c>
      <c r="H1001" s="13">
        <f t="shared" si="184"/>
        <v>0.2265989178769228</v>
      </c>
      <c r="I1001" s="16">
        <f t="shared" si="191"/>
        <v>0.22661485538022499</v>
      </c>
      <c r="J1001" s="13">
        <f t="shared" si="185"/>
        <v>0.22661462881802472</v>
      </c>
      <c r="K1001" s="13">
        <f t="shared" si="186"/>
        <v>2.2656220027839069E-7</v>
      </c>
      <c r="L1001" s="13">
        <f t="shared" si="187"/>
        <v>0</v>
      </c>
      <c r="M1001" s="13">
        <f t="shared" si="192"/>
        <v>9.9889863580681678E-7</v>
      </c>
      <c r="N1001" s="13">
        <f t="shared" si="188"/>
        <v>6.1931715420022643E-7</v>
      </c>
      <c r="O1001" s="13">
        <f t="shared" si="189"/>
        <v>6.1931715420022643E-7</v>
      </c>
      <c r="Q1001">
        <v>26.55768500000001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8.6964912054945984E-2</v>
      </c>
      <c r="G1002" s="13">
        <f t="shared" si="183"/>
        <v>0</v>
      </c>
      <c r="H1002" s="13">
        <f t="shared" si="184"/>
        <v>8.6964912054945984E-2</v>
      </c>
      <c r="I1002" s="16">
        <f t="shared" si="191"/>
        <v>8.6965138617146262E-2</v>
      </c>
      <c r="J1002" s="13">
        <f t="shared" si="185"/>
        <v>8.6965121287614924E-2</v>
      </c>
      <c r="K1002" s="13">
        <f t="shared" si="186"/>
        <v>1.7329531337706428E-8</v>
      </c>
      <c r="L1002" s="13">
        <f t="shared" si="187"/>
        <v>0</v>
      </c>
      <c r="M1002" s="13">
        <f t="shared" si="192"/>
        <v>3.7958148160659035E-7</v>
      </c>
      <c r="N1002" s="13">
        <f t="shared" si="188"/>
        <v>2.35340518596086E-7</v>
      </c>
      <c r="O1002" s="13">
        <f t="shared" si="189"/>
        <v>2.35340518596086E-7</v>
      </c>
      <c r="Q1002">
        <v>24.376377531766309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13.26066243435883</v>
      </c>
      <c r="G1003" s="13">
        <f t="shared" si="183"/>
        <v>0</v>
      </c>
      <c r="H1003" s="13">
        <f t="shared" si="184"/>
        <v>13.26066243435883</v>
      </c>
      <c r="I1003" s="16">
        <f t="shared" si="191"/>
        <v>13.260662451688361</v>
      </c>
      <c r="J1003" s="13">
        <f t="shared" si="185"/>
        <v>13.177191387880425</v>
      </c>
      <c r="K1003" s="13">
        <f t="shared" si="186"/>
        <v>8.3471063807936119E-2</v>
      </c>
      <c r="L1003" s="13">
        <f t="shared" si="187"/>
        <v>0</v>
      </c>
      <c r="M1003" s="13">
        <f t="shared" si="192"/>
        <v>1.4424096301050435E-7</v>
      </c>
      <c r="N1003" s="13">
        <f t="shared" si="188"/>
        <v>8.942939706651269E-8</v>
      </c>
      <c r="O1003" s="13">
        <f t="shared" si="189"/>
        <v>8.942939706651269E-8</v>
      </c>
      <c r="Q1003">
        <v>22.12789020889765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24.290026517307961</v>
      </c>
      <c r="G1004" s="13">
        <f t="shared" si="183"/>
        <v>0</v>
      </c>
      <c r="H1004" s="13">
        <f t="shared" si="184"/>
        <v>24.290026517307961</v>
      </c>
      <c r="I1004" s="16">
        <f t="shared" si="191"/>
        <v>24.373497581115899</v>
      </c>
      <c r="J1004" s="13">
        <f t="shared" si="185"/>
        <v>23.284791314250281</v>
      </c>
      <c r="K1004" s="13">
        <f t="shared" si="186"/>
        <v>1.0887062668656178</v>
      </c>
      <c r="L1004" s="13">
        <f t="shared" si="187"/>
        <v>0</v>
      </c>
      <c r="M1004" s="13">
        <f t="shared" si="192"/>
        <v>5.4811565943991656E-8</v>
      </c>
      <c r="N1004" s="13">
        <f t="shared" si="188"/>
        <v>3.3983170885274826E-8</v>
      </c>
      <c r="O1004" s="13">
        <f t="shared" si="189"/>
        <v>3.3983170885274826E-8</v>
      </c>
      <c r="Q1004">
        <v>16.458179757465459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36.309794317321057</v>
      </c>
      <c r="G1005" s="13">
        <f t="shared" si="183"/>
        <v>0.30678953678168319</v>
      </c>
      <c r="H1005" s="13">
        <f t="shared" si="184"/>
        <v>36.003004780539371</v>
      </c>
      <c r="I1005" s="16">
        <f t="shared" si="191"/>
        <v>37.091711047404985</v>
      </c>
      <c r="J1005" s="13">
        <f t="shared" si="185"/>
        <v>31.620791644395954</v>
      </c>
      <c r="K1005" s="13">
        <f t="shared" si="186"/>
        <v>5.4709194030090309</v>
      </c>
      <c r="L1005" s="13">
        <f t="shared" si="187"/>
        <v>0</v>
      </c>
      <c r="M1005" s="13">
        <f t="shared" si="192"/>
        <v>2.082839505871683E-8</v>
      </c>
      <c r="N1005" s="13">
        <f t="shared" si="188"/>
        <v>1.2913604936404434E-8</v>
      </c>
      <c r="O1005" s="13">
        <f t="shared" si="189"/>
        <v>0.30678954969528816</v>
      </c>
      <c r="Q1005">
        <v>12.648268593548391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107.46267349911071</v>
      </c>
      <c r="G1006" s="13">
        <f t="shared" si="183"/>
        <v>10.577786291286463</v>
      </c>
      <c r="H1006" s="13">
        <f t="shared" si="184"/>
        <v>96.884887207824249</v>
      </c>
      <c r="I1006" s="16">
        <f t="shared" si="191"/>
        <v>102.35580661083328</v>
      </c>
      <c r="J1006" s="13">
        <f t="shared" si="185"/>
        <v>57.996062482383337</v>
      </c>
      <c r="K1006" s="13">
        <f t="shared" si="186"/>
        <v>44.359744128449947</v>
      </c>
      <c r="L1006" s="13">
        <f t="shared" si="187"/>
        <v>6.9965473524946642</v>
      </c>
      <c r="M1006" s="13">
        <f t="shared" si="192"/>
        <v>6.9965473604094539</v>
      </c>
      <c r="N1006" s="13">
        <f t="shared" si="188"/>
        <v>4.3378593634538616</v>
      </c>
      <c r="O1006" s="13">
        <f t="shared" si="189"/>
        <v>14.915645654740324</v>
      </c>
      <c r="Q1006">
        <v>14.844921266217121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42.011423906410663</v>
      </c>
      <c r="G1007" s="13">
        <f t="shared" si="183"/>
        <v>1.1298260699247518</v>
      </c>
      <c r="H1007" s="13">
        <f t="shared" si="184"/>
        <v>40.881597836485909</v>
      </c>
      <c r="I1007" s="16">
        <f t="shared" si="191"/>
        <v>78.244794612441197</v>
      </c>
      <c r="J1007" s="13">
        <f t="shared" si="185"/>
        <v>49.495435977285155</v>
      </c>
      <c r="K1007" s="13">
        <f t="shared" si="186"/>
        <v>28.749358635156042</v>
      </c>
      <c r="L1007" s="13">
        <f t="shared" si="187"/>
        <v>0</v>
      </c>
      <c r="M1007" s="13">
        <f t="shared" si="192"/>
        <v>2.6586879969555923</v>
      </c>
      <c r="N1007" s="13">
        <f t="shared" si="188"/>
        <v>1.6483865581124673</v>
      </c>
      <c r="O1007" s="13">
        <f t="shared" si="189"/>
        <v>2.778212628037219</v>
      </c>
      <c r="Q1007">
        <v>13.44913418283498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50.182072978551908</v>
      </c>
      <c r="G1008" s="13">
        <f t="shared" si="183"/>
        <v>2.3092682944305212</v>
      </c>
      <c r="H1008" s="13">
        <f t="shared" si="184"/>
        <v>47.872804684121384</v>
      </c>
      <c r="I1008" s="16">
        <f t="shared" si="191"/>
        <v>76.622163319277433</v>
      </c>
      <c r="J1008" s="13">
        <f t="shared" si="185"/>
        <v>54.152668180040131</v>
      </c>
      <c r="K1008" s="13">
        <f t="shared" si="186"/>
        <v>22.469495139237303</v>
      </c>
      <c r="L1008" s="13">
        <f t="shared" si="187"/>
        <v>0</v>
      </c>
      <c r="M1008" s="13">
        <f t="shared" si="192"/>
        <v>1.0103014388431251</v>
      </c>
      <c r="N1008" s="13">
        <f t="shared" si="188"/>
        <v>0.62638689208273757</v>
      </c>
      <c r="O1008" s="13">
        <f t="shared" si="189"/>
        <v>2.9356551865132587</v>
      </c>
      <c r="Q1008">
        <v>16.046336593502868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36.749405567379291</v>
      </c>
      <c r="G1009" s="13">
        <f t="shared" si="183"/>
        <v>0.37024790662580215</v>
      </c>
      <c r="H1009" s="13">
        <f t="shared" si="184"/>
        <v>36.379157660753492</v>
      </c>
      <c r="I1009" s="16">
        <f t="shared" si="191"/>
        <v>58.848652799990795</v>
      </c>
      <c r="J1009" s="13">
        <f t="shared" si="185"/>
        <v>48.477772188282323</v>
      </c>
      <c r="K1009" s="13">
        <f t="shared" si="186"/>
        <v>10.370880611708472</v>
      </c>
      <c r="L1009" s="13">
        <f t="shared" si="187"/>
        <v>0</v>
      </c>
      <c r="M1009" s="13">
        <f t="shared" si="192"/>
        <v>0.3839145467603875</v>
      </c>
      <c r="N1009" s="13">
        <f t="shared" si="188"/>
        <v>0.23802701899144024</v>
      </c>
      <c r="O1009" s="13">
        <f t="shared" si="189"/>
        <v>0.60827492561724239</v>
      </c>
      <c r="Q1009">
        <v>17.620626726345321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17.893987391747888</v>
      </c>
      <c r="G1010" s="13">
        <f t="shared" si="183"/>
        <v>0</v>
      </c>
      <c r="H1010" s="13">
        <f t="shared" si="184"/>
        <v>17.893987391747888</v>
      </c>
      <c r="I1010" s="16">
        <f t="shared" si="191"/>
        <v>28.26486800345636</v>
      </c>
      <c r="J1010" s="13">
        <f t="shared" si="185"/>
        <v>27.265023098523134</v>
      </c>
      <c r="K1010" s="13">
        <f t="shared" si="186"/>
        <v>0.99984490493322653</v>
      </c>
      <c r="L1010" s="13">
        <f t="shared" si="187"/>
        <v>0</v>
      </c>
      <c r="M1010" s="13">
        <f t="shared" si="192"/>
        <v>0.14588752776894726</v>
      </c>
      <c r="N1010" s="13">
        <f t="shared" si="188"/>
        <v>9.0450267216747302E-2</v>
      </c>
      <c r="O1010" s="13">
        <f t="shared" si="189"/>
        <v>9.0450267216747302E-2</v>
      </c>
      <c r="Q1010">
        <v>20.308484492266629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2.52056754168391</v>
      </c>
      <c r="G1011" s="13">
        <f t="shared" si="183"/>
        <v>0</v>
      </c>
      <c r="H1011" s="13">
        <f t="shared" si="184"/>
        <v>2.52056754168391</v>
      </c>
      <c r="I1011" s="16">
        <f t="shared" si="191"/>
        <v>3.5204124466171365</v>
      </c>
      <c r="J1011" s="13">
        <f t="shared" si="185"/>
        <v>3.5189923579260243</v>
      </c>
      <c r="K1011" s="13">
        <f t="shared" si="186"/>
        <v>1.420088691112209E-3</v>
      </c>
      <c r="L1011" s="13">
        <f t="shared" si="187"/>
        <v>0</v>
      </c>
      <c r="M1011" s="13">
        <f t="shared" si="192"/>
        <v>5.5437260552199955E-2</v>
      </c>
      <c r="N1011" s="13">
        <f t="shared" si="188"/>
        <v>3.4371101542363974E-2</v>
      </c>
      <c r="O1011" s="13">
        <f t="shared" si="189"/>
        <v>3.4371101542363974E-2</v>
      </c>
      <c r="Q1011">
        <v>22.865506480240771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0.55525381310510424</v>
      </c>
      <c r="G1012" s="13">
        <f t="shared" si="183"/>
        <v>0</v>
      </c>
      <c r="H1012" s="13">
        <f t="shared" si="184"/>
        <v>0.55525381310510424</v>
      </c>
      <c r="I1012" s="16">
        <f t="shared" si="191"/>
        <v>0.55667390179621645</v>
      </c>
      <c r="J1012" s="13">
        <f t="shared" si="185"/>
        <v>0.55666952891822452</v>
      </c>
      <c r="K1012" s="13">
        <f t="shared" si="186"/>
        <v>4.3728779919316452E-6</v>
      </c>
      <c r="L1012" s="13">
        <f t="shared" si="187"/>
        <v>0</v>
      </c>
      <c r="M1012" s="13">
        <f t="shared" si="192"/>
        <v>2.106615900983598E-2</v>
      </c>
      <c r="N1012" s="13">
        <f t="shared" si="188"/>
        <v>1.3061018586098308E-2</v>
      </c>
      <c r="O1012" s="13">
        <f t="shared" si="189"/>
        <v>1.3061018586098308E-2</v>
      </c>
      <c r="Q1012">
        <v>24.65314937255005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0.26806306915205108</v>
      </c>
      <c r="G1013" s="13">
        <f t="shared" si="183"/>
        <v>0</v>
      </c>
      <c r="H1013" s="13">
        <f t="shared" si="184"/>
        <v>0.26806306915205108</v>
      </c>
      <c r="I1013" s="16">
        <f t="shared" si="191"/>
        <v>0.26806744203004301</v>
      </c>
      <c r="J1013" s="13">
        <f t="shared" si="185"/>
        <v>0.26806696070125363</v>
      </c>
      <c r="K1013" s="13">
        <f t="shared" si="186"/>
        <v>4.8132878938123014E-7</v>
      </c>
      <c r="L1013" s="13">
        <f t="shared" si="187"/>
        <v>0</v>
      </c>
      <c r="M1013" s="13">
        <f t="shared" si="192"/>
        <v>8.0051404237376726E-3</v>
      </c>
      <c r="N1013" s="13">
        <f t="shared" si="188"/>
        <v>4.9631870627173573E-3</v>
      </c>
      <c r="O1013" s="13">
        <f t="shared" si="189"/>
        <v>4.9631870627173573E-3</v>
      </c>
      <c r="Q1013">
        <v>24.75649700000001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5.8899462522721597</v>
      </c>
      <c r="G1014" s="13">
        <f t="shared" si="183"/>
        <v>0</v>
      </c>
      <c r="H1014" s="13">
        <f t="shared" si="184"/>
        <v>5.8899462522721597</v>
      </c>
      <c r="I1014" s="16">
        <f t="shared" si="191"/>
        <v>5.889946733600949</v>
      </c>
      <c r="J1014" s="13">
        <f t="shared" si="185"/>
        <v>5.8833139170365856</v>
      </c>
      <c r="K1014" s="13">
        <f t="shared" si="186"/>
        <v>6.6328165643634307E-3</v>
      </c>
      <c r="L1014" s="13">
        <f t="shared" si="187"/>
        <v>0</v>
      </c>
      <c r="M1014" s="13">
        <f t="shared" si="192"/>
        <v>3.0419533610203152E-3</v>
      </c>
      <c r="N1014" s="13">
        <f t="shared" si="188"/>
        <v>1.8860110838325953E-3</v>
      </c>
      <c r="O1014" s="13">
        <f t="shared" si="189"/>
        <v>1.8860110838325953E-3</v>
      </c>
      <c r="Q1014">
        <v>22.876951480950481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29.071475235426821</v>
      </c>
      <c r="G1015" s="13">
        <f t="shared" si="183"/>
        <v>0</v>
      </c>
      <c r="H1015" s="13">
        <f t="shared" si="184"/>
        <v>29.071475235426821</v>
      </c>
      <c r="I1015" s="16">
        <f t="shared" si="191"/>
        <v>29.078108051991183</v>
      </c>
      <c r="J1015" s="13">
        <f t="shared" si="185"/>
        <v>28.041847513335789</v>
      </c>
      <c r="K1015" s="13">
        <f t="shared" si="186"/>
        <v>1.0362605386553945</v>
      </c>
      <c r="L1015" s="13">
        <f t="shared" si="187"/>
        <v>0</v>
      </c>
      <c r="M1015" s="13">
        <f t="shared" si="192"/>
        <v>1.1559422771877199E-3</v>
      </c>
      <c r="N1015" s="13">
        <f t="shared" si="188"/>
        <v>7.1668421185638637E-4</v>
      </c>
      <c r="O1015" s="13">
        <f t="shared" si="189"/>
        <v>7.1668421185638637E-4</v>
      </c>
      <c r="Q1015">
        <v>20.65385073165973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90.058457893990166</v>
      </c>
      <c r="G1016" s="13">
        <f t="shared" si="183"/>
        <v>8.0654685319702022</v>
      </c>
      <c r="H1016" s="13">
        <f t="shared" si="184"/>
        <v>81.992989362019969</v>
      </c>
      <c r="I1016" s="16">
        <f t="shared" si="191"/>
        <v>83.029249900675367</v>
      </c>
      <c r="J1016" s="13">
        <f t="shared" si="185"/>
        <v>54.852257690193483</v>
      </c>
      <c r="K1016" s="13">
        <f t="shared" si="186"/>
        <v>28.176992210481885</v>
      </c>
      <c r="L1016" s="13">
        <f t="shared" si="187"/>
        <v>0</v>
      </c>
      <c r="M1016" s="13">
        <f t="shared" si="192"/>
        <v>4.3925806533133354E-4</v>
      </c>
      <c r="N1016" s="13">
        <f t="shared" si="188"/>
        <v>2.7234000050542679E-4</v>
      </c>
      <c r="O1016" s="13">
        <f t="shared" si="189"/>
        <v>8.0657408719707071</v>
      </c>
      <c r="Q1016">
        <v>15.381743490288921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49.445290502458477</v>
      </c>
      <c r="G1017" s="13">
        <f t="shared" si="183"/>
        <v>2.2029129296476384</v>
      </c>
      <c r="H1017" s="13">
        <f t="shared" si="184"/>
        <v>47.242377572810838</v>
      </c>
      <c r="I1017" s="16">
        <f t="shared" si="191"/>
        <v>75.419369783292723</v>
      </c>
      <c r="J1017" s="13">
        <f t="shared" si="185"/>
        <v>47.390668777053875</v>
      </c>
      <c r="K1017" s="13">
        <f t="shared" si="186"/>
        <v>28.028701006238848</v>
      </c>
      <c r="L1017" s="13">
        <f t="shared" si="187"/>
        <v>0</v>
      </c>
      <c r="M1017" s="13">
        <f t="shared" si="192"/>
        <v>1.6691806482590674E-4</v>
      </c>
      <c r="N1017" s="13">
        <f t="shared" si="188"/>
        <v>1.0348920019206218E-4</v>
      </c>
      <c r="O1017" s="13">
        <f t="shared" si="189"/>
        <v>2.2030164188478305</v>
      </c>
      <c r="Q1017">
        <v>12.751238654495641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10.380098699283399</v>
      </c>
      <c r="G1018" s="13">
        <f t="shared" si="183"/>
        <v>0</v>
      </c>
      <c r="H1018" s="13">
        <f t="shared" si="184"/>
        <v>10.380098699283399</v>
      </c>
      <c r="I1018" s="16">
        <f t="shared" si="191"/>
        <v>38.408799705522249</v>
      </c>
      <c r="J1018" s="13">
        <f t="shared" si="185"/>
        <v>31.818986435760486</v>
      </c>
      <c r="K1018" s="13">
        <f t="shared" si="186"/>
        <v>6.5898132697617626</v>
      </c>
      <c r="L1018" s="13">
        <f t="shared" si="187"/>
        <v>0</v>
      </c>
      <c r="M1018" s="13">
        <f t="shared" si="192"/>
        <v>6.342886463384456E-5</v>
      </c>
      <c r="N1018" s="13">
        <f t="shared" si="188"/>
        <v>3.932589607298363E-5</v>
      </c>
      <c r="O1018" s="13">
        <f t="shared" si="189"/>
        <v>3.932589607298363E-5</v>
      </c>
      <c r="Q1018">
        <v>11.724791593548391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12.215099878695639</v>
      </c>
      <c r="G1019" s="13">
        <f t="shared" si="183"/>
        <v>0</v>
      </c>
      <c r="H1019" s="13">
        <f t="shared" si="184"/>
        <v>12.215099878695639</v>
      </c>
      <c r="I1019" s="16">
        <f t="shared" si="191"/>
        <v>18.804913148457402</v>
      </c>
      <c r="J1019" s="13">
        <f t="shared" si="185"/>
        <v>18.105893120128037</v>
      </c>
      <c r="K1019" s="13">
        <f t="shared" si="186"/>
        <v>0.69902002832936461</v>
      </c>
      <c r="L1019" s="13">
        <f t="shared" si="187"/>
        <v>0</v>
      </c>
      <c r="M1019" s="13">
        <f t="shared" si="192"/>
        <v>2.410296856086093E-5</v>
      </c>
      <c r="N1019" s="13">
        <f t="shared" si="188"/>
        <v>1.4943840507733777E-5</v>
      </c>
      <c r="O1019" s="13">
        <f t="shared" si="189"/>
        <v>1.4943840507733777E-5</v>
      </c>
      <c r="Q1019">
        <v>14.14092775240742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55.588544333622643</v>
      </c>
      <c r="G1020" s="13">
        <f t="shared" si="183"/>
        <v>3.0896984102573239</v>
      </c>
      <c r="H1020" s="13">
        <f t="shared" si="184"/>
        <v>52.498845923365316</v>
      </c>
      <c r="I1020" s="16">
        <f t="shared" si="191"/>
        <v>53.197865951694681</v>
      </c>
      <c r="J1020" s="13">
        <f t="shared" si="185"/>
        <v>41.30750149830493</v>
      </c>
      <c r="K1020" s="13">
        <f t="shared" si="186"/>
        <v>11.890364453389751</v>
      </c>
      <c r="L1020" s="13">
        <f t="shared" si="187"/>
        <v>0</v>
      </c>
      <c r="M1020" s="13">
        <f t="shared" si="192"/>
        <v>9.1591280531271533E-6</v>
      </c>
      <c r="N1020" s="13">
        <f t="shared" si="188"/>
        <v>5.6786593929388348E-6</v>
      </c>
      <c r="O1020" s="13">
        <f t="shared" si="189"/>
        <v>3.0897040889167169</v>
      </c>
      <c r="Q1020">
        <v>13.818591773711219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82.662355377467392</v>
      </c>
      <c r="G1021" s="13">
        <f t="shared" si="183"/>
        <v>6.9978329588670398</v>
      </c>
      <c r="H1021" s="13">
        <f t="shared" si="184"/>
        <v>75.664522418600356</v>
      </c>
      <c r="I1021" s="16">
        <f t="shared" si="191"/>
        <v>87.554886871990107</v>
      </c>
      <c r="J1021" s="13">
        <f t="shared" si="185"/>
        <v>53.766975534563116</v>
      </c>
      <c r="K1021" s="13">
        <f t="shared" si="186"/>
        <v>33.787911337426991</v>
      </c>
      <c r="L1021" s="13">
        <f t="shared" si="187"/>
        <v>0</v>
      </c>
      <c r="M1021" s="13">
        <f t="shared" si="192"/>
        <v>3.4804686601883185E-6</v>
      </c>
      <c r="N1021" s="13">
        <f t="shared" si="188"/>
        <v>2.1578905693167574E-6</v>
      </c>
      <c r="O1021" s="13">
        <f t="shared" si="189"/>
        <v>6.9978351167576092</v>
      </c>
      <c r="Q1021">
        <v>14.37504904285133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5.2057657508966013</v>
      </c>
      <c r="G1022" s="13">
        <f t="shared" si="183"/>
        <v>0</v>
      </c>
      <c r="H1022" s="13">
        <f t="shared" si="184"/>
        <v>5.2057657508966013</v>
      </c>
      <c r="I1022" s="16">
        <f t="shared" si="191"/>
        <v>38.993677088323594</v>
      </c>
      <c r="J1022" s="13">
        <f t="shared" si="185"/>
        <v>35.941724586561421</v>
      </c>
      <c r="K1022" s="13">
        <f t="shared" si="186"/>
        <v>3.0519525017621731</v>
      </c>
      <c r="L1022" s="13">
        <f t="shared" si="187"/>
        <v>0</v>
      </c>
      <c r="M1022" s="13">
        <f t="shared" si="192"/>
        <v>1.3225780908715611E-6</v>
      </c>
      <c r="N1022" s="13">
        <f t="shared" si="188"/>
        <v>8.1999841634036786E-7</v>
      </c>
      <c r="O1022" s="13">
        <f t="shared" si="189"/>
        <v>8.1999841634036786E-7</v>
      </c>
      <c r="Q1022">
        <v>18.758826179306901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10.912702843379259</v>
      </c>
      <c r="G1023" s="13">
        <f t="shared" si="183"/>
        <v>0</v>
      </c>
      <c r="H1023" s="13">
        <f t="shared" si="184"/>
        <v>10.912702843379259</v>
      </c>
      <c r="I1023" s="16">
        <f t="shared" si="191"/>
        <v>13.964655345141432</v>
      </c>
      <c r="J1023" s="13">
        <f t="shared" si="185"/>
        <v>13.878583886604707</v>
      </c>
      <c r="K1023" s="13">
        <f t="shared" si="186"/>
        <v>8.6071458536725487E-2</v>
      </c>
      <c r="L1023" s="13">
        <f t="shared" si="187"/>
        <v>0</v>
      </c>
      <c r="M1023" s="13">
        <f t="shared" si="192"/>
        <v>5.0257967453119323E-7</v>
      </c>
      <c r="N1023" s="13">
        <f t="shared" si="188"/>
        <v>3.115993982093398E-7</v>
      </c>
      <c r="O1023" s="13">
        <f t="shared" si="189"/>
        <v>3.115993982093398E-7</v>
      </c>
      <c r="Q1023">
        <v>23.01275295582554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0.33942816543691912</v>
      </c>
      <c r="G1024" s="13">
        <f t="shared" si="183"/>
        <v>0</v>
      </c>
      <c r="H1024" s="13">
        <f t="shared" si="184"/>
        <v>0.33942816543691912</v>
      </c>
      <c r="I1024" s="16">
        <f t="shared" si="191"/>
        <v>0.4254996239736446</v>
      </c>
      <c r="J1024" s="13">
        <f t="shared" si="185"/>
        <v>0.42549755422683433</v>
      </c>
      <c r="K1024" s="13">
        <f t="shared" si="186"/>
        <v>2.0697468102737204E-6</v>
      </c>
      <c r="L1024" s="13">
        <f t="shared" si="187"/>
        <v>0</v>
      </c>
      <c r="M1024" s="13">
        <f t="shared" si="192"/>
        <v>1.9098027632185344E-7</v>
      </c>
      <c r="N1024" s="13">
        <f t="shared" si="188"/>
        <v>1.1840777131954914E-7</v>
      </c>
      <c r="O1024" s="13">
        <f t="shared" si="189"/>
        <v>1.1840777131954914E-7</v>
      </c>
      <c r="Q1024">
        <v>24.236829547757591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0.85236054377750958</v>
      </c>
      <c r="G1025" s="13">
        <f t="shared" si="183"/>
        <v>0</v>
      </c>
      <c r="H1025" s="13">
        <f t="shared" si="184"/>
        <v>0.85236054377750958</v>
      </c>
      <c r="I1025" s="16">
        <f t="shared" si="191"/>
        <v>0.85236261352431986</v>
      </c>
      <c r="J1025" s="13">
        <f t="shared" si="185"/>
        <v>0.85234500893658449</v>
      </c>
      <c r="K1025" s="13">
        <f t="shared" si="186"/>
        <v>1.7604587735364774E-5</v>
      </c>
      <c r="L1025" s="13">
        <f t="shared" si="187"/>
        <v>0</v>
      </c>
      <c r="M1025" s="13">
        <f t="shared" si="192"/>
        <v>7.2572505002304302E-8</v>
      </c>
      <c r="N1025" s="13">
        <f t="shared" si="188"/>
        <v>4.499495310142867E-8</v>
      </c>
      <c r="O1025" s="13">
        <f t="shared" si="189"/>
        <v>4.499495310142867E-8</v>
      </c>
      <c r="Q1025">
        <v>23.833144000000011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19.494267919048109</v>
      </c>
      <c r="G1026" s="13">
        <f t="shared" si="183"/>
        <v>0</v>
      </c>
      <c r="H1026" s="13">
        <f t="shared" si="184"/>
        <v>19.494267919048109</v>
      </c>
      <c r="I1026" s="16">
        <f t="shared" si="191"/>
        <v>19.494285523635845</v>
      </c>
      <c r="J1026" s="13">
        <f t="shared" si="185"/>
        <v>19.251089450809872</v>
      </c>
      <c r="K1026" s="13">
        <f t="shared" si="186"/>
        <v>0.24319607282597389</v>
      </c>
      <c r="L1026" s="13">
        <f t="shared" si="187"/>
        <v>0</v>
      </c>
      <c r="M1026" s="13">
        <f t="shared" si="192"/>
        <v>2.7577551900875632E-8</v>
      </c>
      <c r="N1026" s="13">
        <f t="shared" si="188"/>
        <v>1.709808217854289E-8</v>
      </c>
      <c r="O1026" s="13">
        <f t="shared" si="189"/>
        <v>1.709808217854289E-8</v>
      </c>
      <c r="Q1026">
        <v>22.675456862216709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35.901015684611941</v>
      </c>
      <c r="G1027" s="13">
        <f t="shared" si="183"/>
        <v>0.24778188933091391</v>
      </c>
      <c r="H1027" s="13">
        <f t="shared" si="184"/>
        <v>35.653233795281025</v>
      </c>
      <c r="I1027" s="16">
        <f t="shared" si="191"/>
        <v>35.896429868106999</v>
      </c>
      <c r="J1027" s="13">
        <f t="shared" si="185"/>
        <v>34.310278302096613</v>
      </c>
      <c r="K1027" s="13">
        <f t="shared" si="186"/>
        <v>1.5861515660103862</v>
      </c>
      <c r="L1027" s="13">
        <f t="shared" si="187"/>
        <v>0</v>
      </c>
      <c r="M1027" s="13">
        <f t="shared" si="192"/>
        <v>1.0479469722332742E-8</v>
      </c>
      <c r="N1027" s="13">
        <f t="shared" si="188"/>
        <v>6.4972712278462998E-9</v>
      </c>
      <c r="O1027" s="13">
        <f t="shared" si="189"/>
        <v>0.24778189582818513</v>
      </c>
      <c r="Q1027">
        <v>22.017202774565529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23.106567269950482</v>
      </c>
      <c r="G1028" s="13">
        <f t="shared" si="183"/>
        <v>0</v>
      </c>
      <c r="H1028" s="13">
        <f t="shared" si="184"/>
        <v>23.106567269950482</v>
      </c>
      <c r="I1028" s="16">
        <f t="shared" si="191"/>
        <v>24.692718835960868</v>
      </c>
      <c r="J1028" s="13">
        <f t="shared" si="185"/>
        <v>23.58461789675659</v>
      </c>
      <c r="K1028" s="13">
        <f t="shared" si="186"/>
        <v>1.1081009392042773</v>
      </c>
      <c r="L1028" s="13">
        <f t="shared" si="187"/>
        <v>0</v>
      </c>
      <c r="M1028" s="13">
        <f t="shared" si="192"/>
        <v>3.9821984944864418E-9</v>
      </c>
      <c r="N1028" s="13">
        <f t="shared" si="188"/>
        <v>2.4689630665815938E-9</v>
      </c>
      <c r="O1028" s="13">
        <f t="shared" si="189"/>
        <v>2.4689630665815938E-9</v>
      </c>
      <c r="Q1028">
        <v>16.60796037890178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65.959805312277979</v>
      </c>
      <c r="G1029" s="13">
        <f t="shared" si="183"/>
        <v>4.5868013957842093</v>
      </c>
      <c r="H1029" s="13">
        <f t="shared" si="184"/>
        <v>61.373003916493772</v>
      </c>
      <c r="I1029" s="16">
        <f t="shared" si="191"/>
        <v>62.48110485569805</v>
      </c>
      <c r="J1029" s="13">
        <f t="shared" si="185"/>
        <v>48.131481506813493</v>
      </c>
      <c r="K1029" s="13">
        <f t="shared" si="186"/>
        <v>14.349623348884556</v>
      </c>
      <c r="L1029" s="13">
        <f t="shared" si="187"/>
        <v>0</v>
      </c>
      <c r="M1029" s="13">
        <f t="shared" si="192"/>
        <v>1.513235427904848E-9</v>
      </c>
      <c r="N1029" s="13">
        <f t="shared" si="188"/>
        <v>9.3820596530100578E-10</v>
      </c>
      <c r="O1029" s="13">
        <f t="shared" si="189"/>
        <v>4.5868013967224153</v>
      </c>
      <c r="Q1029">
        <v>15.847135072185679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105.61190570370709</v>
      </c>
      <c r="G1030" s="13">
        <f t="shared" ref="G1030:G1093" si="194">IF((F1030-$J$2)&gt;0,$I$2*(F1030-$J$2),0)</f>
        <v>10.310625914383577</v>
      </c>
      <c r="H1030" s="13">
        <f t="shared" ref="H1030:H1093" si="195">F1030-G1030</f>
        <v>95.301279789323516</v>
      </c>
      <c r="I1030" s="16">
        <f t="shared" si="191"/>
        <v>109.65090313820807</v>
      </c>
      <c r="J1030" s="13">
        <f t="shared" ref="J1030:J1093" si="196">I1030/SQRT(1+(I1030/($K$2*(300+(25*Q1030)+0.05*(Q1030)^3)))^2)</f>
        <v>52.596449044502293</v>
      </c>
      <c r="K1030" s="13">
        <f t="shared" ref="K1030:K1093" si="197">I1030-J1030</f>
        <v>57.054454093705772</v>
      </c>
      <c r="L1030" s="13">
        <f t="shared" ref="L1030:L1093" si="198">IF(K1030&gt;$N$2,(K1030-$N$2)/$L$2,0)</f>
        <v>19.176352839755442</v>
      </c>
      <c r="M1030" s="13">
        <f t="shared" si="192"/>
        <v>19.17635284033047</v>
      </c>
      <c r="N1030" s="13">
        <f t="shared" ref="N1030:N1093" si="199">$M$2*M1030</f>
        <v>11.889338761004892</v>
      </c>
      <c r="O1030" s="13">
        <f t="shared" ref="O1030:O1093" si="200">N1030+G1030</f>
        <v>22.199964675388468</v>
      </c>
      <c r="Q1030">
        <v>12.51446370310738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33.017107734590823</v>
      </c>
      <c r="G1031" s="13">
        <f t="shared" si="194"/>
        <v>0</v>
      </c>
      <c r="H1031" s="13">
        <f t="shared" si="195"/>
        <v>33.017107734590823</v>
      </c>
      <c r="I1031" s="16">
        <f t="shared" ref="I1031:I1094" si="202">H1031+K1030-L1030</f>
        <v>70.895208988541157</v>
      </c>
      <c r="J1031" s="13">
        <f t="shared" si="196"/>
        <v>44.901487200625752</v>
      </c>
      <c r="K1031" s="13">
        <f t="shared" si="197"/>
        <v>25.993721787915405</v>
      </c>
      <c r="L1031" s="13">
        <f t="shared" si="198"/>
        <v>0</v>
      </c>
      <c r="M1031" s="13">
        <f t="shared" ref="M1031:M1094" si="203">L1031+M1030-N1030</f>
        <v>7.2870140793255782</v>
      </c>
      <c r="N1031" s="13">
        <f t="shared" si="199"/>
        <v>4.5179487291818585</v>
      </c>
      <c r="O1031" s="13">
        <f t="shared" si="200"/>
        <v>4.5179487291818585</v>
      </c>
      <c r="Q1031">
        <v>12.03612659354839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53.435675763220367</v>
      </c>
      <c r="G1032" s="13">
        <f t="shared" si="194"/>
        <v>2.7789294525742125</v>
      </c>
      <c r="H1032" s="13">
        <f t="shared" si="195"/>
        <v>50.656746310646156</v>
      </c>
      <c r="I1032" s="16">
        <f t="shared" si="202"/>
        <v>76.650468098561561</v>
      </c>
      <c r="J1032" s="13">
        <f t="shared" si="196"/>
        <v>52.277991429915048</v>
      </c>
      <c r="K1032" s="13">
        <f t="shared" si="197"/>
        <v>24.372476668646513</v>
      </c>
      <c r="L1032" s="13">
        <f t="shared" si="198"/>
        <v>0</v>
      </c>
      <c r="M1032" s="13">
        <f t="shared" si="203"/>
        <v>2.7690653501437197</v>
      </c>
      <c r="N1032" s="13">
        <f t="shared" si="199"/>
        <v>1.7168205170891062</v>
      </c>
      <c r="O1032" s="13">
        <f t="shared" si="200"/>
        <v>4.4957499696633185</v>
      </c>
      <c r="Q1032">
        <v>15.06754496802075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36.345335422355028</v>
      </c>
      <c r="G1033" s="13">
        <f t="shared" si="194"/>
        <v>0.31191993457658868</v>
      </c>
      <c r="H1033" s="13">
        <f t="shared" si="195"/>
        <v>36.033415487778441</v>
      </c>
      <c r="I1033" s="16">
        <f t="shared" si="202"/>
        <v>60.405892156424954</v>
      </c>
      <c r="J1033" s="13">
        <f t="shared" si="196"/>
        <v>48.150806021153507</v>
      </c>
      <c r="K1033" s="13">
        <f t="shared" si="197"/>
        <v>12.255086135271448</v>
      </c>
      <c r="L1033" s="13">
        <f t="shared" si="198"/>
        <v>0</v>
      </c>
      <c r="M1033" s="13">
        <f t="shared" si="203"/>
        <v>1.0522448330546135</v>
      </c>
      <c r="N1033" s="13">
        <f t="shared" si="199"/>
        <v>0.65239179649386037</v>
      </c>
      <c r="O1033" s="13">
        <f t="shared" si="200"/>
        <v>0.96431173107044899</v>
      </c>
      <c r="Q1033">
        <v>16.629576416398269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6.334507672847856</v>
      </c>
      <c r="G1034" s="13">
        <f t="shared" si="194"/>
        <v>0</v>
      </c>
      <c r="H1034" s="13">
        <f t="shared" si="195"/>
        <v>6.334507672847856</v>
      </c>
      <c r="I1034" s="16">
        <f t="shared" si="202"/>
        <v>18.589593808119304</v>
      </c>
      <c r="J1034" s="13">
        <f t="shared" si="196"/>
        <v>18.274752180408569</v>
      </c>
      <c r="K1034" s="13">
        <f t="shared" si="197"/>
        <v>0.31484162771073443</v>
      </c>
      <c r="L1034" s="13">
        <f t="shared" si="198"/>
        <v>0</v>
      </c>
      <c r="M1034" s="13">
        <f t="shared" si="203"/>
        <v>0.39985303656075311</v>
      </c>
      <c r="N1034" s="13">
        <f t="shared" si="199"/>
        <v>0.24790888266766692</v>
      </c>
      <c r="O1034" s="13">
        <f t="shared" si="200"/>
        <v>0.24790888266766692</v>
      </c>
      <c r="Q1034">
        <v>19.793197656494559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4.6721183287563219</v>
      </c>
      <c r="G1035" s="13">
        <f t="shared" si="194"/>
        <v>0</v>
      </c>
      <c r="H1035" s="13">
        <f t="shared" si="195"/>
        <v>4.6721183287563219</v>
      </c>
      <c r="I1035" s="16">
        <f t="shared" si="202"/>
        <v>4.9869599564670564</v>
      </c>
      <c r="J1035" s="13">
        <f t="shared" si="196"/>
        <v>4.9823520302739528</v>
      </c>
      <c r="K1035" s="13">
        <f t="shared" si="197"/>
        <v>4.6079261931035731E-3</v>
      </c>
      <c r="L1035" s="13">
        <f t="shared" si="198"/>
        <v>0</v>
      </c>
      <c r="M1035" s="13">
        <f t="shared" si="203"/>
        <v>0.15194415389308619</v>
      </c>
      <c r="N1035" s="13">
        <f t="shared" si="199"/>
        <v>9.4205375413713432E-2</v>
      </c>
      <c r="O1035" s="13">
        <f t="shared" si="200"/>
        <v>9.4205375413713432E-2</v>
      </c>
      <c r="Q1035">
        <v>21.921688846272861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0.29755094334306809</v>
      </c>
      <c r="G1036" s="13">
        <f t="shared" si="194"/>
        <v>0</v>
      </c>
      <c r="H1036" s="13">
        <f t="shared" si="195"/>
        <v>0.29755094334306809</v>
      </c>
      <c r="I1036" s="16">
        <f t="shared" si="202"/>
        <v>0.30215886953617166</v>
      </c>
      <c r="J1036" s="13">
        <f t="shared" si="196"/>
        <v>0.302158174635901</v>
      </c>
      <c r="K1036" s="13">
        <f t="shared" si="197"/>
        <v>6.9490027065910454E-7</v>
      </c>
      <c r="L1036" s="13">
        <f t="shared" si="198"/>
        <v>0</v>
      </c>
      <c r="M1036" s="13">
        <f t="shared" si="203"/>
        <v>5.7738778479372754E-2</v>
      </c>
      <c r="N1036" s="13">
        <f t="shared" si="199"/>
        <v>3.5798042657211107E-2</v>
      </c>
      <c r="O1036" s="13">
        <f t="shared" si="200"/>
        <v>3.5798042657211107E-2</v>
      </c>
      <c r="Q1036">
        <v>24.698580474480849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0.71972665183106066</v>
      </c>
      <c r="G1037" s="13">
        <f t="shared" si="194"/>
        <v>0</v>
      </c>
      <c r="H1037" s="13">
        <f t="shared" si="195"/>
        <v>0.71972665183106066</v>
      </c>
      <c r="I1037" s="16">
        <f t="shared" si="202"/>
        <v>0.71972734673133132</v>
      </c>
      <c r="J1037" s="13">
        <f t="shared" si="196"/>
        <v>0.71971727893744464</v>
      </c>
      <c r="K1037" s="13">
        <f t="shared" si="197"/>
        <v>1.0067793886681109E-5</v>
      </c>
      <c r="L1037" s="13">
        <f t="shared" si="198"/>
        <v>0</v>
      </c>
      <c r="M1037" s="13">
        <f t="shared" si="203"/>
        <v>2.1940735822161647E-2</v>
      </c>
      <c r="N1037" s="13">
        <f t="shared" si="199"/>
        <v>1.3603256209740221E-2</v>
      </c>
      <c r="O1037" s="13">
        <f t="shared" si="200"/>
        <v>1.3603256209740221E-2</v>
      </c>
      <c r="Q1037">
        <v>24.20033500000001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22.930155730537209</v>
      </c>
      <c r="G1038" s="13">
        <f t="shared" si="194"/>
        <v>0</v>
      </c>
      <c r="H1038" s="13">
        <f t="shared" si="195"/>
        <v>22.930155730537209</v>
      </c>
      <c r="I1038" s="16">
        <f t="shared" si="202"/>
        <v>22.930165798331096</v>
      </c>
      <c r="J1038" s="13">
        <f t="shared" si="196"/>
        <v>22.492595613229202</v>
      </c>
      <c r="K1038" s="13">
        <f t="shared" si="197"/>
        <v>0.43757018510189383</v>
      </c>
      <c r="L1038" s="13">
        <f t="shared" si="198"/>
        <v>0</v>
      </c>
      <c r="M1038" s="13">
        <f t="shared" si="203"/>
        <v>8.3374796124214261E-3</v>
      </c>
      <c r="N1038" s="13">
        <f t="shared" si="199"/>
        <v>5.1692373597012845E-3</v>
      </c>
      <c r="O1038" s="13">
        <f t="shared" si="200"/>
        <v>5.1692373597012845E-3</v>
      </c>
      <c r="Q1038">
        <v>21.8923837223372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36.651333898387918</v>
      </c>
      <c r="G1039" s="13">
        <f t="shared" si="194"/>
        <v>0.35609115280919673</v>
      </c>
      <c r="H1039" s="13">
        <f t="shared" si="195"/>
        <v>36.295242745578719</v>
      </c>
      <c r="I1039" s="16">
        <f t="shared" si="202"/>
        <v>36.732812930680609</v>
      </c>
      <c r="J1039" s="13">
        <f t="shared" si="196"/>
        <v>34.638837186502506</v>
      </c>
      <c r="K1039" s="13">
        <f t="shared" si="197"/>
        <v>2.0939757441781026</v>
      </c>
      <c r="L1039" s="13">
        <f t="shared" si="198"/>
        <v>0</v>
      </c>
      <c r="M1039" s="13">
        <f t="shared" si="203"/>
        <v>3.1682422527201416E-3</v>
      </c>
      <c r="N1039" s="13">
        <f t="shared" si="199"/>
        <v>1.9643101966864878E-3</v>
      </c>
      <c r="O1039" s="13">
        <f t="shared" si="200"/>
        <v>0.3580554630058832</v>
      </c>
      <c r="Q1039">
        <v>20.397754831951591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36.700686391348178</v>
      </c>
      <c r="G1040" s="13">
        <f t="shared" si="194"/>
        <v>0.36321523971686021</v>
      </c>
      <c r="H1040" s="13">
        <f t="shared" si="195"/>
        <v>36.33747115163132</v>
      </c>
      <c r="I1040" s="16">
        <f t="shared" si="202"/>
        <v>38.431446895809422</v>
      </c>
      <c r="J1040" s="13">
        <f t="shared" si="196"/>
        <v>34.068028665147907</v>
      </c>
      <c r="K1040" s="13">
        <f t="shared" si="197"/>
        <v>4.3634182306615159</v>
      </c>
      <c r="L1040" s="13">
        <f t="shared" si="198"/>
        <v>0</v>
      </c>
      <c r="M1040" s="13">
        <f t="shared" si="203"/>
        <v>1.2039320560336539E-3</v>
      </c>
      <c r="N1040" s="13">
        <f t="shared" si="199"/>
        <v>7.4643787474086543E-4</v>
      </c>
      <c r="O1040" s="13">
        <f t="shared" si="200"/>
        <v>0.36396167759160108</v>
      </c>
      <c r="Q1040">
        <v>15.48816680868884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26.936930706883441</v>
      </c>
      <c r="G1041" s="13">
        <f t="shared" si="194"/>
        <v>0</v>
      </c>
      <c r="H1041" s="13">
        <f t="shared" si="195"/>
        <v>26.936930706883441</v>
      </c>
      <c r="I1041" s="16">
        <f t="shared" si="202"/>
        <v>31.300348937544957</v>
      </c>
      <c r="J1041" s="13">
        <f t="shared" si="196"/>
        <v>28.413835957852896</v>
      </c>
      <c r="K1041" s="13">
        <f t="shared" si="197"/>
        <v>2.8865129796920606</v>
      </c>
      <c r="L1041" s="13">
        <f t="shared" si="198"/>
        <v>0</v>
      </c>
      <c r="M1041" s="13">
        <f t="shared" si="203"/>
        <v>4.5749418129278842E-4</v>
      </c>
      <c r="N1041" s="13">
        <f t="shared" si="199"/>
        <v>2.8364639240152883E-4</v>
      </c>
      <c r="O1041" s="13">
        <f t="shared" si="200"/>
        <v>2.8364639240152883E-4</v>
      </c>
      <c r="Q1041">
        <v>14.293395202498081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135.85900076462971</v>
      </c>
      <c r="G1042" s="13">
        <f t="shared" si="194"/>
        <v>14.676827518259698</v>
      </c>
      <c r="H1042" s="13">
        <f t="shared" si="195"/>
        <v>121.18217324637001</v>
      </c>
      <c r="I1042" s="16">
        <f t="shared" si="202"/>
        <v>124.06868622606207</v>
      </c>
      <c r="J1042" s="13">
        <f t="shared" si="196"/>
        <v>51.593003428890924</v>
      </c>
      <c r="K1042" s="13">
        <f t="shared" si="197"/>
        <v>72.475682797171146</v>
      </c>
      <c r="L1042" s="13">
        <f t="shared" si="198"/>
        <v>33.972087952793601</v>
      </c>
      <c r="M1042" s="13">
        <f t="shared" si="203"/>
        <v>33.972261800582487</v>
      </c>
      <c r="N1042" s="13">
        <f t="shared" si="199"/>
        <v>21.062802316361143</v>
      </c>
      <c r="O1042" s="13">
        <f t="shared" si="200"/>
        <v>35.739629834620843</v>
      </c>
      <c r="Q1042">
        <v>11.704124593548389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66.087876842682107</v>
      </c>
      <c r="G1043" s="13">
        <f t="shared" si="194"/>
        <v>4.6052886627543126</v>
      </c>
      <c r="H1043" s="13">
        <f t="shared" si="195"/>
        <v>61.482588179927795</v>
      </c>
      <c r="I1043" s="16">
        <f t="shared" si="202"/>
        <v>99.986183024305348</v>
      </c>
      <c r="J1043" s="13">
        <f t="shared" si="196"/>
        <v>53.688051594659434</v>
      </c>
      <c r="K1043" s="13">
        <f t="shared" si="197"/>
        <v>46.298131429645913</v>
      </c>
      <c r="L1043" s="13">
        <f t="shared" si="198"/>
        <v>8.8563125895232577</v>
      </c>
      <c r="M1043" s="13">
        <f t="shared" si="203"/>
        <v>21.7657720737446</v>
      </c>
      <c r="N1043" s="13">
        <f t="shared" si="199"/>
        <v>13.494778685721652</v>
      </c>
      <c r="O1043" s="13">
        <f t="shared" si="200"/>
        <v>18.100067348475964</v>
      </c>
      <c r="Q1043">
        <v>13.38862126689113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14.33038752757292</v>
      </c>
      <c r="G1044" s="13">
        <f t="shared" si="194"/>
        <v>0</v>
      </c>
      <c r="H1044" s="13">
        <f t="shared" si="195"/>
        <v>14.33038752757292</v>
      </c>
      <c r="I1044" s="16">
        <f t="shared" si="202"/>
        <v>51.772206367695574</v>
      </c>
      <c r="J1044" s="13">
        <f t="shared" si="196"/>
        <v>43.032987403378158</v>
      </c>
      <c r="K1044" s="13">
        <f t="shared" si="197"/>
        <v>8.7392189643174163</v>
      </c>
      <c r="L1044" s="13">
        <f t="shared" si="198"/>
        <v>0</v>
      </c>
      <c r="M1044" s="13">
        <f t="shared" si="203"/>
        <v>8.2709933880229478</v>
      </c>
      <c r="N1044" s="13">
        <f t="shared" si="199"/>
        <v>5.1280159005742272</v>
      </c>
      <c r="O1044" s="13">
        <f t="shared" si="200"/>
        <v>5.1280159005742272</v>
      </c>
      <c r="Q1044">
        <v>16.204952916595239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36.309894124617607</v>
      </c>
      <c r="G1045" s="13">
        <f t="shared" si="194"/>
        <v>0.3068039440752563</v>
      </c>
      <c r="H1045" s="13">
        <f t="shared" si="195"/>
        <v>36.003090180542351</v>
      </c>
      <c r="I1045" s="16">
        <f t="shared" si="202"/>
        <v>44.742309144859767</v>
      </c>
      <c r="J1045" s="13">
        <f t="shared" si="196"/>
        <v>38.042302085859752</v>
      </c>
      <c r="K1045" s="13">
        <f t="shared" si="197"/>
        <v>6.7000070590000149</v>
      </c>
      <c r="L1045" s="13">
        <f t="shared" si="198"/>
        <v>0</v>
      </c>
      <c r="M1045" s="13">
        <f t="shared" si="203"/>
        <v>3.1429774874487206</v>
      </c>
      <c r="N1045" s="13">
        <f t="shared" si="199"/>
        <v>1.9486460422182068</v>
      </c>
      <c r="O1045" s="13">
        <f t="shared" si="200"/>
        <v>2.2554499862934629</v>
      </c>
      <c r="Q1045">
        <v>15.22490371638035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24.370043626749791</v>
      </c>
      <c r="G1046" s="13">
        <f t="shared" si="194"/>
        <v>0</v>
      </c>
      <c r="H1046" s="13">
        <f t="shared" si="195"/>
        <v>24.370043626749791</v>
      </c>
      <c r="I1046" s="16">
        <f t="shared" si="202"/>
        <v>31.070050685749806</v>
      </c>
      <c r="J1046" s="13">
        <f t="shared" si="196"/>
        <v>29.658386367759697</v>
      </c>
      <c r="K1046" s="13">
        <f t="shared" si="197"/>
        <v>1.4116643179901089</v>
      </c>
      <c r="L1046" s="13">
        <f t="shared" si="198"/>
        <v>0</v>
      </c>
      <c r="M1046" s="13">
        <f t="shared" si="203"/>
        <v>1.1943314452305138</v>
      </c>
      <c r="N1046" s="13">
        <f t="shared" si="199"/>
        <v>0.74048549604291858</v>
      </c>
      <c r="O1046" s="13">
        <f t="shared" si="200"/>
        <v>0.74048549604291858</v>
      </c>
      <c r="Q1046">
        <v>19.765750958614859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3.3161785467929179</v>
      </c>
      <c r="G1047" s="13">
        <f t="shared" si="194"/>
        <v>0</v>
      </c>
      <c r="H1047" s="13">
        <f t="shared" si="195"/>
        <v>3.3161785467929179</v>
      </c>
      <c r="I1047" s="16">
        <f t="shared" si="202"/>
        <v>4.7278428647830264</v>
      </c>
      <c r="J1047" s="13">
        <f t="shared" si="196"/>
        <v>4.7244198786373888</v>
      </c>
      <c r="K1047" s="13">
        <f t="shared" si="197"/>
        <v>3.4229861456376298E-3</v>
      </c>
      <c r="L1047" s="13">
        <f t="shared" si="198"/>
        <v>0</v>
      </c>
      <c r="M1047" s="13">
        <f t="shared" si="203"/>
        <v>0.45384594918759524</v>
      </c>
      <c r="N1047" s="13">
        <f t="shared" si="199"/>
        <v>0.28138448849630904</v>
      </c>
      <c r="O1047" s="13">
        <f t="shared" si="200"/>
        <v>0.28138448849630904</v>
      </c>
      <c r="Q1047">
        <v>22.896746170723329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1.1639141036029901</v>
      </c>
      <c r="G1048" s="13">
        <f t="shared" si="194"/>
        <v>0</v>
      </c>
      <c r="H1048" s="13">
        <f t="shared" si="195"/>
        <v>1.1639141036029901</v>
      </c>
      <c r="I1048" s="16">
        <f t="shared" si="202"/>
        <v>1.1673370897486277</v>
      </c>
      <c r="J1048" s="13">
        <f t="shared" si="196"/>
        <v>1.1672947843817916</v>
      </c>
      <c r="K1048" s="13">
        <f t="shared" si="197"/>
        <v>4.2305366836137281E-5</v>
      </c>
      <c r="L1048" s="13">
        <f t="shared" si="198"/>
        <v>0</v>
      </c>
      <c r="M1048" s="13">
        <f t="shared" si="203"/>
        <v>0.17246146069128621</v>
      </c>
      <c r="N1048" s="13">
        <f t="shared" si="199"/>
        <v>0.10692610562859745</v>
      </c>
      <c r="O1048" s="13">
        <f t="shared" si="200"/>
        <v>0.10692610562859745</v>
      </c>
      <c r="Q1048">
        <v>24.309174000000009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0.47062342850863681</v>
      </c>
      <c r="G1049" s="13">
        <f t="shared" si="194"/>
        <v>0</v>
      </c>
      <c r="H1049" s="13">
        <f t="shared" si="195"/>
        <v>0.47062342850863681</v>
      </c>
      <c r="I1049" s="16">
        <f t="shared" si="202"/>
        <v>0.47066573387547295</v>
      </c>
      <c r="J1049" s="13">
        <f t="shared" si="196"/>
        <v>0.47066322824481666</v>
      </c>
      <c r="K1049" s="13">
        <f t="shared" si="197"/>
        <v>2.5056306562909469E-6</v>
      </c>
      <c r="L1049" s="13">
        <f t="shared" si="198"/>
        <v>0</v>
      </c>
      <c r="M1049" s="13">
        <f t="shared" si="203"/>
        <v>6.553535506268876E-2</v>
      </c>
      <c r="N1049" s="13">
        <f t="shared" si="199"/>
        <v>4.0631920138867031E-2</v>
      </c>
      <c r="O1049" s="13">
        <f t="shared" si="200"/>
        <v>4.0631920138867031E-2</v>
      </c>
      <c r="Q1049">
        <v>25.03634034936778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17.252095128306308</v>
      </c>
      <c r="G1050" s="13">
        <f t="shared" si="194"/>
        <v>0</v>
      </c>
      <c r="H1050" s="13">
        <f t="shared" si="195"/>
        <v>17.252095128306308</v>
      </c>
      <c r="I1050" s="16">
        <f t="shared" si="202"/>
        <v>17.252097633936966</v>
      </c>
      <c r="J1050" s="13">
        <f t="shared" si="196"/>
        <v>17.087002793765116</v>
      </c>
      <c r="K1050" s="13">
        <f t="shared" si="197"/>
        <v>0.16509484017185017</v>
      </c>
      <c r="L1050" s="13">
        <f t="shared" si="198"/>
        <v>0</v>
      </c>
      <c r="M1050" s="13">
        <f t="shared" si="203"/>
        <v>2.490343492382173E-2</v>
      </c>
      <c r="N1050" s="13">
        <f t="shared" si="199"/>
        <v>1.5440129652769473E-2</v>
      </c>
      <c r="O1050" s="13">
        <f t="shared" si="200"/>
        <v>1.5440129652769473E-2</v>
      </c>
      <c r="Q1050">
        <v>22.854398058441109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32.972049873625593</v>
      </c>
      <c r="G1051" s="13">
        <f t="shared" si="194"/>
        <v>0</v>
      </c>
      <c r="H1051" s="13">
        <f t="shared" si="195"/>
        <v>32.972049873625593</v>
      </c>
      <c r="I1051" s="16">
        <f t="shared" si="202"/>
        <v>33.13714471379744</v>
      </c>
      <c r="J1051" s="13">
        <f t="shared" si="196"/>
        <v>31.27938167095823</v>
      </c>
      <c r="K1051" s="13">
        <f t="shared" si="197"/>
        <v>1.8577630428392098</v>
      </c>
      <c r="L1051" s="13">
        <f t="shared" si="198"/>
        <v>0</v>
      </c>
      <c r="M1051" s="13">
        <f t="shared" si="203"/>
        <v>9.463305271052257E-3</v>
      </c>
      <c r="N1051" s="13">
        <f t="shared" si="199"/>
        <v>5.8672492680523994E-3</v>
      </c>
      <c r="O1051" s="13">
        <f t="shared" si="200"/>
        <v>5.8672492680523994E-3</v>
      </c>
      <c r="Q1051">
        <v>19.071689615053611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81.7149786127531</v>
      </c>
      <c r="G1052" s="13">
        <f t="shared" si="194"/>
        <v>6.8610780757538334</v>
      </c>
      <c r="H1052" s="13">
        <f t="shared" si="195"/>
        <v>74.853900536999262</v>
      </c>
      <c r="I1052" s="16">
        <f t="shared" si="202"/>
        <v>76.711663579838472</v>
      </c>
      <c r="J1052" s="13">
        <f t="shared" si="196"/>
        <v>53.045380318248604</v>
      </c>
      <c r="K1052" s="13">
        <f t="shared" si="197"/>
        <v>23.666283261589868</v>
      </c>
      <c r="L1052" s="13">
        <f t="shared" si="198"/>
        <v>0</v>
      </c>
      <c r="M1052" s="13">
        <f t="shared" si="203"/>
        <v>3.5960560029998576E-3</v>
      </c>
      <c r="N1052" s="13">
        <f t="shared" si="199"/>
        <v>2.2295547218599116E-3</v>
      </c>
      <c r="O1052" s="13">
        <f t="shared" si="200"/>
        <v>6.8633076304756937</v>
      </c>
      <c r="Q1052">
        <v>15.452748087910161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80.006699404827188</v>
      </c>
      <c r="G1053" s="13">
        <f t="shared" si="194"/>
        <v>6.6144860839446586</v>
      </c>
      <c r="H1053" s="13">
        <f t="shared" si="195"/>
        <v>73.392213320882533</v>
      </c>
      <c r="I1053" s="16">
        <f t="shared" si="202"/>
        <v>97.058496582472401</v>
      </c>
      <c r="J1053" s="13">
        <f t="shared" si="196"/>
        <v>51.411478347762845</v>
      </c>
      <c r="K1053" s="13">
        <f t="shared" si="197"/>
        <v>45.647018234709556</v>
      </c>
      <c r="L1053" s="13">
        <f t="shared" si="198"/>
        <v>8.2316089069485034</v>
      </c>
      <c r="M1053" s="13">
        <f t="shared" si="203"/>
        <v>8.2329754082296436</v>
      </c>
      <c r="N1053" s="13">
        <f t="shared" si="199"/>
        <v>5.1044447531023787</v>
      </c>
      <c r="O1053" s="13">
        <f t="shared" si="200"/>
        <v>11.718930837047036</v>
      </c>
      <c r="Q1053">
        <v>12.6774791013691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48.250706758599492</v>
      </c>
      <c r="G1054" s="13">
        <f t="shared" si="194"/>
        <v>2.0304734458593283</v>
      </c>
      <c r="H1054" s="13">
        <f t="shared" si="195"/>
        <v>46.220233312740163</v>
      </c>
      <c r="I1054" s="16">
        <f t="shared" si="202"/>
        <v>83.635642640501203</v>
      </c>
      <c r="J1054" s="13">
        <f t="shared" si="196"/>
        <v>47.048586486528123</v>
      </c>
      <c r="K1054" s="13">
        <f t="shared" si="197"/>
        <v>36.58705615397308</v>
      </c>
      <c r="L1054" s="13">
        <f t="shared" si="198"/>
        <v>0</v>
      </c>
      <c r="M1054" s="13">
        <f t="shared" si="203"/>
        <v>3.1285306551272649</v>
      </c>
      <c r="N1054" s="13">
        <f t="shared" si="199"/>
        <v>1.9396890061789043</v>
      </c>
      <c r="O1054" s="13">
        <f t="shared" si="200"/>
        <v>3.9701624520382328</v>
      </c>
      <c r="Q1054">
        <v>11.749836593548389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31.843163725419458</v>
      </c>
      <c r="G1055" s="13">
        <f t="shared" si="194"/>
        <v>0</v>
      </c>
      <c r="H1055" s="13">
        <f t="shared" si="195"/>
        <v>31.843163725419458</v>
      </c>
      <c r="I1055" s="16">
        <f t="shared" si="202"/>
        <v>68.430219879392538</v>
      </c>
      <c r="J1055" s="13">
        <f t="shared" si="196"/>
        <v>47.443390606630309</v>
      </c>
      <c r="K1055" s="13">
        <f t="shared" si="197"/>
        <v>20.986829272762229</v>
      </c>
      <c r="L1055" s="13">
        <f t="shared" si="198"/>
        <v>0</v>
      </c>
      <c r="M1055" s="13">
        <f t="shared" si="203"/>
        <v>1.1888416489483606</v>
      </c>
      <c r="N1055" s="13">
        <f t="shared" si="199"/>
        <v>0.73708182234798358</v>
      </c>
      <c r="O1055" s="13">
        <f t="shared" si="200"/>
        <v>0.73708182234798358</v>
      </c>
      <c r="Q1055">
        <v>13.880664538852111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70.80456766357382</v>
      </c>
      <c r="G1056" s="13">
        <f t="shared" si="194"/>
        <v>5.286148196064385</v>
      </c>
      <c r="H1056" s="13">
        <f t="shared" si="195"/>
        <v>65.518419467509432</v>
      </c>
      <c r="I1056" s="16">
        <f t="shared" si="202"/>
        <v>86.505248740271668</v>
      </c>
      <c r="J1056" s="13">
        <f t="shared" si="196"/>
        <v>53.521483455688973</v>
      </c>
      <c r="K1056" s="13">
        <f t="shared" si="197"/>
        <v>32.983765284582695</v>
      </c>
      <c r="L1056" s="13">
        <f t="shared" si="198"/>
        <v>0</v>
      </c>
      <c r="M1056" s="13">
        <f t="shared" si="203"/>
        <v>0.45175982660037706</v>
      </c>
      <c r="N1056" s="13">
        <f t="shared" si="199"/>
        <v>0.2800910924922338</v>
      </c>
      <c r="O1056" s="13">
        <f t="shared" si="200"/>
        <v>5.566239288556619</v>
      </c>
      <c r="Q1056">
        <v>14.37519386173892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2.6105109406232621</v>
      </c>
      <c r="G1057" s="13">
        <f t="shared" si="194"/>
        <v>0</v>
      </c>
      <c r="H1057" s="13">
        <f t="shared" si="195"/>
        <v>2.6105109406232621</v>
      </c>
      <c r="I1057" s="16">
        <f t="shared" si="202"/>
        <v>35.594276225205959</v>
      </c>
      <c r="J1057" s="13">
        <f t="shared" si="196"/>
        <v>32.972647300610824</v>
      </c>
      <c r="K1057" s="13">
        <f t="shared" si="197"/>
        <v>2.6216289245951359</v>
      </c>
      <c r="L1057" s="13">
        <f t="shared" si="198"/>
        <v>0</v>
      </c>
      <c r="M1057" s="13">
        <f t="shared" si="203"/>
        <v>0.17166873410814326</v>
      </c>
      <c r="N1057" s="13">
        <f t="shared" si="199"/>
        <v>0.10643461514704883</v>
      </c>
      <c r="O1057" s="13">
        <f t="shared" si="200"/>
        <v>0.10643461514704883</v>
      </c>
      <c r="Q1057">
        <v>17.95233584073025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5.6648648650000002</v>
      </c>
      <c r="G1058" s="13">
        <f t="shared" si="194"/>
        <v>0</v>
      </c>
      <c r="H1058" s="13">
        <f t="shared" si="195"/>
        <v>5.6648648650000002</v>
      </c>
      <c r="I1058" s="16">
        <f t="shared" si="202"/>
        <v>8.2864937895951361</v>
      </c>
      <c r="J1058" s="13">
        <f t="shared" si="196"/>
        <v>8.2623920639596022</v>
      </c>
      <c r="K1058" s="13">
        <f t="shared" si="197"/>
        <v>2.4101725635533811E-2</v>
      </c>
      <c r="L1058" s="13">
        <f t="shared" si="198"/>
        <v>0</v>
      </c>
      <c r="M1058" s="13">
        <f t="shared" si="203"/>
        <v>6.5234118961094434E-2</v>
      </c>
      <c r="N1058" s="13">
        <f t="shared" si="199"/>
        <v>4.0445153755878552E-2</v>
      </c>
      <c r="O1058" s="13">
        <f t="shared" si="200"/>
        <v>4.0445153755878552E-2</v>
      </c>
      <c r="Q1058">
        <v>20.973409470491131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1.19042325592902</v>
      </c>
      <c r="G1059" s="13">
        <f t="shared" si="194"/>
        <v>0</v>
      </c>
      <c r="H1059" s="13">
        <f t="shared" si="195"/>
        <v>1.19042325592902</v>
      </c>
      <c r="I1059" s="16">
        <f t="shared" si="202"/>
        <v>1.2145249815645538</v>
      </c>
      <c r="J1059" s="13">
        <f t="shared" si="196"/>
        <v>1.2144497262418912</v>
      </c>
      <c r="K1059" s="13">
        <f t="shared" si="197"/>
        <v>7.5255322662615143E-5</v>
      </c>
      <c r="L1059" s="13">
        <f t="shared" si="198"/>
        <v>0</v>
      </c>
      <c r="M1059" s="13">
        <f t="shared" si="203"/>
        <v>2.4788965205215882E-2</v>
      </c>
      <c r="N1059" s="13">
        <f t="shared" si="199"/>
        <v>1.5369158427233846E-2</v>
      </c>
      <c r="O1059" s="13">
        <f t="shared" si="200"/>
        <v>1.5369158427233846E-2</v>
      </c>
      <c r="Q1059">
        <v>21.062492515851179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5.1432432429999997</v>
      </c>
      <c r="G1060" s="13">
        <f t="shared" si="194"/>
        <v>0</v>
      </c>
      <c r="H1060" s="13">
        <f t="shared" si="195"/>
        <v>5.1432432429999997</v>
      </c>
      <c r="I1060" s="16">
        <f t="shared" si="202"/>
        <v>5.1433184983226621</v>
      </c>
      <c r="J1060" s="13">
        <f t="shared" si="196"/>
        <v>5.139885821930819</v>
      </c>
      <c r="K1060" s="13">
        <f t="shared" si="197"/>
        <v>3.4326763918430814E-3</v>
      </c>
      <c r="L1060" s="13">
        <f t="shared" si="198"/>
        <v>0</v>
      </c>
      <c r="M1060" s="13">
        <f t="shared" si="203"/>
        <v>9.4198067779820358E-3</v>
      </c>
      <c r="N1060" s="13">
        <f t="shared" si="199"/>
        <v>5.8402802023488623E-3</v>
      </c>
      <c r="O1060" s="13">
        <f t="shared" si="200"/>
        <v>5.8402802023488623E-3</v>
      </c>
      <c r="Q1060">
        <v>24.680095633708561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3.1458901483588618E-2</v>
      </c>
      <c r="G1061" s="13">
        <f t="shared" si="194"/>
        <v>0</v>
      </c>
      <c r="H1061" s="13">
        <f t="shared" si="195"/>
        <v>3.1458901483588618E-2</v>
      </c>
      <c r="I1061" s="16">
        <f t="shared" si="202"/>
        <v>3.4891577875431699E-2</v>
      </c>
      <c r="J1061" s="13">
        <f t="shared" si="196"/>
        <v>3.4891576991963456E-2</v>
      </c>
      <c r="K1061" s="13">
        <f t="shared" si="197"/>
        <v>8.8346824300700177E-10</v>
      </c>
      <c r="L1061" s="13">
        <f t="shared" si="198"/>
        <v>0</v>
      </c>
      <c r="M1061" s="13">
        <f t="shared" si="203"/>
        <v>3.5795265756331735E-3</v>
      </c>
      <c r="N1061" s="13">
        <f t="shared" si="199"/>
        <v>2.2193064768925674E-3</v>
      </c>
      <c r="O1061" s="13">
        <f t="shared" si="200"/>
        <v>2.2193064768925674E-3</v>
      </c>
      <c r="Q1061">
        <v>26.078364000000011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4.6629423048548846</v>
      </c>
      <c r="G1062" s="13">
        <f t="shared" si="194"/>
        <v>0</v>
      </c>
      <c r="H1062" s="13">
        <f t="shared" si="195"/>
        <v>4.6629423048548846</v>
      </c>
      <c r="I1062" s="16">
        <f t="shared" si="202"/>
        <v>4.662942305738353</v>
      </c>
      <c r="J1062" s="13">
        <f t="shared" si="196"/>
        <v>4.6590087197748717</v>
      </c>
      <c r="K1062" s="13">
        <f t="shared" si="197"/>
        <v>3.9335859634812564E-3</v>
      </c>
      <c r="L1062" s="13">
        <f t="shared" si="198"/>
        <v>0</v>
      </c>
      <c r="M1062" s="13">
        <f t="shared" si="203"/>
        <v>1.3602200987406061E-3</v>
      </c>
      <c r="N1062" s="13">
        <f t="shared" si="199"/>
        <v>8.4333646121917578E-4</v>
      </c>
      <c r="O1062" s="13">
        <f t="shared" si="200"/>
        <v>8.4333646121917578E-4</v>
      </c>
      <c r="Q1062">
        <v>21.616000270345499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17.418407270744009</v>
      </c>
      <c r="G1063" s="13">
        <f t="shared" si="194"/>
        <v>0</v>
      </c>
      <c r="H1063" s="13">
        <f t="shared" si="195"/>
        <v>17.418407270744009</v>
      </c>
      <c r="I1063" s="16">
        <f t="shared" si="202"/>
        <v>17.422340856707489</v>
      </c>
      <c r="J1063" s="13">
        <f t="shared" si="196"/>
        <v>17.207406086652856</v>
      </c>
      <c r="K1063" s="13">
        <f t="shared" si="197"/>
        <v>0.21493477005463291</v>
      </c>
      <c r="L1063" s="13">
        <f t="shared" si="198"/>
        <v>0</v>
      </c>
      <c r="M1063" s="13">
        <f t="shared" si="203"/>
        <v>5.1688363752143028E-4</v>
      </c>
      <c r="N1063" s="13">
        <f t="shared" si="199"/>
        <v>3.2046785526328679E-4</v>
      </c>
      <c r="O1063" s="13">
        <f t="shared" si="200"/>
        <v>3.2046785526328679E-4</v>
      </c>
      <c r="Q1063">
        <v>21.164618040292481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66.733381042742778</v>
      </c>
      <c r="G1064" s="13">
        <f t="shared" si="194"/>
        <v>4.6984679075028399</v>
      </c>
      <c r="H1064" s="13">
        <f t="shared" si="195"/>
        <v>62.03491313523994</v>
      </c>
      <c r="I1064" s="16">
        <f t="shared" si="202"/>
        <v>62.249847905294573</v>
      </c>
      <c r="J1064" s="13">
        <f t="shared" si="196"/>
        <v>49.361575035039586</v>
      </c>
      <c r="K1064" s="13">
        <f t="shared" si="197"/>
        <v>12.888272870254987</v>
      </c>
      <c r="L1064" s="13">
        <f t="shared" si="198"/>
        <v>0</v>
      </c>
      <c r="M1064" s="13">
        <f t="shared" si="203"/>
        <v>1.9641578225814348E-4</v>
      </c>
      <c r="N1064" s="13">
        <f t="shared" si="199"/>
        <v>1.2177778500004896E-4</v>
      </c>
      <c r="O1064" s="13">
        <f t="shared" si="200"/>
        <v>4.6985896852878399</v>
      </c>
      <c r="Q1064">
        <v>16.854779212195211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18.22158246559037</v>
      </c>
      <c r="G1065" s="13">
        <f t="shared" si="194"/>
        <v>0</v>
      </c>
      <c r="H1065" s="13">
        <f t="shared" si="195"/>
        <v>18.22158246559037</v>
      </c>
      <c r="I1065" s="16">
        <f t="shared" si="202"/>
        <v>31.109855335845356</v>
      </c>
      <c r="J1065" s="13">
        <f t="shared" si="196"/>
        <v>27.32870248240118</v>
      </c>
      <c r="K1065" s="13">
        <f t="shared" si="197"/>
        <v>3.7811528534441763</v>
      </c>
      <c r="L1065" s="13">
        <f t="shared" si="198"/>
        <v>0</v>
      </c>
      <c r="M1065" s="13">
        <f t="shared" si="203"/>
        <v>7.4637997258094528E-5</v>
      </c>
      <c r="N1065" s="13">
        <f t="shared" si="199"/>
        <v>4.6275558300018609E-5</v>
      </c>
      <c r="O1065" s="13">
        <f t="shared" si="200"/>
        <v>4.6275558300018609E-5</v>
      </c>
      <c r="Q1065">
        <v>11.82434600939923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154.4356955894506</v>
      </c>
      <c r="G1066" s="13">
        <f t="shared" si="194"/>
        <v>17.358393948870049</v>
      </c>
      <c r="H1066" s="13">
        <f t="shared" si="195"/>
        <v>137.07730164058054</v>
      </c>
      <c r="I1066" s="16">
        <f t="shared" si="202"/>
        <v>140.85845449402473</v>
      </c>
      <c r="J1066" s="13">
        <f t="shared" si="196"/>
        <v>51.665086188842785</v>
      </c>
      <c r="K1066" s="13">
        <f t="shared" si="197"/>
        <v>89.193368305181934</v>
      </c>
      <c r="L1066" s="13">
        <f t="shared" si="198"/>
        <v>50.011694863235249</v>
      </c>
      <c r="M1066" s="13">
        <f t="shared" si="203"/>
        <v>50.01172322567421</v>
      </c>
      <c r="N1066" s="13">
        <f t="shared" si="199"/>
        <v>31.007268399918011</v>
      </c>
      <c r="O1066" s="13">
        <f t="shared" si="200"/>
        <v>48.365662348788064</v>
      </c>
      <c r="Q1066">
        <v>11.389184593548389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53.398022060708968</v>
      </c>
      <c r="G1067" s="13">
        <f t="shared" si="194"/>
        <v>2.7734940989984058</v>
      </c>
      <c r="H1067" s="13">
        <f t="shared" si="195"/>
        <v>50.624527961710562</v>
      </c>
      <c r="I1067" s="16">
        <f t="shared" si="202"/>
        <v>89.806201403657241</v>
      </c>
      <c r="J1067" s="13">
        <f t="shared" si="196"/>
        <v>54.429147755451439</v>
      </c>
      <c r="K1067" s="13">
        <f t="shared" si="197"/>
        <v>35.377053648205802</v>
      </c>
      <c r="L1067" s="13">
        <f t="shared" si="198"/>
        <v>0</v>
      </c>
      <c r="M1067" s="13">
        <f t="shared" si="203"/>
        <v>19.004454825756198</v>
      </c>
      <c r="N1067" s="13">
        <f t="shared" si="199"/>
        <v>11.782761991968844</v>
      </c>
      <c r="O1067" s="13">
        <f t="shared" si="200"/>
        <v>14.556256090967249</v>
      </c>
      <c r="Q1067">
        <v>14.43916750909359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67.780682556708143</v>
      </c>
      <c r="G1068" s="13">
        <f t="shared" si="194"/>
        <v>4.8496470386163315</v>
      </c>
      <c r="H1068" s="13">
        <f t="shared" si="195"/>
        <v>62.931035518091811</v>
      </c>
      <c r="I1068" s="16">
        <f t="shared" si="202"/>
        <v>98.308089166297606</v>
      </c>
      <c r="J1068" s="13">
        <f t="shared" si="196"/>
        <v>57.819582520556651</v>
      </c>
      <c r="K1068" s="13">
        <f t="shared" si="197"/>
        <v>40.488506645740955</v>
      </c>
      <c r="L1068" s="13">
        <f t="shared" si="198"/>
        <v>3.282329409474618</v>
      </c>
      <c r="M1068" s="13">
        <f t="shared" si="203"/>
        <v>10.504022243261971</v>
      </c>
      <c r="N1068" s="13">
        <f t="shared" si="199"/>
        <v>6.5124937908224219</v>
      </c>
      <c r="O1068" s="13">
        <f t="shared" si="200"/>
        <v>11.362140829438754</v>
      </c>
      <c r="Q1068">
        <v>15.06916158155329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20.21887503501409</v>
      </c>
      <c r="G1069" s="13">
        <f t="shared" si="194"/>
        <v>0</v>
      </c>
      <c r="H1069" s="13">
        <f t="shared" si="195"/>
        <v>20.21887503501409</v>
      </c>
      <c r="I1069" s="16">
        <f t="shared" si="202"/>
        <v>57.425052271280428</v>
      </c>
      <c r="J1069" s="13">
        <f t="shared" si="196"/>
        <v>47.090660323218529</v>
      </c>
      <c r="K1069" s="13">
        <f t="shared" si="197"/>
        <v>10.334391948061899</v>
      </c>
      <c r="L1069" s="13">
        <f t="shared" si="198"/>
        <v>0</v>
      </c>
      <c r="M1069" s="13">
        <f t="shared" si="203"/>
        <v>3.9915284524395496</v>
      </c>
      <c r="N1069" s="13">
        <f t="shared" si="199"/>
        <v>2.4747476405125206</v>
      </c>
      <c r="O1069" s="13">
        <f t="shared" si="200"/>
        <v>2.4747476405125206</v>
      </c>
      <c r="Q1069">
        <v>17.074791364812562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2.0166861990299081</v>
      </c>
      <c r="G1070" s="13">
        <f t="shared" si="194"/>
        <v>0</v>
      </c>
      <c r="H1070" s="13">
        <f t="shared" si="195"/>
        <v>2.0166861990299081</v>
      </c>
      <c r="I1070" s="16">
        <f t="shared" si="202"/>
        <v>12.351078147091808</v>
      </c>
      <c r="J1070" s="13">
        <f t="shared" si="196"/>
        <v>12.266362780656154</v>
      </c>
      <c r="K1070" s="13">
        <f t="shared" si="197"/>
        <v>8.471536643565436E-2</v>
      </c>
      <c r="L1070" s="13">
        <f t="shared" si="198"/>
        <v>0</v>
      </c>
      <c r="M1070" s="13">
        <f t="shared" si="203"/>
        <v>1.516780811927029</v>
      </c>
      <c r="N1070" s="13">
        <f t="shared" si="199"/>
        <v>0.940404103394758</v>
      </c>
      <c r="O1070" s="13">
        <f t="shared" si="200"/>
        <v>0.940404103394758</v>
      </c>
      <c r="Q1070">
        <v>20.509911397522782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2.6031124810085551</v>
      </c>
      <c r="G1071" s="13">
        <f t="shared" si="194"/>
        <v>0</v>
      </c>
      <c r="H1071" s="13">
        <f t="shared" si="195"/>
        <v>2.6031124810085551</v>
      </c>
      <c r="I1071" s="16">
        <f t="shared" si="202"/>
        <v>2.6878278474442094</v>
      </c>
      <c r="J1071" s="13">
        <f t="shared" si="196"/>
        <v>2.6871798345658906</v>
      </c>
      <c r="K1071" s="13">
        <f t="shared" si="197"/>
        <v>6.4801287831883769E-4</v>
      </c>
      <c r="L1071" s="13">
        <f t="shared" si="198"/>
        <v>0</v>
      </c>
      <c r="M1071" s="13">
        <f t="shared" si="203"/>
        <v>0.57637670853227096</v>
      </c>
      <c r="N1071" s="13">
        <f t="shared" si="199"/>
        <v>0.357353559290008</v>
      </c>
      <c r="O1071" s="13">
        <f t="shared" si="200"/>
        <v>0.357353559290008</v>
      </c>
      <c r="Q1071">
        <v>22.689918668799891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0.37132624996051239</v>
      </c>
      <c r="G1072" s="13">
        <f t="shared" si="194"/>
        <v>0</v>
      </c>
      <c r="H1072" s="13">
        <f t="shared" si="195"/>
        <v>0.37132624996051239</v>
      </c>
      <c r="I1072" s="16">
        <f t="shared" si="202"/>
        <v>0.37197426283883123</v>
      </c>
      <c r="J1072" s="13">
        <f t="shared" si="196"/>
        <v>0.37197321327729033</v>
      </c>
      <c r="K1072" s="13">
        <f t="shared" si="197"/>
        <v>1.0495615409000791E-6</v>
      </c>
      <c r="L1072" s="13">
        <f t="shared" si="198"/>
        <v>0</v>
      </c>
      <c r="M1072" s="13">
        <f t="shared" si="203"/>
        <v>0.21902314924226296</v>
      </c>
      <c r="N1072" s="13">
        <f t="shared" si="199"/>
        <v>0.13579435253020303</v>
      </c>
      <c r="O1072" s="13">
        <f t="shared" si="200"/>
        <v>0.13579435253020303</v>
      </c>
      <c r="Q1072">
        <v>26.221078000000009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0.73311603462400432</v>
      </c>
      <c r="G1073" s="13">
        <f t="shared" si="194"/>
        <v>0</v>
      </c>
      <c r="H1073" s="13">
        <f t="shared" si="195"/>
        <v>0.73311603462400432</v>
      </c>
      <c r="I1073" s="16">
        <f t="shared" si="202"/>
        <v>0.73311708418554522</v>
      </c>
      <c r="J1073" s="13">
        <f t="shared" si="196"/>
        <v>0.7331077514330796</v>
      </c>
      <c r="K1073" s="13">
        <f t="shared" si="197"/>
        <v>9.3327524656183769E-6</v>
      </c>
      <c r="L1073" s="13">
        <f t="shared" si="198"/>
        <v>0</v>
      </c>
      <c r="M1073" s="13">
        <f t="shared" si="203"/>
        <v>8.3228796712059933E-2</v>
      </c>
      <c r="N1073" s="13">
        <f t="shared" si="199"/>
        <v>5.1601853961477158E-2</v>
      </c>
      <c r="O1073" s="13">
        <f t="shared" si="200"/>
        <v>5.1601853961477158E-2</v>
      </c>
      <c r="Q1073">
        <v>25.140364054414039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0.33515752662913428</v>
      </c>
      <c r="G1074" s="13">
        <f t="shared" si="194"/>
        <v>0</v>
      </c>
      <c r="H1074" s="13">
        <f t="shared" si="195"/>
        <v>0.33515752662913428</v>
      </c>
      <c r="I1074" s="16">
        <f t="shared" si="202"/>
        <v>0.3351668593815999</v>
      </c>
      <c r="J1074" s="13">
        <f t="shared" si="196"/>
        <v>0.33516572269867601</v>
      </c>
      <c r="K1074" s="13">
        <f t="shared" si="197"/>
        <v>1.1366829238967924E-6</v>
      </c>
      <c r="L1074" s="13">
        <f t="shared" si="198"/>
        <v>0</v>
      </c>
      <c r="M1074" s="13">
        <f t="shared" si="203"/>
        <v>3.1626942750582775E-2</v>
      </c>
      <c r="N1074" s="13">
        <f t="shared" si="199"/>
        <v>1.960870450536132E-2</v>
      </c>
      <c r="O1074" s="13">
        <f t="shared" si="200"/>
        <v>1.960870450536132E-2</v>
      </c>
      <c r="Q1074">
        <v>23.404906095182721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30.27603695720526</v>
      </c>
      <c r="G1075" s="13">
        <f t="shared" si="194"/>
        <v>0</v>
      </c>
      <c r="H1075" s="13">
        <f t="shared" si="195"/>
        <v>30.27603695720526</v>
      </c>
      <c r="I1075" s="16">
        <f t="shared" si="202"/>
        <v>30.276038093888186</v>
      </c>
      <c r="J1075" s="13">
        <f t="shared" si="196"/>
        <v>29.247128149038371</v>
      </c>
      <c r="K1075" s="13">
        <f t="shared" si="197"/>
        <v>1.0289099448498149</v>
      </c>
      <c r="L1075" s="13">
        <f t="shared" si="198"/>
        <v>0</v>
      </c>
      <c r="M1075" s="13">
        <f t="shared" si="203"/>
        <v>1.2018238245221455E-2</v>
      </c>
      <c r="N1075" s="13">
        <f t="shared" si="199"/>
        <v>7.4513077120373023E-3</v>
      </c>
      <c r="O1075" s="13">
        <f t="shared" si="200"/>
        <v>7.4513077120373023E-3</v>
      </c>
      <c r="Q1075">
        <v>21.578364291080099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77.837591814254964</v>
      </c>
      <c r="G1076" s="13">
        <f t="shared" si="194"/>
        <v>6.3013730057511781</v>
      </c>
      <c r="H1076" s="13">
        <f t="shared" si="195"/>
        <v>71.53621880850379</v>
      </c>
      <c r="I1076" s="16">
        <f t="shared" si="202"/>
        <v>72.565128753353605</v>
      </c>
      <c r="J1076" s="13">
        <f t="shared" si="196"/>
        <v>52.112784639835532</v>
      </c>
      <c r="K1076" s="13">
        <f t="shared" si="197"/>
        <v>20.452344113518073</v>
      </c>
      <c r="L1076" s="13">
        <f t="shared" si="198"/>
        <v>0</v>
      </c>
      <c r="M1076" s="13">
        <f t="shared" si="203"/>
        <v>4.5669305331841525E-3</v>
      </c>
      <c r="N1076" s="13">
        <f t="shared" si="199"/>
        <v>2.8314969305741743E-3</v>
      </c>
      <c r="O1076" s="13">
        <f t="shared" si="200"/>
        <v>6.3042045026817526</v>
      </c>
      <c r="Q1076">
        <v>15.733645106137921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53.92221808697419</v>
      </c>
      <c r="G1077" s="13">
        <f t="shared" si="194"/>
        <v>2.8491623747787673</v>
      </c>
      <c r="H1077" s="13">
        <f t="shared" si="195"/>
        <v>51.073055712195426</v>
      </c>
      <c r="I1077" s="16">
        <f t="shared" si="202"/>
        <v>71.525399825713492</v>
      </c>
      <c r="J1077" s="13">
        <f t="shared" si="196"/>
        <v>45.255246450091803</v>
      </c>
      <c r="K1077" s="13">
        <f t="shared" si="197"/>
        <v>26.270153375621689</v>
      </c>
      <c r="L1077" s="13">
        <f t="shared" si="198"/>
        <v>0</v>
      </c>
      <c r="M1077" s="13">
        <f t="shared" si="203"/>
        <v>1.7354336026099782E-3</v>
      </c>
      <c r="N1077" s="13">
        <f t="shared" si="199"/>
        <v>1.0759688336181865E-3</v>
      </c>
      <c r="O1077" s="13">
        <f t="shared" si="200"/>
        <v>2.8502383436123857</v>
      </c>
      <c r="Q1077">
        <v>12.141761938327541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21.403559410719879</v>
      </c>
      <c r="G1078" s="13">
        <f t="shared" si="194"/>
        <v>0</v>
      </c>
      <c r="H1078" s="13">
        <f t="shared" si="195"/>
        <v>21.403559410719879</v>
      </c>
      <c r="I1078" s="16">
        <f t="shared" si="202"/>
        <v>47.673712786341568</v>
      </c>
      <c r="J1078" s="13">
        <f t="shared" si="196"/>
        <v>35.730708248724348</v>
      </c>
      <c r="K1078" s="13">
        <f t="shared" si="197"/>
        <v>11.94300453761722</v>
      </c>
      <c r="L1078" s="13">
        <f t="shared" si="198"/>
        <v>0</v>
      </c>
      <c r="M1078" s="13">
        <f t="shared" si="203"/>
        <v>6.594647689917917E-4</v>
      </c>
      <c r="N1078" s="13">
        <f t="shared" si="199"/>
        <v>4.0886815677491087E-4</v>
      </c>
      <c r="O1078" s="13">
        <f t="shared" si="200"/>
        <v>4.0886815677491087E-4</v>
      </c>
      <c r="Q1078">
        <v>10.96528359354839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6.0030127523154029</v>
      </c>
      <c r="G1079" s="13">
        <f t="shared" si="194"/>
        <v>0</v>
      </c>
      <c r="H1079" s="13">
        <f t="shared" si="195"/>
        <v>6.0030127523154029</v>
      </c>
      <c r="I1079" s="16">
        <f t="shared" si="202"/>
        <v>17.946017289932623</v>
      </c>
      <c r="J1079" s="13">
        <f t="shared" si="196"/>
        <v>17.321813865371016</v>
      </c>
      <c r="K1079" s="13">
        <f t="shared" si="197"/>
        <v>0.62420342456160682</v>
      </c>
      <c r="L1079" s="13">
        <f t="shared" si="198"/>
        <v>0</v>
      </c>
      <c r="M1079" s="13">
        <f t="shared" si="203"/>
        <v>2.5059661221688083E-4</v>
      </c>
      <c r="N1079" s="13">
        <f t="shared" si="199"/>
        <v>1.5536989957446612E-4</v>
      </c>
      <c r="O1079" s="13">
        <f t="shared" si="200"/>
        <v>1.5536989957446612E-4</v>
      </c>
      <c r="Q1079">
        <v>13.97238302888046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48.314431567957392</v>
      </c>
      <c r="G1080" s="13">
        <f t="shared" si="194"/>
        <v>2.0396721925245784</v>
      </c>
      <c r="H1080" s="13">
        <f t="shared" si="195"/>
        <v>46.274759375432815</v>
      </c>
      <c r="I1080" s="16">
        <f t="shared" si="202"/>
        <v>46.898962799994422</v>
      </c>
      <c r="J1080" s="13">
        <f t="shared" si="196"/>
        <v>39.544573819392376</v>
      </c>
      <c r="K1080" s="13">
        <f t="shared" si="197"/>
        <v>7.3543889806020459</v>
      </c>
      <c r="L1080" s="13">
        <f t="shared" si="198"/>
        <v>0</v>
      </c>
      <c r="M1080" s="13">
        <f t="shared" si="203"/>
        <v>9.5226712642414711E-5</v>
      </c>
      <c r="N1080" s="13">
        <f t="shared" si="199"/>
        <v>5.9040561838297122E-5</v>
      </c>
      <c r="O1080" s="13">
        <f t="shared" si="200"/>
        <v>2.0397312330864166</v>
      </c>
      <c r="Q1080">
        <v>15.476883258099781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53.601663841240452</v>
      </c>
      <c r="G1081" s="13">
        <f t="shared" si="194"/>
        <v>2.8028900151014855</v>
      </c>
      <c r="H1081" s="13">
        <f t="shared" si="195"/>
        <v>50.798773826138969</v>
      </c>
      <c r="I1081" s="16">
        <f t="shared" si="202"/>
        <v>58.153162806741015</v>
      </c>
      <c r="J1081" s="13">
        <f t="shared" si="196"/>
        <v>47.743528631121876</v>
      </c>
      <c r="K1081" s="13">
        <f t="shared" si="197"/>
        <v>10.409634175619139</v>
      </c>
      <c r="L1081" s="13">
        <f t="shared" si="198"/>
        <v>0</v>
      </c>
      <c r="M1081" s="13">
        <f t="shared" si="203"/>
        <v>3.6186150804117588E-5</v>
      </c>
      <c r="N1081" s="13">
        <f t="shared" si="199"/>
        <v>2.2435413498552904E-5</v>
      </c>
      <c r="O1081" s="13">
        <f t="shared" si="200"/>
        <v>2.8029124505149841</v>
      </c>
      <c r="Q1081">
        <v>17.30436144984515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17.313815993451929</v>
      </c>
      <c r="G1082" s="13">
        <f t="shared" si="194"/>
        <v>0</v>
      </c>
      <c r="H1082" s="13">
        <f t="shared" si="195"/>
        <v>17.313815993451929</v>
      </c>
      <c r="I1082" s="16">
        <f t="shared" si="202"/>
        <v>27.723450169071068</v>
      </c>
      <c r="J1082" s="13">
        <f t="shared" si="196"/>
        <v>26.707780436799808</v>
      </c>
      <c r="K1082" s="13">
        <f t="shared" si="197"/>
        <v>1.0156697322712596</v>
      </c>
      <c r="L1082" s="13">
        <f t="shared" si="198"/>
        <v>0</v>
      </c>
      <c r="M1082" s="13">
        <f t="shared" si="203"/>
        <v>1.3750737305564684E-5</v>
      </c>
      <c r="N1082" s="13">
        <f t="shared" si="199"/>
        <v>8.5254571294501046E-6</v>
      </c>
      <c r="O1082" s="13">
        <f t="shared" si="200"/>
        <v>8.5254571294501046E-6</v>
      </c>
      <c r="Q1082">
        <v>19.77410619726005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0.82428131966296991</v>
      </c>
      <c r="G1083" s="13">
        <f t="shared" si="194"/>
        <v>0</v>
      </c>
      <c r="H1083" s="13">
        <f t="shared" si="195"/>
        <v>0.82428131966296991</v>
      </c>
      <c r="I1083" s="16">
        <f t="shared" si="202"/>
        <v>1.8399510519342295</v>
      </c>
      <c r="J1083" s="13">
        <f t="shared" si="196"/>
        <v>1.8397283496649344</v>
      </c>
      <c r="K1083" s="13">
        <f t="shared" si="197"/>
        <v>2.2270226929510528E-4</v>
      </c>
      <c r="L1083" s="13">
        <f t="shared" si="198"/>
        <v>0</v>
      </c>
      <c r="M1083" s="13">
        <f t="shared" si="203"/>
        <v>5.2252801761145797E-6</v>
      </c>
      <c r="N1083" s="13">
        <f t="shared" si="199"/>
        <v>3.2396737091910393E-6</v>
      </c>
      <c r="O1083" s="13">
        <f t="shared" si="200"/>
        <v>3.2396737091910393E-6</v>
      </c>
      <c r="Q1083">
        <v>22.20247188220149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1.570769582142465</v>
      </c>
      <c r="G1084" s="13">
        <f t="shared" si="194"/>
        <v>0</v>
      </c>
      <c r="H1084" s="13">
        <f t="shared" si="195"/>
        <v>1.570769582142465</v>
      </c>
      <c r="I1084" s="16">
        <f t="shared" si="202"/>
        <v>1.5709922844117601</v>
      </c>
      <c r="J1084" s="13">
        <f t="shared" si="196"/>
        <v>1.5708618526726763</v>
      </c>
      <c r="K1084" s="13">
        <f t="shared" si="197"/>
        <v>1.3043173908378058E-4</v>
      </c>
      <c r="L1084" s="13">
        <f t="shared" si="198"/>
        <v>0</v>
      </c>
      <c r="M1084" s="13">
        <f t="shared" si="203"/>
        <v>1.9856064669235404E-6</v>
      </c>
      <c r="N1084" s="13">
        <f t="shared" si="199"/>
        <v>1.231076009492595E-6</v>
      </c>
      <c r="O1084" s="13">
        <f t="shared" si="200"/>
        <v>1.231076009492595E-6</v>
      </c>
      <c r="Q1084">
        <v>22.63469615552793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3.1359322679890571</v>
      </c>
      <c r="G1085" s="13">
        <f t="shared" si="194"/>
        <v>0</v>
      </c>
      <c r="H1085" s="13">
        <f t="shared" si="195"/>
        <v>3.1359322679890571</v>
      </c>
      <c r="I1085" s="16">
        <f t="shared" si="202"/>
        <v>3.1360626997281411</v>
      </c>
      <c r="J1085" s="13">
        <f t="shared" si="196"/>
        <v>3.1352312833403082</v>
      </c>
      <c r="K1085" s="13">
        <f t="shared" si="197"/>
        <v>8.3141638783290617E-4</v>
      </c>
      <c r="L1085" s="13">
        <f t="shared" si="198"/>
        <v>0</v>
      </c>
      <c r="M1085" s="13">
        <f t="shared" si="203"/>
        <v>7.5453045743094536E-7</v>
      </c>
      <c r="N1085" s="13">
        <f t="shared" si="199"/>
        <v>4.6780888360718612E-7</v>
      </c>
      <c r="O1085" s="13">
        <f t="shared" si="200"/>
        <v>4.6780888360718612E-7</v>
      </c>
      <c r="Q1085">
        <v>24.21025100000001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14.91312271667236</v>
      </c>
      <c r="G1086" s="13">
        <f t="shared" si="194"/>
        <v>0</v>
      </c>
      <c r="H1086" s="13">
        <f t="shared" si="195"/>
        <v>14.91312271667236</v>
      </c>
      <c r="I1086" s="16">
        <f t="shared" si="202"/>
        <v>14.913954133060193</v>
      </c>
      <c r="J1086" s="13">
        <f t="shared" si="196"/>
        <v>14.804246268342212</v>
      </c>
      <c r="K1086" s="13">
        <f t="shared" si="197"/>
        <v>0.109707864717981</v>
      </c>
      <c r="L1086" s="13">
        <f t="shared" si="198"/>
        <v>0</v>
      </c>
      <c r="M1086" s="13">
        <f t="shared" si="203"/>
        <v>2.8672157382375924E-7</v>
      </c>
      <c r="N1086" s="13">
        <f t="shared" si="199"/>
        <v>1.7776737577073073E-7</v>
      </c>
      <c r="O1086" s="13">
        <f t="shared" si="200"/>
        <v>1.7776737577073073E-7</v>
      </c>
      <c r="Q1086">
        <v>22.67789375006295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53.575713873439078</v>
      </c>
      <c r="G1087" s="13">
        <f t="shared" si="194"/>
        <v>2.7991441085670998</v>
      </c>
      <c r="H1087" s="13">
        <f t="shared" si="195"/>
        <v>50.776569764871979</v>
      </c>
      <c r="I1087" s="16">
        <f t="shared" si="202"/>
        <v>50.886277629589962</v>
      </c>
      <c r="J1087" s="13">
        <f t="shared" si="196"/>
        <v>46.504021439551728</v>
      </c>
      <c r="K1087" s="13">
        <f t="shared" si="197"/>
        <v>4.382256190038234</v>
      </c>
      <c r="L1087" s="13">
        <f t="shared" si="198"/>
        <v>0</v>
      </c>
      <c r="M1087" s="13">
        <f t="shared" si="203"/>
        <v>1.0895419805302851E-7</v>
      </c>
      <c r="N1087" s="13">
        <f t="shared" si="199"/>
        <v>6.7551602792877678E-8</v>
      </c>
      <c r="O1087" s="13">
        <f t="shared" si="200"/>
        <v>2.7991441761187028</v>
      </c>
      <c r="Q1087">
        <v>21.752161400818601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66.48945215246674</v>
      </c>
      <c r="G1088" s="13">
        <f t="shared" si="194"/>
        <v>4.6632565025791672</v>
      </c>
      <c r="H1088" s="13">
        <f t="shared" si="195"/>
        <v>61.826195649887573</v>
      </c>
      <c r="I1088" s="16">
        <f t="shared" si="202"/>
        <v>66.2084518399258</v>
      </c>
      <c r="J1088" s="13">
        <f t="shared" si="196"/>
        <v>51.441419332003434</v>
      </c>
      <c r="K1088" s="13">
        <f t="shared" si="197"/>
        <v>14.767032507922366</v>
      </c>
      <c r="L1088" s="13">
        <f t="shared" si="198"/>
        <v>0</v>
      </c>
      <c r="M1088" s="13">
        <f t="shared" si="203"/>
        <v>4.1402595260150834E-8</v>
      </c>
      <c r="N1088" s="13">
        <f t="shared" si="199"/>
        <v>2.5669609061293516E-8</v>
      </c>
      <c r="O1088" s="13">
        <f t="shared" si="200"/>
        <v>4.6632565282487759</v>
      </c>
      <c r="Q1088">
        <v>16.976085904311478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86.167153832452144</v>
      </c>
      <c r="G1089" s="13">
        <f t="shared" si="194"/>
        <v>7.503754489665118</v>
      </c>
      <c r="H1089" s="13">
        <f t="shared" si="195"/>
        <v>78.663399342787031</v>
      </c>
      <c r="I1089" s="16">
        <f t="shared" si="202"/>
        <v>93.430431850709397</v>
      </c>
      <c r="J1089" s="13">
        <f t="shared" si="196"/>
        <v>51.040673299118353</v>
      </c>
      <c r="K1089" s="13">
        <f t="shared" si="197"/>
        <v>42.389758551591044</v>
      </c>
      <c r="L1089" s="13">
        <f t="shared" si="198"/>
        <v>5.106465483391708</v>
      </c>
      <c r="M1089" s="13">
        <f t="shared" si="203"/>
        <v>5.1064654991246945</v>
      </c>
      <c r="N1089" s="13">
        <f t="shared" si="199"/>
        <v>3.1660086094573106</v>
      </c>
      <c r="O1089" s="13">
        <f t="shared" si="200"/>
        <v>10.669763099122429</v>
      </c>
      <c r="Q1089">
        <v>12.7554980708362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183.53229297001721</v>
      </c>
      <c r="G1090" s="13">
        <f t="shared" si="194"/>
        <v>21.558519940952429</v>
      </c>
      <c r="H1090" s="13">
        <f t="shared" si="195"/>
        <v>161.97377302906477</v>
      </c>
      <c r="I1090" s="16">
        <f t="shared" si="202"/>
        <v>199.25706609726413</v>
      </c>
      <c r="J1090" s="13">
        <f t="shared" si="196"/>
        <v>54.511982481849934</v>
      </c>
      <c r="K1090" s="13">
        <f t="shared" si="197"/>
        <v>144.74508361541419</v>
      </c>
      <c r="L1090" s="13">
        <f t="shared" si="198"/>
        <v>103.31020178573509</v>
      </c>
      <c r="M1090" s="13">
        <f t="shared" si="203"/>
        <v>105.25065867540248</v>
      </c>
      <c r="N1090" s="13">
        <f t="shared" si="199"/>
        <v>65.255408378749536</v>
      </c>
      <c r="O1090" s="13">
        <f t="shared" si="200"/>
        <v>86.813928319701972</v>
      </c>
      <c r="Q1090">
        <v>11.689368593548391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38.481241769495739</v>
      </c>
      <c r="G1091" s="13">
        <f t="shared" si="194"/>
        <v>0.62024037658370612</v>
      </c>
      <c r="H1091" s="13">
        <f t="shared" si="195"/>
        <v>37.86100139291203</v>
      </c>
      <c r="I1091" s="16">
        <f t="shared" si="202"/>
        <v>79.295883222591115</v>
      </c>
      <c r="J1091" s="13">
        <f t="shared" si="196"/>
        <v>48.433337032577725</v>
      </c>
      <c r="K1091" s="13">
        <f t="shared" si="197"/>
        <v>30.86254619001339</v>
      </c>
      <c r="L1091" s="13">
        <f t="shared" si="198"/>
        <v>0</v>
      </c>
      <c r="M1091" s="13">
        <f t="shared" si="203"/>
        <v>39.995250296652941</v>
      </c>
      <c r="N1091" s="13">
        <f t="shared" si="199"/>
        <v>24.797055183924822</v>
      </c>
      <c r="O1091" s="13">
        <f t="shared" si="200"/>
        <v>25.417295560508528</v>
      </c>
      <c r="Q1091">
        <v>12.811064319892839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32.050960547295588</v>
      </c>
      <c r="G1092" s="13">
        <f t="shared" si="194"/>
        <v>0</v>
      </c>
      <c r="H1092" s="13">
        <f t="shared" si="195"/>
        <v>32.050960547295588</v>
      </c>
      <c r="I1092" s="16">
        <f t="shared" si="202"/>
        <v>62.913506737308978</v>
      </c>
      <c r="J1092" s="13">
        <f t="shared" si="196"/>
        <v>46.072343213306446</v>
      </c>
      <c r="K1092" s="13">
        <f t="shared" si="197"/>
        <v>16.841163524002532</v>
      </c>
      <c r="L1092" s="13">
        <f t="shared" si="198"/>
        <v>0</v>
      </c>
      <c r="M1092" s="13">
        <f t="shared" si="203"/>
        <v>15.198195112728119</v>
      </c>
      <c r="N1092" s="13">
        <f t="shared" si="199"/>
        <v>9.422880969891434</v>
      </c>
      <c r="O1092" s="13">
        <f t="shared" si="200"/>
        <v>9.422880969891434</v>
      </c>
      <c r="Q1092">
        <v>14.275428336929259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17.33657929206834</v>
      </c>
      <c r="G1093" s="13">
        <f t="shared" si="194"/>
        <v>0</v>
      </c>
      <c r="H1093" s="13">
        <f t="shared" si="195"/>
        <v>17.33657929206834</v>
      </c>
      <c r="I1093" s="16">
        <f t="shared" si="202"/>
        <v>34.177742816070875</v>
      </c>
      <c r="J1093" s="13">
        <f t="shared" si="196"/>
        <v>31.095917632173524</v>
      </c>
      <c r="K1093" s="13">
        <f t="shared" si="197"/>
        <v>3.0818251838973509</v>
      </c>
      <c r="L1093" s="13">
        <f t="shared" si="198"/>
        <v>0</v>
      </c>
      <c r="M1093" s="13">
        <f t="shared" si="203"/>
        <v>5.7753141428366845</v>
      </c>
      <c r="N1093" s="13">
        <f t="shared" si="199"/>
        <v>3.5806947685587445</v>
      </c>
      <c r="O1093" s="13">
        <f t="shared" si="200"/>
        <v>3.5806947685587445</v>
      </c>
      <c r="Q1093">
        <v>15.742459616334839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5.1432432429999997</v>
      </c>
      <c r="G1094" s="13">
        <f t="shared" ref="G1094:G1157" si="205">IF((F1094-$J$2)&gt;0,$I$2*(F1094-$J$2),0)</f>
        <v>0</v>
      </c>
      <c r="H1094" s="13">
        <f t="shared" ref="H1094:H1157" si="206">F1094-G1094</f>
        <v>5.1432432429999997</v>
      </c>
      <c r="I1094" s="16">
        <f t="shared" si="202"/>
        <v>8.2250684268973515</v>
      </c>
      <c r="J1094" s="13">
        <f t="shared" ref="J1094:J1157" si="207">I1094/SQRT(1+(I1094/($K$2*(300+(25*Q1094)+0.05*(Q1094)^3)))^2)</f>
        <v>8.1985825692177521</v>
      </c>
      <c r="K1094" s="13">
        <f t="shared" ref="K1094:K1157" si="208">I1094-J1094</f>
        <v>2.6485857679599434E-2</v>
      </c>
      <c r="L1094" s="13">
        <f t="shared" ref="L1094:L1157" si="209">IF(K1094&gt;$N$2,(K1094-$N$2)/$L$2,0)</f>
        <v>0</v>
      </c>
      <c r="M1094" s="13">
        <f t="shared" si="203"/>
        <v>2.1946193742779401</v>
      </c>
      <c r="N1094" s="13">
        <f t="shared" ref="N1094:N1157" si="210">$M$2*M1094</f>
        <v>1.3606640120523228</v>
      </c>
      <c r="O1094" s="13">
        <f t="shared" ref="O1094:O1157" si="211">N1094+G1094</f>
        <v>1.3606640120523228</v>
      </c>
      <c r="Q1094">
        <v>20.14636672611535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1.196336124558764</v>
      </c>
      <c r="G1095" s="13">
        <f t="shared" si="205"/>
        <v>0</v>
      </c>
      <c r="H1095" s="13">
        <f t="shared" si="206"/>
        <v>1.196336124558764</v>
      </c>
      <c r="I1095" s="16">
        <f t="shared" ref="I1095:I1158" si="213">H1095+K1094-L1094</f>
        <v>1.2228219822383635</v>
      </c>
      <c r="J1095" s="13">
        <f t="shared" si="207"/>
        <v>1.2227535436561034</v>
      </c>
      <c r="K1095" s="13">
        <f t="shared" si="208"/>
        <v>6.8438582260021974E-5</v>
      </c>
      <c r="L1095" s="13">
        <f t="shared" si="209"/>
        <v>0</v>
      </c>
      <c r="M1095" s="13">
        <f t="shared" ref="M1095:M1158" si="214">L1095+M1094-N1094</f>
        <v>0.83395536222561728</v>
      </c>
      <c r="N1095" s="13">
        <f t="shared" si="210"/>
        <v>0.51705232457988271</v>
      </c>
      <c r="O1095" s="13">
        <f t="shared" si="211"/>
        <v>0.51705232457988271</v>
      </c>
      <c r="Q1095">
        <v>21.878526973773418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0.37247334937345089</v>
      </c>
      <c r="G1096" s="13">
        <f t="shared" si="205"/>
        <v>0</v>
      </c>
      <c r="H1096" s="13">
        <f t="shared" si="206"/>
        <v>0.37247334937345089</v>
      </c>
      <c r="I1096" s="16">
        <f t="shared" si="213"/>
        <v>0.37254178795571091</v>
      </c>
      <c r="J1096" s="13">
        <f t="shared" si="207"/>
        <v>0.37254042728600312</v>
      </c>
      <c r="K1096" s="13">
        <f t="shared" si="208"/>
        <v>1.3606697077950258E-6</v>
      </c>
      <c r="L1096" s="13">
        <f t="shared" si="209"/>
        <v>0</v>
      </c>
      <c r="M1096" s="13">
        <f t="shared" si="214"/>
        <v>0.31690303764573458</v>
      </c>
      <c r="N1096" s="13">
        <f t="shared" si="210"/>
        <v>0.19647988334035543</v>
      </c>
      <c r="O1096" s="13">
        <f t="shared" si="211"/>
        <v>0.19647988334035543</v>
      </c>
      <c r="Q1096">
        <v>24.384967652586301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1.037990920919404</v>
      </c>
      <c r="G1097" s="13">
        <f t="shared" si="205"/>
        <v>0</v>
      </c>
      <c r="H1097" s="13">
        <f t="shared" si="206"/>
        <v>1.037990920919404</v>
      </c>
      <c r="I1097" s="16">
        <f t="shared" si="213"/>
        <v>1.0379922815891118</v>
      </c>
      <c r="J1097" s="13">
        <f t="shared" si="207"/>
        <v>1.0379619558870394</v>
      </c>
      <c r="K1097" s="13">
        <f t="shared" si="208"/>
        <v>3.0325702072397931E-5</v>
      </c>
      <c r="L1097" s="13">
        <f t="shared" si="209"/>
        <v>0</v>
      </c>
      <c r="M1097" s="13">
        <f t="shared" si="214"/>
        <v>0.12042315430537914</v>
      </c>
      <c r="N1097" s="13">
        <f t="shared" si="210"/>
        <v>7.4662355669335073E-2</v>
      </c>
      <c r="O1097" s="13">
        <f t="shared" si="211"/>
        <v>7.4662355669335073E-2</v>
      </c>
      <c r="Q1097">
        <v>24.17057100000001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1.194670559475703</v>
      </c>
      <c r="G1098" s="13">
        <f t="shared" si="205"/>
        <v>0</v>
      </c>
      <c r="H1098" s="13">
        <f t="shared" si="206"/>
        <v>1.194670559475703</v>
      </c>
      <c r="I1098" s="16">
        <f t="shared" si="213"/>
        <v>1.1947008851777754</v>
      </c>
      <c r="J1098" s="13">
        <f t="shared" si="207"/>
        <v>1.1946490483039389</v>
      </c>
      <c r="K1098" s="13">
        <f t="shared" si="208"/>
        <v>5.183687383647495E-5</v>
      </c>
      <c r="L1098" s="13">
        <f t="shared" si="209"/>
        <v>0</v>
      </c>
      <c r="M1098" s="13">
        <f t="shared" si="214"/>
        <v>4.576079863604407E-2</v>
      </c>
      <c r="N1098" s="13">
        <f t="shared" si="210"/>
        <v>2.8371695154347322E-2</v>
      </c>
      <c r="O1098" s="13">
        <f t="shared" si="211"/>
        <v>2.8371695154347322E-2</v>
      </c>
      <c r="Q1098">
        <v>23.355214531210979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48.240158511027332</v>
      </c>
      <c r="G1099" s="13">
        <f t="shared" si="205"/>
        <v>2.0289507946634071</v>
      </c>
      <c r="H1099" s="13">
        <f t="shared" si="206"/>
        <v>46.211207716363923</v>
      </c>
      <c r="I1099" s="16">
        <f t="shared" si="213"/>
        <v>46.21125955323776</v>
      </c>
      <c r="J1099" s="13">
        <f t="shared" si="207"/>
        <v>42.647350034041622</v>
      </c>
      <c r="K1099" s="13">
        <f t="shared" si="208"/>
        <v>3.5639095191961374</v>
      </c>
      <c r="L1099" s="13">
        <f t="shared" si="209"/>
        <v>0</v>
      </c>
      <c r="M1099" s="13">
        <f t="shared" si="214"/>
        <v>1.7389103481696748E-2</v>
      </c>
      <c r="N1099" s="13">
        <f t="shared" si="210"/>
        <v>1.0781244158651985E-2</v>
      </c>
      <c r="O1099" s="13">
        <f t="shared" si="211"/>
        <v>2.0397320388220592</v>
      </c>
      <c r="Q1099">
        <v>21.274732971481519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43.182357141613558</v>
      </c>
      <c r="G1100" s="13">
        <f t="shared" si="205"/>
        <v>1.2988515766478688</v>
      </c>
      <c r="H1100" s="13">
        <f t="shared" si="206"/>
        <v>41.883505564965688</v>
      </c>
      <c r="I1100" s="16">
        <f t="shared" si="213"/>
        <v>45.447415084161825</v>
      </c>
      <c r="J1100" s="13">
        <f t="shared" si="207"/>
        <v>39.285090784538895</v>
      </c>
      <c r="K1100" s="13">
        <f t="shared" si="208"/>
        <v>6.1623242996229308</v>
      </c>
      <c r="L1100" s="13">
        <f t="shared" si="209"/>
        <v>0</v>
      </c>
      <c r="M1100" s="13">
        <f t="shared" si="214"/>
        <v>6.6078593230447635E-3</v>
      </c>
      <c r="N1100" s="13">
        <f t="shared" si="210"/>
        <v>4.0968727802877533E-3</v>
      </c>
      <c r="O1100" s="13">
        <f t="shared" si="211"/>
        <v>1.3029484494281565</v>
      </c>
      <c r="Q1100">
        <v>16.33928134582295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53.490184444532566</v>
      </c>
      <c r="G1101" s="13">
        <f t="shared" si="205"/>
        <v>2.7867978409695651</v>
      </c>
      <c r="H1101" s="13">
        <f t="shared" si="206"/>
        <v>50.703386603563004</v>
      </c>
      <c r="I1101" s="16">
        <f t="shared" si="213"/>
        <v>56.865710903185935</v>
      </c>
      <c r="J1101" s="13">
        <f t="shared" si="207"/>
        <v>42.427117321581562</v>
      </c>
      <c r="K1101" s="13">
        <f t="shared" si="208"/>
        <v>14.438593581604373</v>
      </c>
      <c r="L1101" s="13">
        <f t="shared" si="209"/>
        <v>0</v>
      </c>
      <c r="M1101" s="13">
        <f t="shared" si="214"/>
        <v>2.5109865427570101E-3</v>
      </c>
      <c r="N1101" s="13">
        <f t="shared" si="210"/>
        <v>1.5568116565093462E-3</v>
      </c>
      <c r="O1101" s="13">
        <f t="shared" si="211"/>
        <v>2.7883546526260745</v>
      </c>
      <c r="Q1101">
        <v>13.406612601944831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83.498993691534707</v>
      </c>
      <c r="G1102" s="13">
        <f t="shared" si="205"/>
        <v>7.1186026242311788</v>
      </c>
      <c r="H1102" s="13">
        <f t="shared" si="206"/>
        <v>76.380391067303535</v>
      </c>
      <c r="I1102" s="16">
        <f t="shared" si="213"/>
        <v>90.8189846489079</v>
      </c>
      <c r="J1102" s="13">
        <f t="shared" si="207"/>
        <v>45.545804877058174</v>
      </c>
      <c r="K1102" s="13">
        <f t="shared" si="208"/>
        <v>45.273179771849726</v>
      </c>
      <c r="L1102" s="13">
        <f t="shared" si="209"/>
        <v>7.8729335395118971</v>
      </c>
      <c r="M1102" s="13">
        <f t="shared" si="214"/>
        <v>7.8738877143981449</v>
      </c>
      <c r="N1102" s="13">
        <f t="shared" si="210"/>
        <v>4.88181038292685</v>
      </c>
      <c r="O1102" s="13">
        <f t="shared" si="211"/>
        <v>12.000413007158029</v>
      </c>
      <c r="Q1102">
        <v>10.594260593548389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55.214167946581718</v>
      </c>
      <c r="G1103" s="13">
        <f t="shared" si="205"/>
        <v>3.0356567649932389</v>
      </c>
      <c r="H1103" s="13">
        <f t="shared" si="206"/>
        <v>52.178511181588476</v>
      </c>
      <c r="I1103" s="16">
        <f t="shared" si="213"/>
        <v>89.578757413926311</v>
      </c>
      <c r="J1103" s="13">
        <f t="shared" si="207"/>
        <v>51.441271435739381</v>
      </c>
      <c r="K1103" s="13">
        <f t="shared" si="208"/>
        <v>38.13748597818693</v>
      </c>
      <c r="L1103" s="13">
        <f t="shared" si="209"/>
        <v>1.0266674443167592</v>
      </c>
      <c r="M1103" s="13">
        <f t="shared" si="214"/>
        <v>4.018744775788055</v>
      </c>
      <c r="N1103" s="13">
        <f t="shared" si="210"/>
        <v>2.4916217609885942</v>
      </c>
      <c r="O1103" s="13">
        <f t="shared" si="211"/>
        <v>5.5272785259818331</v>
      </c>
      <c r="Q1103">
        <v>13.203095949240749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80.037083040547003</v>
      </c>
      <c r="G1104" s="13">
        <f t="shared" si="205"/>
        <v>6.6188719953435635</v>
      </c>
      <c r="H1104" s="13">
        <f t="shared" si="206"/>
        <v>73.418211045203435</v>
      </c>
      <c r="I1104" s="16">
        <f t="shared" si="213"/>
        <v>110.52902957907361</v>
      </c>
      <c r="J1104" s="13">
        <f t="shared" si="207"/>
        <v>56.458741356173029</v>
      </c>
      <c r="K1104" s="13">
        <f t="shared" si="208"/>
        <v>54.070288222900579</v>
      </c>
      <c r="L1104" s="13">
        <f t="shared" si="209"/>
        <v>16.313226391998356</v>
      </c>
      <c r="M1104" s="13">
        <f t="shared" si="214"/>
        <v>17.840349406797817</v>
      </c>
      <c r="N1104" s="13">
        <f t="shared" si="210"/>
        <v>11.061016632214645</v>
      </c>
      <c r="O1104" s="13">
        <f t="shared" si="211"/>
        <v>17.67988862755821</v>
      </c>
      <c r="Q1104">
        <v>13.844902465878301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8.2950868601519971</v>
      </c>
      <c r="G1105" s="13">
        <f t="shared" si="205"/>
        <v>0</v>
      </c>
      <c r="H1105" s="13">
        <f t="shared" si="206"/>
        <v>8.2950868601519971</v>
      </c>
      <c r="I1105" s="16">
        <f t="shared" si="213"/>
        <v>46.052148691054221</v>
      </c>
      <c r="J1105" s="13">
        <f t="shared" si="207"/>
        <v>39.957079727615813</v>
      </c>
      <c r="K1105" s="13">
        <f t="shared" si="208"/>
        <v>6.0950689634384076</v>
      </c>
      <c r="L1105" s="13">
        <f t="shared" si="209"/>
        <v>0</v>
      </c>
      <c r="M1105" s="13">
        <f t="shared" si="214"/>
        <v>6.7793327745831711</v>
      </c>
      <c r="N1105" s="13">
        <f t="shared" si="210"/>
        <v>4.2031863202415662</v>
      </c>
      <c r="O1105" s="13">
        <f t="shared" si="211"/>
        <v>4.2031863202415662</v>
      </c>
      <c r="Q1105">
        <v>16.740432740932292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3.112043659363481</v>
      </c>
      <c r="G1106" s="13">
        <f t="shared" si="205"/>
        <v>0</v>
      </c>
      <c r="H1106" s="13">
        <f t="shared" si="206"/>
        <v>3.112043659363481</v>
      </c>
      <c r="I1106" s="16">
        <f t="shared" si="213"/>
        <v>9.2071126228018887</v>
      </c>
      <c r="J1106" s="13">
        <f t="shared" si="207"/>
        <v>9.1852477990425694</v>
      </c>
      <c r="K1106" s="13">
        <f t="shared" si="208"/>
        <v>2.1864823759319307E-2</v>
      </c>
      <c r="L1106" s="13">
        <f t="shared" si="209"/>
        <v>0</v>
      </c>
      <c r="M1106" s="13">
        <f t="shared" si="214"/>
        <v>2.5761464543416048</v>
      </c>
      <c r="N1106" s="13">
        <f t="shared" si="210"/>
        <v>1.597210801691795</v>
      </c>
      <c r="O1106" s="13">
        <f t="shared" si="211"/>
        <v>1.597210801691795</v>
      </c>
      <c r="Q1106">
        <v>23.912704738449381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16.950753259862999</v>
      </c>
      <c r="G1107" s="13">
        <f t="shared" si="205"/>
        <v>0</v>
      </c>
      <c r="H1107" s="13">
        <f t="shared" si="206"/>
        <v>16.950753259862999</v>
      </c>
      <c r="I1107" s="16">
        <f t="shared" si="213"/>
        <v>16.972618083622319</v>
      </c>
      <c r="J1107" s="13">
        <f t="shared" si="207"/>
        <v>16.835058774338169</v>
      </c>
      <c r="K1107" s="13">
        <f t="shared" si="208"/>
        <v>0.13755930928414983</v>
      </c>
      <c r="L1107" s="13">
        <f t="shared" si="209"/>
        <v>0</v>
      </c>
      <c r="M1107" s="13">
        <f t="shared" si="214"/>
        <v>0.97893565264980986</v>
      </c>
      <c r="N1107" s="13">
        <f t="shared" si="210"/>
        <v>0.60694010464288206</v>
      </c>
      <c r="O1107" s="13">
        <f t="shared" si="211"/>
        <v>0.60694010464288206</v>
      </c>
      <c r="Q1107">
        <v>23.82029223762035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3.3191913579154391</v>
      </c>
      <c r="G1108" s="13">
        <f t="shared" si="205"/>
        <v>0</v>
      </c>
      <c r="H1108" s="13">
        <f t="shared" si="206"/>
        <v>3.3191913579154391</v>
      </c>
      <c r="I1108" s="16">
        <f t="shared" si="213"/>
        <v>3.4567506671995889</v>
      </c>
      <c r="J1108" s="13">
        <f t="shared" si="207"/>
        <v>3.4556559739342916</v>
      </c>
      <c r="K1108" s="13">
        <f t="shared" si="208"/>
        <v>1.0946932652973196E-3</v>
      </c>
      <c r="L1108" s="13">
        <f t="shared" si="209"/>
        <v>0</v>
      </c>
      <c r="M1108" s="13">
        <f t="shared" si="214"/>
        <v>0.3719955480069278</v>
      </c>
      <c r="N1108" s="13">
        <f t="shared" si="210"/>
        <v>0.23063723976429523</v>
      </c>
      <c r="O1108" s="13">
        <f t="shared" si="211"/>
        <v>0.23063723976429523</v>
      </c>
      <c r="Q1108">
        <v>24.331176633780601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6.474678047375372</v>
      </c>
      <c r="G1109" s="13">
        <f t="shared" si="205"/>
        <v>0</v>
      </c>
      <c r="H1109" s="13">
        <f t="shared" si="206"/>
        <v>6.474678047375372</v>
      </c>
      <c r="I1109" s="16">
        <f t="shared" si="213"/>
        <v>6.4757727406406698</v>
      </c>
      <c r="J1109" s="13">
        <f t="shared" si="207"/>
        <v>6.4688708879482801</v>
      </c>
      <c r="K1109" s="13">
        <f t="shared" si="208"/>
        <v>6.9018526923896317E-3</v>
      </c>
      <c r="L1109" s="13">
        <f t="shared" si="209"/>
        <v>0</v>
      </c>
      <c r="M1109" s="13">
        <f t="shared" si="214"/>
        <v>0.14135830824263257</v>
      </c>
      <c r="N1109" s="13">
        <f t="shared" si="210"/>
        <v>8.7642151110432193E-2</v>
      </c>
      <c r="O1109" s="13">
        <f t="shared" si="211"/>
        <v>8.7642151110432193E-2</v>
      </c>
      <c r="Q1109">
        <v>24.62318100000001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2.551563425491008</v>
      </c>
      <c r="G1110" s="13">
        <f t="shared" si="205"/>
        <v>0</v>
      </c>
      <c r="H1110" s="13">
        <f t="shared" si="206"/>
        <v>2.551563425491008</v>
      </c>
      <c r="I1110" s="16">
        <f t="shared" si="213"/>
        <v>2.5584652781833976</v>
      </c>
      <c r="J1110" s="13">
        <f t="shared" si="207"/>
        <v>2.5578585569176502</v>
      </c>
      <c r="K1110" s="13">
        <f t="shared" si="208"/>
        <v>6.0672126574745633E-4</v>
      </c>
      <c r="L1110" s="13">
        <f t="shared" si="209"/>
        <v>0</v>
      </c>
      <c r="M1110" s="13">
        <f t="shared" si="214"/>
        <v>5.3716157132200376E-2</v>
      </c>
      <c r="N1110" s="13">
        <f t="shared" si="210"/>
        <v>3.3304017421964233E-2</v>
      </c>
      <c r="O1110" s="13">
        <f t="shared" si="211"/>
        <v>3.3304017421964233E-2</v>
      </c>
      <c r="Q1110">
        <v>22.107513380438771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1.193838256255932</v>
      </c>
      <c r="G1111" s="13">
        <f t="shared" si="205"/>
        <v>0</v>
      </c>
      <c r="H1111" s="13">
        <f t="shared" si="206"/>
        <v>1.193838256255932</v>
      </c>
      <c r="I1111" s="16">
        <f t="shared" si="213"/>
        <v>1.1944449775216794</v>
      </c>
      <c r="J1111" s="13">
        <f t="shared" si="207"/>
        <v>1.1943785254119641</v>
      </c>
      <c r="K1111" s="13">
        <f t="shared" si="208"/>
        <v>6.6452109715342544E-5</v>
      </c>
      <c r="L1111" s="13">
        <f t="shared" si="209"/>
        <v>0</v>
      </c>
      <c r="M1111" s="13">
        <f t="shared" si="214"/>
        <v>2.0412139710236143E-2</v>
      </c>
      <c r="N1111" s="13">
        <f t="shared" si="210"/>
        <v>1.2655526620346408E-2</v>
      </c>
      <c r="O1111" s="13">
        <f t="shared" si="211"/>
        <v>1.2655526620346408E-2</v>
      </c>
      <c r="Q1111">
        <v>21.588500278199341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76.454634537009213</v>
      </c>
      <c r="G1112" s="13">
        <f t="shared" si="205"/>
        <v>6.1017415942109796</v>
      </c>
      <c r="H1112" s="13">
        <f t="shared" si="206"/>
        <v>70.352892942798235</v>
      </c>
      <c r="I1112" s="16">
        <f t="shared" si="213"/>
        <v>70.352959394907955</v>
      </c>
      <c r="J1112" s="13">
        <f t="shared" si="207"/>
        <v>55.884035447929399</v>
      </c>
      <c r="K1112" s="13">
        <f t="shared" si="208"/>
        <v>14.468923946978556</v>
      </c>
      <c r="L1112" s="13">
        <f t="shared" si="209"/>
        <v>0</v>
      </c>
      <c r="M1112" s="13">
        <f t="shared" si="214"/>
        <v>7.7566130898897353E-3</v>
      </c>
      <c r="N1112" s="13">
        <f t="shared" si="210"/>
        <v>4.8091001157316363E-3</v>
      </c>
      <c r="O1112" s="13">
        <f t="shared" si="211"/>
        <v>6.1065506943267112</v>
      </c>
      <c r="Q1112">
        <v>18.654644225889001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54.80295216148248</v>
      </c>
      <c r="G1113" s="13">
        <f t="shared" si="205"/>
        <v>2.9762973119011935</v>
      </c>
      <c r="H1113" s="13">
        <f t="shared" si="206"/>
        <v>51.826654849581288</v>
      </c>
      <c r="I1113" s="16">
        <f t="shared" si="213"/>
        <v>66.295578796559852</v>
      </c>
      <c r="J1113" s="13">
        <f t="shared" si="207"/>
        <v>45.656611514478058</v>
      </c>
      <c r="K1113" s="13">
        <f t="shared" si="208"/>
        <v>20.638967282081794</v>
      </c>
      <c r="L1113" s="13">
        <f t="shared" si="209"/>
        <v>0</v>
      </c>
      <c r="M1113" s="13">
        <f t="shared" si="214"/>
        <v>2.947512974158099E-3</v>
      </c>
      <c r="N1113" s="13">
        <f t="shared" si="210"/>
        <v>1.8274580439780214E-3</v>
      </c>
      <c r="O1113" s="13">
        <f t="shared" si="211"/>
        <v>2.9781247699451714</v>
      </c>
      <c r="Q1113">
        <v>13.23421059354839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7.8222472092669104</v>
      </c>
      <c r="G1114" s="13">
        <f t="shared" si="205"/>
        <v>0</v>
      </c>
      <c r="H1114" s="13">
        <f t="shared" si="206"/>
        <v>7.8222472092669104</v>
      </c>
      <c r="I1114" s="16">
        <f t="shared" si="213"/>
        <v>28.461214491348706</v>
      </c>
      <c r="J1114" s="13">
        <f t="shared" si="207"/>
        <v>26.356431018440283</v>
      </c>
      <c r="K1114" s="13">
        <f t="shared" si="208"/>
        <v>2.1047834729084229</v>
      </c>
      <c r="L1114" s="13">
        <f t="shared" si="209"/>
        <v>0</v>
      </c>
      <c r="M1114" s="13">
        <f t="shared" si="214"/>
        <v>1.1200549301800776E-3</v>
      </c>
      <c r="N1114" s="13">
        <f t="shared" si="210"/>
        <v>6.9443405671164814E-4</v>
      </c>
      <c r="O1114" s="13">
        <f t="shared" si="211"/>
        <v>6.9443405671164814E-4</v>
      </c>
      <c r="Q1114">
        <v>14.732207121791481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6.2387615516410868</v>
      </c>
      <c r="G1115" s="13">
        <f t="shared" si="205"/>
        <v>0</v>
      </c>
      <c r="H1115" s="13">
        <f t="shared" si="206"/>
        <v>6.2387615516410868</v>
      </c>
      <c r="I1115" s="16">
        <f t="shared" si="213"/>
        <v>8.3435450245495097</v>
      </c>
      <c r="J1115" s="13">
        <f t="shared" si="207"/>
        <v>8.2928823480314762</v>
      </c>
      <c r="K1115" s="13">
        <f t="shared" si="208"/>
        <v>5.0662676518033578E-2</v>
      </c>
      <c r="L1115" s="13">
        <f t="shared" si="209"/>
        <v>0</v>
      </c>
      <c r="M1115" s="13">
        <f t="shared" si="214"/>
        <v>4.2562087346842946E-4</v>
      </c>
      <c r="N1115" s="13">
        <f t="shared" si="210"/>
        <v>2.6388494155042626E-4</v>
      </c>
      <c r="O1115" s="13">
        <f t="shared" si="211"/>
        <v>2.6388494155042626E-4</v>
      </c>
      <c r="Q1115">
        <v>15.82498611227776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50.440021572240653</v>
      </c>
      <c r="G1116" s="13">
        <f t="shared" si="205"/>
        <v>2.3465034590376654</v>
      </c>
      <c r="H1116" s="13">
        <f t="shared" si="206"/>
        <v>48.09351811320299</v>
      </c>
      <c r="I1116" s="16">
        <f t="shared" si="213"/>
        <v>48.14418078972102</v>
      </c>
      <c r="J1116" s="13">
        <f t="shared" si="207"/>
        <v>39.523137491554579</v>
      </c>
      <c r="K1116" s="13">
        <f t="shared" si="208"/>
        <v>8.6210432981664411</v>
      </c>
      <c r="L1116" s="13">
        <f t="shared" si="209"/>
        <v>0</v>
      </c>
      <c r="M1116" s="13">
        <f t="shared" si="214"/>
        <v>1.617359319180032E-4</v>
      </c>
      <c r="N1116" s="13">
        <f t="shared" si="210"/>
        <v>1.0027627778916198E-4</v>
      </c>
      <c r="O1116" s="13">
        <f t="shared" si="211"/>
        <v>2.3466037353154547</v>
      </c>
      <c r="Q1116">
        <v>14.603603650248949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19.568211999992851</v>
      </c>
      <c r="G1117" s="13">
        <f t="shared" si="205"/>
        <v>0</v>
      </c>
      <c r="H1117" s="13">
        <f t="shared" si="206"/>
        <v>19.568211999992851</v>
      </c>
      <c r="I1117" s="16">
        <f t="shared" si="213"/>
        <v>28.189255298159292</v>
      </c>
      <c r="J1117" s="13">
        <f t="shared" si="207"/>
        <v>26.954588778989748</v>
      </c>
      <c r="K1117" s="13">
        <f t="shared" si="208"/>
        <v>1.2346665191695436</v>
      </c>
      <c r="L1117" s="13">
        <f t="shared" si="209"/>
        <v>0</v>
      </c>
      <c r="M1117" s="13">
        <f t="shared" si="214"/>
        <v>6.1459654128841217E-5</v>
      </c>
      <c r="N1117" s="13">
        <f t="shared" si="210"/>
        <v>3.8104985559881556E-5</v>
      </c>
      <c r="O1117" s="13">
        <f t="shared" si="211"/>
        <v>3.8104985559881556E-5</v>
      </c>
      <c r="Q1117">
        <v>18.668774869143029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20.99115669662276</v>
      </c>
      <c r="G1118" s="13">
        <f t="shared" si="205"/>
        <v>0</v>
      </c>
      <c r="H1118" s="13">
        <f t="shared" si="206"/>
        <v>20.99115669662276</v>
      </c>
      <c r="I1118" s="16">
        <f t="shared" si="213"/>
        <v>22.225823215792303</v>
      </c>
      <c r="J1118" s="13">
        <f t="shared" si="207"/>
        <v>21.822784856078886</v>
      </c>
      <c r="K1118" s="13">
        <f t="shared" si="208"/>
        <v>0.40303835971341684</v>
      </c>
      <c r="L1118" s="13">
        <f t="shared" si="209"/>
        <v>0</v>
      </c>
      <c r="M1118" s="13">
        <f t="shared" si="214"/>
        <v>2.3354668568959662E-5</v>
      </c>
      <c r="N1118" s="13">
        <f t="shared" si="210"/>
        <v>1.447989451275499E-5</v>
      </c>
      <c r="O1118" s="13">
        <f t="shared" si="211"/>
        <v>1.447989451275499E-5</v>
      </c>
      <c r="Q1118">
        <v>21.822051923958188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0.36885001899513592</v>
      </c>
      <c r="G1119" s="13">
        <f t="shared" si="205"/>
        <v>0</v>
      </c>
      <c r="H1119" s="13">
        <f t="shared" si="206"/>
        <v>0.36885001899513592</v>
      </c>
      <c r="I1119" s="16">
        <f t="shared" si="213"/>
        <v>0.77188837870855276</v>
      </c>
      <c r="J1119" s="13">
        <f t="shared" si="207"/>
        <v>0.7718757321634605</v>
      </c>
      <c r="K1119" s="13">
        <f t="shared" si="208"/>
        <v>1.2646545092254158E-5</v>
      </c>
      <c r="L1119" s="13">
        <f t="shared" si="209"/>
        <v>0</v>
      </c>
      <c r="M1119" s="13">
        <f t="shared" si="214"/>
        <v>8.874774056204672E-6</v>
      </c>
      <c r="N1119" s="13">
        <f t="shared" si="210"/>
        <v>5.5023599148468967E-6</v>
      </c>
      <c r="O1119" s="13">
        <f t="shared" si="211"/>
        <v>5.5023599148468967E-6</v>
      </c>
      <c r="Q1119">
        <v>24.070660889008309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0.72870025383938219</v>
      </c>
      <c r="G1120" s="13">
        <f t="shared" si="205"/>
        <v>0</v>
      </c>
      <c r="H1120" s="13">
        <f t="shared" si="206"/>
        <v>0.72870025383938219</v>
      </c>
      <c r="I1120" s="16">
        <f t="shared" si="213"/>
        <v>0.72871290038447445</v>
      </c>
      <c r="J1120" s="13">
        <f t="shared" si="207"/>
        <v>0.72870239506771528</v>
      </c>
      <c r="K1120" s="13">
        <f t="shared" si="208"/>
        <v>1.0505316759168437E-5</v>
      </c>
      <c r="L1120" s="13">
        <f t="shared" si="209"/>
        <v>0</v>
      </c>
      <c r="M1120" s="13">
        <f t="shared" si="214"/>
        <v>3.3724141413577753E-6</v>
      </c>
      <c r="N1120" s="13">
        <f t="shared" si="210"/>
        <v>2.0908967676418206E-6</v>
      </c>
      <c r="O1120" s="13">
        <f t="shared" si="211"/>
        <v>2.0908967676418206E-6</v>
      </c>
      <c r="Q1120">
        <v>24.162314091095329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0.29359399547913673</v>
      </c>
      <c r="G1121" s="13">
        <f t="shared" si="205"/>
        <v>0</v>
      </c>
      <c r="H1121" s="13">
        <f t="shared" si="206"/>
        <v>0.29359399547913673</v>
      </c>
      <c r="I1121" s="16">
        <f t="shared" si="213"/>
        <v>0.2936045007958959</v>
      </c>
      <c r="J1121" s="13">
        <f t="shared" si="207"/>
        <v>0.29360372141187324</v>
      </c>
      <c r="K1121" s="13">
        <f t="shared" si="208"/>
        <v>7.7938402265331774E-7</v>
      </c>
      <c r="L1121" s="13">
        <f t="shared" si="209"/>
        <v>0</v>
      </c>
      <c r="M1121" s="13">
        <f t="shared" si="214"/>
        <v>1.2815173737159548E-6</v>
      </c>
      <c r="N1121" s="13">
        <f t="shared" si="210"/>
        <v>7.9454077170389196E-7</v>
      </c>
      <c r="O1121" s="13">
        <f t="shared" si="211"/>
        <v>7.9454077170389196E-7</v>
      </c>
      <c r="Q1121">
        <v>23.26384100000001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2.1643762843536809</v>
      </c>
      <c r="G1122" s="13">
        <f t="shared" si="205"/>
        <v>0</v>
      </c>
      <c r="H1122" s="13">
        <f t="shared" si="206"/>
        <v>2.1643762843536809</v>
      </c>
      <c r="I1122" s="16">
        <f t="shared" si="213"/>
        <v>2.1643770637377036</v>
      </c>
      <c r="J1122" s="13">
        <f t="shared" si="207"/>
        <v>2.1640842043290474</v>
      </c>
      <c r="K1122" s="13">
        <f t="shared" si="208"/>
        <v>2.9285940865619864E-4</v>
      </c>
      <c r="L1122" s="13">
        <f t="shared" si="209"/>
        <v>0</v>
      </c>
      <c r="M1122" s="13">
        <f t="shared" si="214"/>
        <v>4.869766020120628E-7</v>
      </c>
      <c r="N1122" s="13">
        <f t="shared" si="210"/>
        <v>3.0192549324747895E-7</v>
      </c>
      <c r="O1122" s="13">
        <f t="shared" si="211"/>
        <v>3.0192549324747895E-7</v>
      </c>
      <c r="Q1122">
        <v>23.718455334590129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17.429510546451979</v>
      </c>
      <c r="G1123" s="13">
        <f t="shared" si="205"/>
        <v>0</v>
      </c>
      <c r="H1123" s="13">
        <f t="shared" si="206"/>
        <v>17.429510546451979</v>
      </c>
      <c r="I1123" s="16">
        <f t="shared" si="213"/>
        <v>17.429803405860635</v>
      </c>
      <c r="J1123" s="13">
        <f t="shared" si="207"/>
        <v>17.156526045590617</v>
      </c>
      <c r="K1123" s="13">
        <f t="shared" si="208"/>
        <v>0.27327736027001848</v>
      </c>
      <c r="L1123" s="13">
        <f t="shared" si="209"/>
        <v>0</v>
      </c>
      <c r="M1123" s="13">
        <f t="shared" si="214"/>
        <v>1.8505110876458385E-7</v>
      </c>
      <c r="N1123" s="13">
        <f t="shared" si="210"/>
        <v>1.1473168743404198E-7</v>
      </c>
      <c r="O1123" s="13">
        <f t="shared" si="211"/>
        <v>1.1473168743404198E-7</v>
      </c>
      <c r="Q1123">
        <v>19.44197535770402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36.314153252199468</v>
      </c>
      <c r="G1124" s="13">
        <f t="shared" si="205"/>
        <v>0.30741875384927186</v>
      </c>
      <c r="H1124" s="13">
        <f t="shared" si="206"/>
        <v>36.006734498350198</v>
      </c>
      <c r="I1124" s="16">
        <f t="shared" si="213"/>
        <v>36.280011858620213</v>
      </c>
      <c r="J1124" s="13">
        <f t="shared" si="207"/>
        <v>33.505184345419664</v>
      </c>
      <c r="K1124" s="13">
        <f t="shared" si="208"/>
        <v>2.7748275132005489</v>
      </c>
      <c r="L1124" s="13">
        <f t="shared" si="209"/>
        <v>0</v>
      </c>
      <c r="M1124" s="13">
        <f t="shared" si="214"/>
        <v>7.0319421330541864E-8</v>
      </c>
      <c r="N1124" s="13">
        <f t="shared" si="210"/>
        <v>4.3598041224935953E-8</v>
      </c>
      <c r="O1124" s="13">
        <f t="shared" si="211"/>
        <v>0.3074187974473131</v>
      </c>
      <c r="Q1124">
        <v>17.922635957206928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8.3585897341627735</v>
      </c>
      <c r="G1125" s="13">
        <f t="shared" si="205"/>
        <v>0</v>
      </c>
      <c r="H1125" s="13">
        <f t="shared" si="206"/>
        <v>8.3585897341627735</v>
      </c>
      <c r="I1125" s="16">
        <f t="shared" si="213"/>
        <v>11.133417247363322</v>
      </c>
      <c r="J1125" s="13">
        <f t="shared" si="207"/>
        <v>10.969795526328598</v>
      </c>
      <c r="K1125" s="13">
        <f t="shared" si="208"/>
        <v>0.16362172103472439</v>
      </c>
      <c r="L1125" s="13">
        <f t="shared" si="209"/>
        <v>0</v>
      </c>
      <c r="M1125" s="13">
        <f t="shared" si="214"/>
        <v>2.6721380105605911E-8</v>
      </c>
      <c r="N1125" s="13">
        <f t="shared" si="210"/>
        <v>1.6567255665475664E-8</v>
      </c>
      <c r="O1125" s="13">
        <f t="shared" si="211"/>
        <v>1.6567255665475664E-8</v>
      </c>
      <c r="Q1125">
        <v>13.52061707726998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36.703999459425972</v>
      </c>
      <c r="G1126" s="13">
        <f t="shared" si="205"/>
        <v>0.36369348475579311</v>
      </c>
      <c r="H1126" s="13">
        <f t="shared" si="206"/>
        <v>36.34030597467018</v>
      </c>
      <c r="I1126" s="16">
        <f t="shared" si="213"/>
        <v>36.503927695704903</v>
      </c>
      <c r="J1126" s="13">
        <f t="shared" si="207"/>
        <v>31.214957685099815</v>
      </c>
      <c r="K1126" s="13">
        <f t="shared" si="208"/>
        <v>5.2889700106050874</v>
      </c>
      <c r="L1126" s="13">
        <f t="shared" si="209"/>
        <v>0</v>
      </c>
      <c r="M1126" s="13">
        <f t="shared" si="214"/>
        <v>1.0154124440130247E-8</v>
      </c>
      <c r="N1126" s="13">
        <f t="shared" si="210"/>
        <v>6.2955571528807525E-9</v>
      </c>
      <c r="O1126" s="13">
        <f t="shared" si="211"/>
        <v>0.36369349105135024</v>
      </c>
      <c r="Q1126">
        <v>12.579483593548391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5.6648648650000002</v>
      </c>
      <c r="G1127" s="13">
        <f t="shared" si="205"/>
        <v>0</v>
      </c>
      <c r="H1127" s="13">
        <f t="shared" si="206"/>
        <v>5.6648648650000002</v>
      </c>
      <c r="I1127" s="16">
        <f t="shared" si="213"/>
        <v>10.953834875605088</v>
      </c>
      <c r="J1127" s="13">
        <f t="shared" si="207"/>
        <v>10.825147583573237</v>
      </c>
      <c r="K1127" s="13">
        <f t="shared" si="208"/>
        <v>0.12868729203185048</v>
      </c>
      <c r="L1127" s="13">
        <f t="shared" si="209"/>
        <v>0</v>
      </c>
      <c r="M1127" s="13">
        <f t="shared" si="214"/>
        <v>3.8585672872494942E-9</v>
      </c>
      <c r="N1127" s="13">
        <f t="shared" si="210"/>
        <v>2.3923117180946864E-9</v>
      </c>
      <c r="O1127" s="13">
        <f t="shared" si="211"/>
        <v>2.3923117180946864E-9</v>
      </c>
      <c r="Q1127">
        <v>14.93539954303235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59.027512943168162</v>
      </c>
      <c r="G1128" s="13">
        <f t="shared" si="205"/>
        <v>3.5861173301051354</v>
      </c>
      <c r="H1128" s="13">
        <f t="shared" si="206"/>
        <v>55.44139561306303</v>
      </c>
      <c r="I1128" s="16">
        <f t="shared" si="213"/>
        <v>55.570082905094878</v>
      </c>
      <c r="J1128" s="13">
        <f t="shared" si="207"/>
        <v>44.099159045106624</v>
      </c>
      <c r="K1128" s="13">
        <f t="shared" si="208"/>
        <v>11.470923859988254</v>
      </c>
      <c r="L1128" s="13">
        <f t="shared" si="209"/>
        <v>0</v>
      </c>
      <c r="M1128" s="13">
        <f t="shared" si="214"/>
        <v>1.4662555691548077E-9</v>
      </c>
      <c r="N1128" s="13">
        <f t="shared" si="210"/>
        <v>9.0907845287598079E-10</v>
      </c>
      <c r="O1128" s="13">
        <f t="shared" si="211"/>
        <v>3.586117331014214</v>
      </c>
      <c r="Q1128">
        <v>15.26514201591691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2.6061220205305138</v>
      </c>
      <c r="G1129" s="13">
        <f t="shared" si="205"/>
        <v>0</v>
      </c>
      <c r="H1129" s="13">
        <f t="shared" si="206"/>
        <v>2.6061220205305138</v>
      </c>
      <c r="I1129" s="16">
        <f t="shared" si="213"/>
        <v>14.077045880518767</v>
      </c>
      <c r="J1129" s="13">
        <f t="shared" si="207"/>
        <v>13.902389350448225</v>
      </c>
      <c r="K1129" s="13">
        <f t="shared" si="208"/>
        <v>0.17465653007054271</v>
      </c>
      <c r="L1129" s="13">
        <f t="shared" si="209"/>
        <v>0</v>
      </c>
      <c r="M1129" s="13">
        <f t="shared" si="214"/>
        <v>5.5717711627882692E-10</v>
      </c>
      <c r="N1129" s="13">
        <f t="shared" si="210"/>
        <v>3.4544981209287269E-10</v>
      </c>
      <c r="O1129" s="13">
        <f t="shared" si="211"/>
        <v>3.4544981209287269E-10</v>
      </c>
      <c r="Q1129">
        <v>18.111932910624549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16.925499052468091</v>
      </c>
      <c r="G1130" s="13">
        <f t="shared" si="205"/>
        <v>0</v>
      </c>
      <c r="H1130" s="13">
        <f t="shared" si="206"/>
        <v>16.925499052468091</v>
      </c>
      <c r="I1130" s="16">
        <f t="shared" si="213"/>
        <v>17.100155582538633</v>
      </c>
      <c r="J1130" s="13">
        <f t="shared" si="207"/>
        <v>16.81818238272654</v>
      </c>
      <c r="K1130" s="13">
        <f t="shared" si="208"/>
        <v>0.2819731998120929</v>
      </c>
      <c r="L1130" s="13">
        <f t="shared" si="209"/>
        <v>0</v>
      </c>
      <c r="M1130" s="13">
        <f t="shared" si="214"/>
        <v>2.1172730418595423E-10</v>
      </c>
      <c r="N1130" s="13">
        <f t="shared" si="210"/>
        <v>1.3127092859529161E-10</v>
      </c>
      <c r="O1130" s="13">
        <f t="shared" si="211"/>
        <v>1.3127092859529161E-10</v>
      </c>
      <c r="Q1130">
        <v>18.80753454460061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2.8147994380897172</v>
      </c>
      <c r="G1131" s="13">
        <f t="shared" si="205"/>
        <v>0</v>
      </c>
      <c r="H1131" s="13">
        <f t="shared" si="206"/>
        <v>2.8147994380897172</v>
      </c>
      <c r="I1131" s="16">
        <f t="shared" si="213"/>
        <v>3.0967726379018101</v>
      </c>
      <c r="J1131" s="13">
        <f t="shared" si="207"/>
        <v>3.0957663701208555</v>
      </c>
      <c r="K1131" s="13">
        <f t="shared" si="208"/>
        <v>1.0062677809545839E-3</v>
      </c>
      <c r="L1131" s="13">
        <f t="shared" si="209"/>
        <v>0</v>
      </c>
      <c r="M1131" s="13">
        <f t="shared" si="214"/>
        <v>8.0456375590662618E-11</v>
      </c>
      <c r="N1131" s="13">
        <f t="shared" si="210"/>
        <v>4.9882952866210824E-11</v>
      </c>
      <c r="O1131" s="13">
        <f t="shared" si="211"/>
        <v>4.9882952866210824E-11</v>
      </c>
      <c r="Q1131">
        <v>22.581065775110488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0.33798056794447462</v>
      </c>
      <c r="G1132" s="13">
        <f t="shared" si="205"/>
        <v>0</v>
      </c>
      <c r="H1132" s="13">
        <f t="shared" si="206"/>
        <v>0.33798056794447462</v>
      </c>
      <c r="I1132" s="16">
        <f t="shared" si="213"/>
        <v>0.3389868357254292</v>
      </c>
      <c r="J1132" s="13">
        <f t="shared" si="207"/>
        <v>0.33898593419934764</v>
      </c>
      <c r="K1132" s="13">
        <f t="shared" si="208"/>
        <v>9.015260815647963E-7</v>
      </c>
      <c r="L1132" s="13">
        <f t="shared" si="209"/>
        <v>0</v>
      </c>
      <c r="M1132" s="13">
        <f t="shared" si="214"/>
        <v>3.0573422724451794E-11</v>
      </c>
      <c r="N1132" s="13">
        <f t="shared" si="210"/>
        <v>1.8955522089160113E-11</v>
      </c>
      <c r="O1132" s="13">
        <f t="shared" si="211"/>
        <v>1.8955522089160113E-11</v>
      </c>
      <c r="Q1132">
        <v>25.307131000000009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2.5289197659981371</v>
      </c>
      <c r="G1133" s="13">
        <f t="shared" si="205"/>
        <v>0</v>
      </c>
      <c r="H1133" s="13">
        <f t="shared" si="206"/>
        <v>2.5289197659981371</v>
      </c>
      <c r="I1133" s="16">
        <f t="shared" si="213"/>
        <v>2.5289206675242184</v>
      </c>
      <c r="J1133" s="13">
        <f t="shared" si="207"/>
        <v>2.5285523921700932</v>
      </c>
      <c r="K1133" s="13">
        <f t="shared" si="208"/>
        <v>3.6827535412520263E-4</v>
      </c>
      <c r="L1133" s="13">
        <f t="shared" si="209"/>
        <v>0</v>
      </c>
      <c r="M1133" s="13">
        <f t="shared" si="214"/>
        <v>1.1617900635291681E-11</v>
      </c>
      <c r="N1133" s="13">
        <f t="shared" si="210"/>
        <v>7.2030983938808419E-12</v>
      </c>
      <c r="O1133" s="13">
        <f t="shared" si="211"/>
        <v>7.2030983938808419E-12</v>
      </c>
      <c r="Q1133">
        <v>25.422703175977158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5.1432432429999997</v>
      </c>
      <c r="G1134" s="13">
        <f t="shared" si="205"/>
        <v>0</v>
      </c>
      <c r="H1134" s="13">
        <f t="shared" si="206"/>
        <v>5.1432432429999997</v>
      </c>
      <c r="I1134" s="16">
        <f t="shared" si="213"/>
        <v>5.1436115183541249</v>
      </c>
      <c r="J1134" s="13">
        <f t="shared" si="207"/>
        <v>5.1389673230072903</v>
      </c>
      <c r="K1134" s="13">
        <f t="shared" si="208"/>
        <v>4.6441953468345787E-3</v>
      </c>
      <c r="L1134" s="13">
        <f t="shared" si="209"/>
        <v>0</v>
      </c>
      <c r="M1134" s="13">
        <f t="shared" si="214"/>
        <v>4.4148022414108391E-12</v>
      </c>
      <c r="N1134" s="13">
        <f t="shared" si="210"/>
        <v>2.7371773896747204E-12</v>
      </c>
      <c r="O1134" s="13">
        <f t="shared" si="211"/>
        <v>2.7371773896747204E-12</v>
      </c>
      <c r="Q1134">
        <v>22.523932897541229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35.159581926555788</v>
      </c>
      <c r="G1135" s="13">
        <f t="shared" si="205"/>
        <v>0.14075510685569353</v>
      </c>
      <c r="H1135" s="13">
        <f t="shared" si="206"/>
        <v>35.018826819700095</v>
      </c>
      <c r="I1135" s="16">
        <f t="shared" si="213"/>
        <v>35.02347101504693</v>
      </c>
      <c r="J1135" s="13">
        <f t="shared" si="207"/>
        <v>33.334063987734957</v>
      </c>
      <c r="K1135" s="13">
        <f t="shared" si="208"/>
        <v>1.6894070273119723</v>
      </c>
      <c r="L1135" s="13">
        <f t="shared" si="209"/>
        <v>0</v>
      </c>
      <c r="M1135" s="13">
        <f t="shared" si="214"/>
        <v>1.6776248517361187E-12</v>
      </c>
      <c r="N1135" s="13">
        <f t="shared" si="210"/>
        <v>1.0401274080763936E-12</v>
      </c>
      <c r="O1135" s="13">
        <f t="shared" si="211"/>
        <v>0.14075510685673367</v>
      </c>
      <c r="Q1135">
        <v>21.003309615689052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35.051245058085662</v>
      </c>
      <c r="G1136" s="13">
        <f t="shared" si="205"/>
        <v>0.12511656014830105</v>
      </c>
      <c r="H1136" s="13">
        <f t="shared" si="206"/>
        <v>34.926128497937363</v>
      </c>
      <c r="I1136" s="16">
        <f t="shared" si="213"/>
        <v>36.615535525249335</v>
      </c>
      <c r="J1136" s="13">
        <f t="shared" si="207"/>
        <v>33.172965206220617</v>
      </c>
      <c r="K1136" s="13">
        <f t="shared" si="208"/>
        <v>3.442570319028718</v>
      </c>
      <c r="L1136" s="13">
        <f t="shared" si="209"/>
        <v>0</v>
      </c>
      <c r="M1136" s="13">
        <f t="shared" si="214"/>
        <v>6.3749744365972503E-13</v>
      </c>
      <c r="N1136" s="13">
        <f t="shared" si="210"/>
        <v>3.9524841506902952E-13</v>
      </c>
      <c r="O1136" s="13">
        <f t="shared" si="211"/>
        <v>0.12511656014869629</v>
      </c>
      <c r="Q1136">
        <v>16.381153230110861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74.908713129214973</v>
      </c>
      <c r="G1137" s="13">
        <f t="shared" si="205"/>
        <v>5.8785861303033737</v>
      </c>
      <c r="H1137" s="13">
        <f t="shared" si="206"/>
        <v>69.030126998911598</v>
      </c>
      <c r="I1137" s="16">
        <f t="shared" si="213"/>
        <v>72.472697317940316</v>
      </c>
      <c r="J1137" s="13">
        <f t="shared" si="207"/>
        <v>47.89146511619748</v>
      </c>
      <c r="K1137" s="13">
        <f t="shared" si="208"/>
        <v>24.581232201742836</v>
      </c>
      <c r="L1137" s="13">
        <f t="shared" si="209"/>
        <v>0</v>
      </c>
      <c r="M1137" s="13">
        <f t="shared" si="214"/>
        <v>2.4224902859069551E-13</v>
      </c>
      <c r="N1137" s="13">
        <f t="shared" si="210"/>
        <v>1.501943977262312E-13</v>
      </c>
      <c r="O1137" s="13">
        <f t="shared" si="211"/>
        <v>5.8785861303035238</v>
      </c>
      <c r="Q1137">
        <v>13.42702090394395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14.65699921195904</v>
      </c>
      <c r="G1138" s="13">
        <f t="shared" si="205"/>
        <v>0</v>
      </c>
      <c r="H1138" s="13">
        <f t="shared" si="206"/>
        <v>14.65699921195904</v>
      </c>
      <c r="I1138" s="16">
        <f t="shared" si="213"/>
        <v>39.238231413701875</v>
      </c>
      <c r="J1138" s="13">
        <f t="shared" si="207"/>
        <v>32.146640667941583</v>
      </c>
      <c r="K1138" s="13">
        <f t="shared" si="208"/>
        <v>7.0915907457602927</v>
      </c>
      <c r="L1138" s="13">
        <f t="shared" si="209"/>
        <v>0</v>
      </c>
      <c r="M1138" s="13">
        <f t="shared" si="214"/>
        <v>9.2054630864464308E-14</v>
      </c>
      <c r="N1138" s="13">
        <f t="shared" si="210"/>
        <v>5.707387113596787E-14</v>
      </c>
      <c r="O1138" s="13">
        <f t="shared" si="211"/>
        <v>5.707387113596787E-14</v>
      </c>
      <c r="Q1138">
        <v>11.52888759354839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36.3422791804241</v>
      </c>
      <c r="G1139" s="13">
        <f t="shared" si="205"/>
        <v>0.31147876267582358</v>
      </c>
      <c r="H1139" s="13">
        <f t="shared" si="206"/>
        <v>36.030800417748274</v>
      </c>
      <c r="I1139" s="16">
        <f t="shared" si="213"/>
        <v>43.122391163508567</v>
      </c>
      <c r="J1139" s="13">
        <f t="shared" si="207"/>
        <v>36.039614271063655</v>
      </c>
      <c r="K1139" s="13">
        <f t="shared" si="208"/>
        <v>7.0827768924449117</v>
      </c>
      <c r="L1139" s="13">
        <f t="shared" si="209"/>
        <v>0</v>
      </c>
      <c r="M1139" s="13">
        <f t="shared" si="214"/>
        <v>3.4980759728496438E-14</v>
      </c>
      <c r="N1139" s="13">
        <f t="shared" si="210"/>
        <v>2.168807103166779E-14</v>
      </c>
      <c r="O1139" s="13">
        <f t="shared" si="211"/>
        <v>0.31147876267584529</v>
      </c>
      <c r="Q1139">
        <v>13.83612529452035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36.349172973532319</v>
      </c>
      <c r="G1140" s="13">
        <f t="shared" si="205"/>
        <v>0.31247388933064019</v>
      </c>
      <c r="H1140" s="13">
        <f t="shared" si="206"/>
        <v>36.036699084201679</v>
      </c>
      <c r="I1140" s="16">
        <f t="shared" si="213"/>
        <v>43.119475976646591</v>
      </c>
      <c r="J1140" s="13">
        <f t="shared" si="207"/>
        <v>37.441371378616928</v>
      </c>
      <c r="K1140" s="13">
        <f t="shared" si="208"/>
        <v>5.6781045980296625</v>
      </c>
      <c r="L1140" s="13">
        <f t="shared" si="209"/>
        <v>0</v>
      </c>
      <c r="M1140" s="13">
        <f t="shared" si="214"/>
        <v>1.3292688696828648E-14</v>
      </c>
      <c r="N1140" s="13">
        <f t="shared" si="210"/>
        <v>8.2414669920337614E-15</v>
      </c>
      <c r="O1140" s="13">
        <f t="shared" si="211"/>
        <v>0.3124738893306484</v>
      </c>
      <c r="Q1140">
        <v>15.847335993524791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8.1504215174351078</v>
      </c>
      <c r="G1141" s="13">
        <f t="shared" si="205"/>
        <v>0</v>
      </c>
      <c r="H1141" s="13">
        <f t="shared" si="206"/>
        <v>8.1504215174351078</v>
      </c>
      <c r="I1141" s="16">
        <f t="shared" si="213"/>
        <v>13.82852611546477</v>
      </c>
      <c r="J1141" s="13">
        <f t="shared" si="207"/>
        <v>13.645301859881766</v>
      </c>
      <c r="K1141" s="13">
        <f t="shared" si="208"/>
        <v>0.18322425558300459</v>
      </c>
      <c r="L1141" s="13">
        <f t="shared" si="209"/>
        <v>0</v>
      </c>
      <c r="M1141" s="13">
        <f t="shared" si="214"/>
        <v>5.0512217047948865E-15</v>
      </c>
      <c r="N1141" s="13">
        <f t="shared" si="210"/>
        <v>3.1317574569728294E-15</v>
      </c>
      <c r="O1141" s="13">
        <f t="shared" si="211"/>
        <v>3.1317574569728294E-15</v>
      </c>
      <c r="Q1141">
        <v>17.385314671451841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17.896338955946661</v>
      </c>
      <c r="G1142" s="13">
        <f t="shared" si="205"/>
        <v>0</v>
      </c>
      <c r="H1142" s="13">
        <f t="shared" si="206"/>
        <v>17.896338955946661</v>
      </c>
      <c r="I1142" s="16">
        <f t="shared" si="213"/>
        <v>18.079563211529667</v>
      </c>
      <c r="J1142" s="13">
        <f t="shared" si="207"/>
        <v>17.845519833139182</v>
      </c>
      <c r="K1142" s="13">
        <f t="shared" si="208"/>
        <v>0.23404337839048495</v>
      </c>
      <c r="L1142" s="13">
        <f t="shared" si="209"/>
        <v>0</v>
      </c>
      <c r="M1142" s="13">
        <f t="shared" si="214"/>
        <v>1.9194642478220571E-15</v>
      </c>
      <c r="N1142" s="13">
        <f t="shared" si="210"/>
        <v>1.1900678336496755E-15</v>
      </c>
      <c r="O1142" s="13">
        <f t="shared" si="211"/>
        <v>1.1900678336496755E-15</v>
      </c>
      <c r="Q1142">
        <v>21.341256172067801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0.27423802664465052</v>
      </c>
      <c r="G1143" s="13">
        <f t="shared" si="205"/>
        <v>0</v>
      </c>
      <c r="H1143" s="13">
        <f t="shared" si="206"/>
        <v>0.27423802664465052</v>
      </c>
      <c r="I1143" s="16">
        <f t="shared" si="213"/>
        <v>0.50828140503513541</v>
      </c>
      <c r="J1143" s="13">
        <f t="shared" si="207"/>
        <v>0.50827761178487951</v>
      </c>
      <c r="K1143" s="13">
        <f t="shared" si="208"/>
        <v>3.7932502559012704E-6</v>
      </c>
      <c r="L1143" s="13">
        <f t="shared" si="209"/>
        <v>0</v>
      </c>
      <c r="M1143" s="13">
        <f t="shared" si="214"/>
        <v>7.293964141723816E-16</v>
      </c>
      <c r="N1143" s="13">
        <f t="shared" si="210"/>
        <v>4.5222577678687657E-16</v>
      </c>
      <c r="O1143" s="13">
        <f t="shared" si="211"/>
        <v>4.5222577678687657E-16</v>
      </c>
      <c r="Q1143">
        <v>23.719192170085769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0.54830651757477533</v>
      </c>
      <c r="G1144" s="13">
        <f t="shared" si="205"/>
        <v>0</v>
      </c>
      <c r="H1144" s="13">
        <f t="shared" si="206"/>
        <v>0.54830651757477533</v>
      </c>
      <c r="I1144" s="16">
        <f t="shared" si="213"/>
        <v>0.54831031082503123</v>
      </c>
      <c r="J1144" s="13">
        <f t="shared" si="207"/>
        <v>0.5483059356300054</v>
      </c>
      <c r="K1144" s="13">
        <f t="shared" si="208"/>
        <v>4.3751950258297256E-6</v>
      </c>
      <c r="L1144" s="13">
        <f t="shared" si="209"/>
        <v>0</v>
      </c>
      <c r="M1144" s="13">
        <f t="shared" si="214"/>
        <v>2.7717063738550503E-16</v>
      </c>
      <c r="N1144" s="13">
        <f t="shared" si="210"/>
        <v>1.7184579517901311E-16</v>
      </c>
      <c r="O1144" s="13">
        <f t="shared" si="211"/>
        <v>1.7184579517901311E-16</v>
      </c>
      <c r="Q1144">
        <v>24.324113000000011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0.54878506464533827</v>
      </c>
      <c r="G1145" s="13">
        <f t="shared" si="205"/>
        <v>0</v>
      </c>
      <c r="H1145" s="13">
        <f t="shared" si="206"/>
        <v>0.54878506464533827</v>
      </c>
      <c r="I1145" s="16">
        <f t="shared" si="213"/>
        <v>0.5487894398403641</v>
      </c>
      <c r="J1145" s="13">
        <f t="shared" si="207"/>
        <v>0.54878524842942566</v>
      </c>
      <c r="K1145" s="13">
        <f t="shared" si="208"/>
        <v>4.1914109384366682E-6</v>
      </c>
      <c r="L1145" s="13">
        <f t="shared" si="209"/>
        <v>0</v>
      </c>
      <c r="M1145" s="13">
        <f t="shared" si="214"/>
        <v>1.0532484220649192E-16</v>
      </c>
      <c r="N1145" s="13">
        <f t="shared" si="210"/>
        <v>6.5301402168024987E-17</v>
      </c>
      <c r="O1145" s="13">
        <f t="shared" si="211"/>
        <v>6.5301402168024987E-17</v>
      </c>
      <c r="Q1145">
        <v>24.65020984583834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2.4419798480447161</v>
      </c>
      <c r="G1146" s="13">
        <f t="shared" si="205"/>
        <v>0</v>
      </c>
      <c r="H1146" s="13">
        <f t="shared" si="206"/>
        <v>2.4419798480447161</v>
      </c>
      <c r="I1146" s="16">
        <f t="shared" si="213"/>
        <v>2.4419840394556545</v>
      </c>
      <c r="J1146" s="13">
        <f t="shared" si="207"/>
        <v>2.4415627841632701</v>
      </c>
      <c r="K1146" s="13">
        <f t="shared" si="208"/>
        <v>4.2125529238434822E-4</v>
      </c>
      <c r="L1146" s="13">
        <f t="shared" si="209"/>
        <v>0</v>
      </c>
      <c r="M1146" s="13">
        <f t="shared" si="214"/>
        <v>4.0023440038466933E-17</v>
      </c>
      <c r="N1146" s="13">
        <f t="shared" si="210"/>
        <v>2.4814532823849499E-17</v>
      </c>
      <c r="O1146" s="13">
        <f t="shared" si="211"/>
        <v>2.4814532823849499E-17</v>
      </c>
      <c r="Q1146">
        <v>23.707277705008071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27.705019977084991</v>
      </c>
      <c r="G1147" s="13">
        <f t="shared" si="205"/>
        <v>0</v>
      </c>
      <c r="H1147" s="13">
        <f t="shared" si="206"/>
        <v>27.705019977084991</v>
      </c>
      <c r="I1147" s="16">
        <f t="shared" si="213"/>
        <v>27.705441232377375</v>
      </c>
      <c r="J1147" s="13">
        <f t="shared" si="207"/>
        <v>26.859970625853894</v>
      </c>
      <c r="K1147" s="13">
        <f t="shared" si="208"/>
        <v>0.84547060652348094</v>
      </c>
      <c r="L1147" s="13">
        <f t="shared" si="209"/>
        <v>0</v>
      </c>
      <c r="M1147" s="13">
        <f t="shared" si="214"/>
        <v>1.5208907214617434E-17</v>
      </c>
      <c r="N1147" s="13">
        <f t="shared" si="210"/>
        <v>9.4295224730628094E-18</v>
      </c>
      <c r="O1147" s="13">
        <f t="shared" si="211"/>
        <v>9.4295224730628094E-18</v>
      </c>
      <c r="Q1147">
        <v>21.12291693651115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82.048238927410495</v>
      </c>
      <c r="G1148" s="13">
        <f t="shared" si="205"/>
        <v>6.9091845705241441</v>
      </c>
      <c r="H1148" s="13">
        <f t="shared" si="206"/>
        <v>75.139054356886348</v>
      </c>
      <c r="I1148" s="16">
        <f t="shared" si="213"/>
        <v>75.984524963409825</v>
      </c>
      <c r="J1148" s="13">
        <f t="shared" si="207"/>
        <v>59.805769992709145</v>
      </c>
      <c r="K1148" s="13">
        <f t="shared" si="208"/>
        <v>16.17875497070068</v>
      </c>
      <c r="L1148" s="13">
        <f t="shared" si="209"/>
        <v>0</v>
      </c>
      <c r="M1148" s="13">
        <f t="shared" si="214"/>
        <v>5.7793847415546242E-18</v>
      </c>
      <c r="N1148" s="13">
        <f t="shared" si="210"/>
        <v>3.5832185397638672E-18</v>
      </c>
      <c r="O1148" s="13">
        <f t="shared" si="211"/>
        <v>6.9091845705241441</v>
      </c>
      <c r="Q1148">
        <v>19.396250977156068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14.44626646823462</v>
      </c>
      <c r="G1149" s="13">
        <f t="shared" si="205"/>
        <v>0</v>
      </c>
      <c r="H1149" s="13">
        <f t="shared" si="206"/>
        <v>14.44626646823462</v>
      </c>
      <c r="I1149" s="16">
        <f t="shared" si="213"/>
        <v>30.625021438935299</v>
      </c>
      <c r="J1149" s="13">
        <f t="shared" si="207"/>
        <v>28.156691975596157</v>
      </c>
      <c r="K1149" s="13">
        <f t="shared" si="208"/>
        <v>2.4683294633391419</v>
      </c>
      <c r="L1149" s="13">
        <f t="shared" si="209"/>
        <v>0</v>
      </c>
      <c r="M1149" s="13">
        <f t="shared" si="214"/>
        <v>2.196166201790757E-18</v>
      </c>
      <c r="N1149" s="13">
        <f t="shared" si="210"/>
        <v>1.3616230451102693E-18</v>
      </c>
      <c r="O1149" s="13">
        <f t="shared" si="211"/>
        <v>1.3616230451102693E-18</v>
      </c>
      <c r="Q1149">
        <v>15.08823077204894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50.933087715023447</v>
      </c>
      <c r="G1150" s="13">
        <f t="shared" si="205"/>
        <v>2.4176781017297686</v>
      </c>
      <c r="H1150" s="13">
        <f t="shared" si="206"/>
        <v>48.515409613293677</v>
      </c>
      <c r="I1150" s="16">
        <f t="shared" si="213"/>
        <v>50.983739076632816</v>
      </c>
      <c r="J1150" s="13">
        <f t="shared" si="207"/>
        <v>39.510772832655789</v>
      </c>
      <c r="K1150" s="13">
        <f t="shared" si="208"/>
        <v>11.472966243977027</v>
      </c>
      <c r="L1150" s="13">
        <f t="shared" si="209"/>
        <v>0</v>
      </c>
      <c r="M1150" s="13">
        <f t="shared" si="214"/>
        <v>8.3454315668048775E-19</v>
      </c>
      <c r="N1150" s="13">
        <f t="shared" si="210"/>
        <v>5.1741675714190237E-19</v>
      </c>
      <c r="O1150" s="13">
        <f t="shared" si="211"/>
        <v>2.4176781017297686</v>
      </c>
      <c r="Q1150">
        <v>13.12920267418464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42.295673168402807</v>
      </c>
      <c r="G1151" s="13">
        <f t="shared" si="205"/>
        <v>1.170857765071375</v>
      </c>
      <c r="H1151" s="13">
        <f t="shared" si="206"/>
        <v>41.124815403331432</v>
      </c>
      <c r="I1151" s="16">
        <f t="shared" si="213"/>
        <v>52.597781647308459</v>
      </c>
      <c r="J1151" s="13">
        <f t="shared" si="207"/>
        <v>38.643389430343994</v>
      </c>
      <c r="K1151" s="13">
        <f t="shared" si="208"/>
        <v>13.954392216964465</v>
      </c>
      <c r="L1151" s="13">
        <f t="shared" si="209"/>
        <v>0</v>
      </c>
      <c r="M1151" s="13">
        <f t="shared" si="214"/>
        <v>3.1712639953858538E-19</v>
      </c>
      <c r="N1151" s="13">
        <f t="shared" si="210"/>
        <v>1.9661836771392293E-19</v>
      </c>
      <c r="O1151" s="13">
        <f t="shared" si="211"/>
        <v>1.170857765071375</v>
      </c>
      <c r="Q1151">
        <v>11.764423093548389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2.1893804740276699</v>
      </c>
      <c r="G1152" s="13">
        <f t="shared" si="205"/>
        <v>0</v>
      </c>
      <c r="H1152" s="13">
        <f t="shared" si="206"/>
        <v>2.1893804740276699</v>
      </c>
      <c r="I1152" s="16">
        <f t="shared" si="213"/>
        <v>16.143772690992133</v>
      </c>
      <c r="J1152" s="13">
        <f t="shared" si="207"/>
        <v>15.771567049230253</v>
      </c>
      <c r="K1152" s="13">
        <f t="shared" si="208"/>
        <v>0.3722056417618802</v>
      </c>
      <c r="L1152" s="13">
        <f t="shared" si="209"/>
        <v>0</v>
      </c>
      <c r="M1152" s="13">
        <f t="shared" si="214"/>
        <v>1.2050803182466245E-19</v>
      </c>
      <c r="N1152" s="13">
        <f t="shared" si="210"/>
        <v>7.471497973129072E-20</v>
      </c>
      <c r="O1152" s="13">
        <f t="shared" si="211"/>
        <v>7.471497973129072E-20</v>
      </c>
      <c r="Q1152">
        <v>15.53878085857972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56.163634495675588</v>
      </c>
      <c r="G1153" s="13">
        <f t="shared" si="205"/>
        <v>3.1727133107914565</v>
      </c>
      <c r="H1153" s="13">
        <f t="shared" si="206"/>
        <v>52.99092118488413</v>
      </c>
      <c r="I1153" s="16">
        <f t="shared" si="213"/>
        <v>53.36312682664601</v>
      </c>
      <c r="J1153" s="13">
        <f t="shared" si="207"/>
        <v>43.465342965445089</v>
      </c>
      <c r="K1153" s="13">
        <f t="shared" si="208"/>
        <v>9.8977838612009208</v>
      </c>
      <c r="L1153" s="13">
        <f t="shared" si="209"/>
        <v>0</v>
      </c>
      <c r="M1153" s="13">
        <f t="shared" si="214"/>
        <v>4.5793052093371731E-20</v>
      </c>
      <c r="N1153" s="13">
        <f t="shared" si="210"/>
        <v>2.8391692297890471E-20</v>
      </c>
      <c r="O1153" s="13">
        <f t="shared" si="211"/>
        <v>3.1727133107914565</v>
      </c>
      <c r="Q1153">
        <v>15.7404880241369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6.6313991402246701</v>
      </c>
      <c r="G1154" s="13">
        <f t="shared" si="205"/>
        <v>0</v>
      </c>
      <c r="H1154" s="13">
        <f t="shared" si="206"/>
        <v>6.6313991402246701</v>
      </c>
      <c r="I1154" s="16">
        <f t="shared" si="213"/>
        <v>16.52918300142559</v>
      </c>
      <c r="J1154" s="13">
        <f t="shared" si="207"/>
        <v>16.400143726664908</v>
      </c>
      <c r="K1154" s="13">
        <f t="shared" si="208"/>
        <v>0.12903927476068233</v>
      </c>
      <c r="L1154" s="13">
        <f t="shared" si="209"/>
        <v>0</v>
      </c>
      <c r="M1154" s="13">
        <f t="shared" si="214"/>
        <v>1.7401359795481259E-20</v>
      </c>
      <c r="N1154" s="13">
        <f t="shared" si="210"/>
        <v>1.0788843073198381E-20</v>
      </c>
      <c r="O1154" s="13">
        <f t="shared" si="211"/>
        <v>1.0788843073198381E-20</v>
      </c>
      <c r="Q1154">
        <v>23.713067506428921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2.006656124652916</v>
      </c>
      <c r="G1155" s="13">
        <f t="shared" si="205"/>
        <v>0</v>
      </c>
      <c r="H1155" s="13">
        <f t="shared" si="206"/>
        <v>2.006656124652916</v>
      </c>
      <c r="I1155" s="16">
        <f t="shared" si="213"/>
        <v>2.1356953994135983</v>
      </c>
      <c r="J1155" s="13">
        <f t="shared" si="207"/>
        <v>2.1354478439024276</v>
      </c>
      <c r="K1155" s="13">
        <f t="shared" si="208"/>
        <v>2.4755551117072727E-4</v>
      </c>
      <c r="L1155" s="13">
        <f t="shared" si="209"/>
        <v>0</v>
      </c>
      <c r="M1155" s="13">
        <f t="shared" si="214"/>
        <v>6.6125167222828787E-21</v>
      </c>
      <c r="N1155" s="13">
        <f t="shared" si="210"/>
        <v>4.0997603678153845E-21</v>
      </c>
      <c r="O1155" s="13">
        <f t="shared" si="211"/>
        <v>4.0997603678153845E-21</v>
      </c>
      <c r="Q1155">
        <v>24.633998407531809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0.28934711432774562</v>
      </c>
      <c r="G1156" s="13">
        <f t="shared" si="205"/>
        <v>0</v>
      </c>
      <c r="H1156" s="13">
        <f t="shared" si="206"/>
        <v>0.28934711432774562</v>
      </c>
      <c r="I1156" s="16">
        <f t="shared" si="213"/>
        <v>0.28959466983891635</v>
      </c>
      <c r="J1156" s="13">
        <f t="shared" si="207"/>
        <v>0.28959404952362033</v>
      </c>
      <c r="K1156" s="13">
        <f t="shared" si="208"/>
        <v>6.2031529601824786E-7</v>
      </c>
      <c r="L1156" s="13">
        <f t="shared" si="209"/>
        <v>0</v>
      </c>
      <c r="M1156" s="13">
        <f t="shared" si="214"/>
        <v>2.5127563544674942E-21</v>
      </c>
      <c r="N1156" s="13">
        <f t="shared" si="210"/>
        <v>1.5579089397698465E-21</v>
      </c>
      <c r="O1156" s="13">
        <f t="shared" si="211"/>
        <v>1.5579089397698465E-21</v>
      </c>
      <c r="Q1156">
        <v>24.59914444338645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8.3094612481186374</v>
      </c>
      <c r="G1157" s="13">
        <f t="shared" si="205"/>
        <v>0</v>
      </c>
      <c r="H1157" s="13">
        <f t="shared" si="206"/>
        <v>8.3094612481186374</v>
      </c>
      <c r="I1157" s="16">
        <f t="shared" si="213"/>
        <v>8.3094618684339334</v>
      </c>
      <c r="J1157" s="13">
        <f t="shared" si="207"/>
        <v>8.2944134651914805</v>
      </c>
      <c r="K1157" s="13">
        <f t="shared" si="208"/>
        <v>1.5048403242452935E-2</v>
      </c>
      <c r="L1157" s="13">
        <f t="shared" si="209"/>
        <v>0</v>
      </c>
      <c r="M1157" s="13">
        <f t="shared" si="214"/>
        <v>9.5484741469764776E-22</v>
      </c>
      <c r="N1157" s="13">
        <f t="shared" si="210"/>
        <v>5.9200539711254159E-22</v>
      </c>
      <c r="O1157" s="13">
        <f t="shared" si="211"/>
        <v>5.9200539711254159E-22</v>
      </c>
      <c r="Q1157">
        <v>24.389539011857341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0.45149921553008482</v>
      </c>
      <c r="G1158" s="13">
        <f t="shared" ref="G1158:G1221" si="216">IF((F1158-$J$2)&gt;0,$I$2*(F1158-$J$2),0)</f>
        <v>0</v>
      </c>
      <c r="H1158" s="13">
        <f t="shared" ref="H1158:H1221" si="217">F1158-G1158</f>
        <v>0.45149921553008482</v>
      </c>
      <c r="I1158" s="16">
        <f t="shared" si="213"/>
        <v>0.46654761877253775</v>
      </c>
      <c r="J1158" s="13">
        <f t="shared" ref="J1158:J1221" si="218">I1158/SQRT(1+(I1158/($K$2*(300+(25*Q1158)+0.05*(Q1158)^3)))^2)</f>
        <v>0.4665450287943454</v>
      </c>
      <c r="K1158" s="13">
        <f t="shared" ref="K1158:K1221" si="219">I1158-J1158</f>
        <v>2.5899781923577336E-6</v>
      </c>
      <c r="L1158" s="13">
        <f t="shared" ref="L1158:L1221" si="220">IF(K1158&gt;$N$2,(K1158-$N$2)/$L$2,0)</f>
        <v>0</v>
      </c>
      <c r="M1158" s="13">
        <f t="shared" si="214"/>
        <v>3.6284201758510617E-22</v>
      </c>
      <c r="N1158" s="13">
        <f t="shared" ref="N1158:N1221" si="221">$M$2*M1158</f>
        <v>2.2496205090276581E-22</v>
      </c>
      <c r="O1158" s="13">
        <f t="shared" ref="O1158:O1221" si="222">N1158+G1158</f>
        <v>2.2496205090276581E-22</v>
      </c>
      <c r="Q1158">
        <v>24.60954700000001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20.23818171646279</v>
      </c>
      <c r="G1159" s="13">
        <f t="shared" si="216"/>
        <v>0</v>
      </c>
      <c r="H1159" s="13">
        <f t="shared" si="217"/>
        <v>20.23818171646279</v>
      </c>
      <c r="I1159" s="16">
        <f t="shared" ref="I1159:I1222" si="224">H1159+K1158-L1158</f>
        <v>20.238184306440981</v>
      </c>
      <c r="J1159" s="13">
        <f t="shared" si="218"/>
        <v>19.953972040444434</v>
      </c>
      <c r="K1159" s="13">
        <f t="shared" si="219"/>
        <v>0.28421226599654759</v>
      </c>
      <c r="L1159" s="13">
        <f t="shared" si="220"/>
        <v>0</v>
      </c>
      <c r="M1159" s="13">
        <f t="shared" ref="M1159:M1222" si="225">L1159+M1158-N1158</f>
        <v>1.3787996668234036E-22</v>
      </c>
      <c r="N1159" s="13">
        <f t="shared" si="221"/>
        <v>8.5485579343051018E-23</v>
      </c>
      <c r="O1159" s="13">
        <f t="shared" si="222"/>
        <v>8.5485579343051018E-23</v>
      </c>
      <c r="Q1159">
        <v>22.349889834366241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65.097183380952941</v>
      </c>
      <c r="G1160" s="13">
        <f t="shared" si="216"/>
        <v>4.4622809665494678</v>
      </c>
      <c r="H1160" s="13">
        <f t="shared" si="217"/>
        <v>60.63490241440347</v>
      </c>
      <c r="I1160" s="16">
        <f t="shared" si="224"/>
        <v>60.919114680400014</v>
      </c>
      <c r="J1160" s="13">
        <f t="shared" si="218"/>
        <v>48.204917588074721</v>
      </c>
      <c r="K1160" s="13">
        <f t="shared" si="219"/>
        <v>12.714197092325293</v>
      </c>
      <c r="L1160" s="13">
        <f t="shared" si="220"/>
        <v>0</v>
      </c>
      <c r="M1160" s="13">
        <f t="shared" si="225"/>
        <v>5.239438733928934E-23</v>
      </c>
      <c r="N1160" s="13">
        <f t="shared" si="221"/>
        <v>3.2484520150359393E-23</v>
      </c>
      <c r="O1160" s="13">
        <f t="shared" si="222"/>
        <v>4.4622809665494678</v>
      </c>
      <c r="Q1160">
        <v>16.46718234972785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51.081480270891142</v>
      </c>
      <c r="G1161" s="13">
        <f t="shared" si="216"/>
        <v>2.4390987311861778</v>
      </c>
      <c r="H1161" s="13">
        <f t="shared" si="217"/>
        <v>48.642381539704964</v>
      </c>
      <c r="I1161" s="16">
        <f t="shared" si="224"/>
        <v>61.356578632030256</v>
      </c>
      <c r="J1161" s="13">
        <f t="shared" si="218"/>
        <v>45.999409104644812</v>
      </c>
      <c r="K1161" s="13">
        <f t="shared" si="219"/>
        <v>15.357169527385444</v>
      </c>
      <c r="L1161" s="13">
        <f t="shared" si="220"/>
        <v>0</v>
      </c>
      <c r="M1161" s="13">
        <f t="shared" si="225"/>
        <v>1.9909867188929947E-23</v>
      </c>
      <c r="N1161" s="13">
        <f t="shared" si="221"/>
        <v>1.2344117657136567E-23</v>
      </c>
      <c r="O1161" s="13">
        <f t="shared" si="222"/>
        <v>2.4390987311861778</v>
      </c>
      <c r="Q1161">
        <v>14.664883510902721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84.003149218361273</v>
      </c>
      <c r="G1162" s="13">
        <f t="shared" si="216"/>
        <v>7.1913780317669929</v>
      </c>
      <c r="H1162" s="13">
        <f t="shared" si="217"/>
        <v>76.811771186594285</v>
      </c>
      <c r="I1162" s="16">
        <f t="shared" si="224"/>
        <v>92.168940713979737</v>
      </c>
      <c r="J1162" s="13">
        <f t="shared" si="218"/>
        <v>47.825082467211097</v>
      </c>
      <c r="K1162" s="13">
        <f t="shared" si="219"/>
        <v>44.34385824676864</v>
      </c>
      <c r="L1162" s="13">
        <f t="shared" si="220"/>
        <v>6.9813058109863109</v>
      </c>
      <c r="M1162" s="13">
        <f t="shared" si="225"/>
        <v>6.9813058109863109</v>
      </c>
      <c r="N1162" s="13">
        <f t="shared" si="221"/>
        <v>4.3284096028115124</v>
      </c>
      <c r="O1162" s="13">
        <f t="shared" si="222"/>
        <v>11.519787634578506</v>
      </c>
      <c r="Q1162">
        <v>11.498180593548391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3.615800896048678</v>
      </c>
      <c r="G1163" s="13">
        <f t="shared" si="216"/>
        <v>0</v>
      </c>
      <c r="H1163" s="13">
        <f t="shared" si="217"/>
        <v>3.615800896048678</v>
      </c>
      <c r="I1163" s="16">
        <f t="shared" si="224"/>
        <v>40.978353331831002</v>
      </c>
      <c r="J1163" s="13">
        <f t="shared" si="218"/>
        <v>35.824566662387248</v>
      </c>
      <c r="K1163" s="13">
        <f t="shared" si="219"/>
        <v>5.153786669443754</v>
      </c>
      <c r="L1163" s="13">
        <f t="shared" si="220"/>
        <v>0</v>
      </c>
      <c r="M1163" s="13">
        <f t="shared" si="225"/>
        <v>2.6528962081747984</v>
      </c>
      <c r="N1163" s="13">
        <f t="shared" si="221"/>
        <v>1.6447956490683751</v>
      </c>
      <c r="O1163" s="13">
        <f t="shared" si="222"/>
        <v>1.6447956490683751</v>
      </c>
      <c r="Q1163">
        <v>15.52212954708356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77.899396266697266</v>
      </c>
      <c r="G1164" s="13">
        <f t="shared" si="216"/>
        <v>6.3102945467731093</v>
      </c>
      <c r="H1164" s="13">
        <f t="shared" si="217"/>
        <v>71.589101719924159</v>
      </c>
      <c r="I1164" s="16">
        <f t="shared" si="224"/>
        <v>76.74288838936792</v>
      </c>
      <c r="J1164" s="13">
        <f t="shared" si="218"/>
        <v>53.070369157752296</v>
      </c>
      <c r="K1164" s="13">
        <f t="shared" si="219"/>
        <v>23.672519231615624</v>
      </c>
      <c r="L1164" s="13">
        <f t="shared" si="220"/>
        <v>0</v>
      </c>
      <c r="M1164" s="13">
        <f t="shared" si="225"/>
        <v>1.0081005591064234</v>
      </c>
      <c r="N1164" s="13">
        <f t="shared" si="221"/>
        <v>0.62502234664598244</v>
      </c>
      <c r="O1164" s="13">
        <f t="shared" si="222"/>
        <v>6.9353168934190919</v>
      </c>
      <c r="Q1164">
        <v>15.46033142711426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66.200579725904674</v>
      </c>
      <c r="G1165" s="13">
        <f t="shared" si="216"/>
        <v>4.6215574485169357</v>
      </c>
      <c r="H1165" s="13">
        <f t="shared" si="217"/>
        <v>61.579022277387736</v>
      </c>
      <c r="I1165" s="16">
        <f t="shared" si="224"/>
        <v>85.25154150900336</v>
      </c>
      <c r="J1165" s="13">
        <f t="shared" si="218"/>
        <v>55.459348400573596</v>
      </c>
      <c r="K1165" s="13">
        <f t="shared" si="219"/>
        <v>29.792193108429764</v>
      </c>
      <c r="L1165" s="13">
        <f t="shared" si="220"/>
        <v>0</v>
      </c>
      <c r="M1165" s="13">
        <f t="shared" si="225"/>
        <v>0.38307821246044094</v>
      </c>
      <c r="N1165" s="13">
        <f t="shared" si="221"/>
        <v>0.23750849172547339</v>
      </c>
      <c r="O1165" s="13">
        <f t="shared" si="222"/>
        <v>4.8590659402424095</v>
      </c>
      <c r="Q1165">
        <v>15.37305574443611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13.30416617253775</v>
      </c>
      <c r="G1166" s="13">
        <f t="shared" si="216"/>
        <v>0</v>
      </c>
      <c r="H1166" s="13">
        <f t="shared" si="217"/>
        <v>13.30416617253775</v>
      </c>
      <c r="I1166" s="16">
        <f t="shared" si="224"/>
        <v>43.096359280967512</v>
      </c>
      <c r="J1166" s="13">
        <f t="shared" si="218"/>
        <v>39.209583879102937</v>
      </c>
      <c r="K1166" s="13">
        <f t="shared" si="219"/>
        <v>3.8867754018645755</v>
      </c>
      <c r="L1166" s="13">
        <f t="shared" si="220"/>
        <v>0</v>
      </c>
      <c r="M1166" s="13">
        <f t="shared" si="225"/>
        <v>0.14556972073496754</v>
      </c>
      <c r="N1166" s="13">
        <f t="shared" si="221"/>
        <v>9.025322685567988E-2</v>
      </c>
      <c r="O1166" s="13">
        <f t="shared" si="222"/>
        <v>9.025322685567988E-2</v>
      </c>
      <c r="Q1166">
        <v>19.030813023950792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2.5</v>
      </c>
      <c r="G1167" s="13">
        <f t="shared" si="216"/>
        <v>0</v>
      </c>
      <c r="H1167" s="13">
        <f t="shared" si="217"/>
        <v>2.5</v>
      </c>
      <c r="I1167" s="16">
        <f t="shared" si="224"/>
        <v>6.3867754018645755</v>
      </c>
      <c r="J1167" s="13">
        <f t="shared" si="218"/>
        <v>6.3776248239303559</v>
      </c>
      <c r="K1167" s="13">
        <f t="shared" si="219"/>
        <v>9.1505779342195837E-3</v>
      </c>
      <c r="L1167" s="13">
        <f t="shared" si="220"/>
        <v>0</v>
      </c>
      <c r="M1167" s="13">
        <f t="shared" si="225"/>
        <v>5.5316493879287665E-2</v>
      </c>
      <c r="N1167" s="13">
        <f t="shared" si="221"/>
        <v>3.4296226205158355E-2</v>
      </c>
      <c r="O1167" s="13">
        <f t="shared" si="222"/>
        <v>3.4296226205158355E-2</v>
      </c>
      <c r="Q1167">
        <v>22.3142150649991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0.37791408426770329</v>
      </c>
      <c r="G1168" s="13">
        <f t="shared" si="216"/>
        <v>0</v>
      </c>
      <c r="H1168" s="13">
        <f t="shared" si="217"/>
        <v>0.37791408426770329</v>
      </c>
      <c r="I1168" s="16">
        <f t="shared" si="224"/>
        <v>0.38706466220192287</v>
      </c>
      <c r="J1168" s="13">
        <f t="shared" si="218"/>
        <v>0.38706316740288288</v>
      </c>
      <c r="K1168" s="13">
        <f t="shared" si="219"/>
        <v>1.4947990399916122E-6</v>
      </c>
      <c r="L1168" s="13">
        <f t="shared" si="220"/>
        <v>0</v>
      </c>
      <c r="M1168" s="13">
        <f t="shared" si="225"/>
        <v>2.102026767412931E-2</v>
      </c>
      <c r="N1168" s="13">
        <f t="shared" si="221"/>
        <v>1.3032565957960172E-2</v>
      </c>
      <c r="O1168" s="13">
        <f t="shared" si="222"/>
        <v>1.3032565957960172E-2</v>
      </c>
      <c r="Q1168">
        <v>24.533276293522199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2.52653161135752</v>
      </c>
      <c r="G1169" s="13">
        <f t="shared" si="216"/>
        <v>0</v>
      </c>
      <c r="H1169" s="13">
        <f t="shared" si="217"/>
        <v>2.52653161135752</v>
      </c>
      <c r="I1169" s="16">
        <f t="shared" si="224"/>
        <v>2.5265331061565601</v>
      </c>
      <c r="J1169" s="13">
        <f t="shared" si="218"/>
        <v>2.5260939503821276</v>
      </c>
      <c r="K1169" s="13">
        <f t="shared" si="219"/>
        <v>4.391557744325425E-4</v>
      </c>
      <c r="L1169" s="13">
        <f t="shared" si="220"/>
        <v>0</v>
      </c>
      <c r="M1169" s="13">
        <f t="shared" si="225"/>
        <v>7.9877017161691377E-3</v>
      </c>
      <c r="N1169" s="13">
        <f t="shared" si="221"/>
        <v>4.9523750640248655E-3</v>
      </c>
      <c r="O1169" s="13">
        <f t="shared" si="222"/>
        <v>4.9523750640248655E-3</v>
      </c>
      <c r="Q1169">
        <v>24.139146000000011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8.0448015520145599</v>
      </c>
      <c r="G1170" s="13">
        <f t="shared" si="216"/>
        <v>0</v>
      </c>
      <c r="H1170" s="13">
        <f t="shared" si="217"/>
        <v>8.0448015520145599</v>
      </c>
      <c r="I1170" s="16">
        <f t="shared" si="224"/>
        <v>8.0452407077889916</v>
      </c>
      <c r="J1170" s="13">
        <f t="shared" si="218"/>
        <v>8.0318279857674764</v>
      </c>
      <c r="K1170" s="13">
        <f t="shared" si="219"/>
        <v>1.3412722021515222E-2</v>
      </c>
      <c r="L1170" s="13">
        <f t="shared" si="220"/>
        <v>0</v>
      </c>
      <c r="M1170" s="13">
        <f t="shared" si="225"/>
        <v>3.0353266521442723E-3</v>
      </c>
      <c r="N1170" s="13">
        <f t="shared" si="221"/>
        <v>1.8819025243294487E-3</v>
      </c>
      <c r="O1170" s="13">
        <f t="shared" si="222"/>
        <v>1.8819025243294487E-3</v>
      </c>
      <c r="Q1170">
        <v>24.52087031827848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2.9765986140880019</v>
      </c>
      <c r="G1171" s="13">
        <f t="shared" si="216"/>
        <v>0</v>
      </c>
      <c r="H1171" s="13">
        <f t="shared" si="217"/>
        <v>2.9765986140880019</v>
      </c>
      <c r="I1171" s="16">
        <f t="shared" si="224"/>
        <v>2.9900113361095171</v>
      </c>
      <c r="J1171" s="13">
        <f t="shared" si="218"/>
        <v>2.9888779250093944</v>
      </c>
      <c r="K1171" s="13">
        <f t="shared" si="219"/>
        <v>1.133411100122661E-3</v>
      </c>
      <c r="L1171" s="13">
        <f t="shared" si="220"/>
        <v>0</v>
      </c>
      <c r="M1171" s="13">
        <f t="shared" si="225"/>
        <v>1.1534241278148235E-3</v>
      </c>
      <c r="N1171" s="13">
        <f t="shared" si="221"/>
        <v>7.1512295924519055E-4</v>
      </c>
      <c r="O1171" s="13">
        <f t="shared" si="222"/>
        <v>7.1512295924519055E-4</v>
      </c>
      <c r="Q1171">
        <v>20.99322030936489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2.5097995620048419</v>
      </c>
      <c r="G1172" s="13">
        <f t="shared" si="216"/>
        <v>0</v>
      </c>
      <c r="H1172" s="13">
        <f t="shared" si="217"/>
        <v>2.5097995620048419</v>
      </c>
      <c r="I1172" s="16">
        <f t="shared" si="224"/>
        <v>2.5109329731049645</v>
      </c>
      <c r="J1172" s="13">
        <f t="shared" si="218"/>
        <v>2.5098125464748113</v>
      </c>
      <c r="K1172" s="13">
        <f t="shared" si="219"/>
        <v>1.1204266301532151E-3</v>
      </c>
      <c r="L1172" s="13">
        <f t="shared" si="220"/>
        <v>0</v>
      </c>
      <c r="M1172" s="13">
        <f t="shared" si="225"/>
        <v>4.3830116856963296E-4</v>
      </c>
      <c r="N1172" s="13">
        <f t="shared" si="221"/>
        <v>2.7174672451317245E-4</v>
      </c>
      <c r="O1172" s="13">
        <f t="shared" si="222"/>
        <v>2.7174672451317245E-4</v>
      </c>
      <c r="Q1172">
        <v>17.372013289018149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43.147144016027241</v>
      </c>
      <c r="G1173" s="13">
        <f t="shared" si="216"/>
        <v>1.2937685230487448</v>
      </c>
      <c r="H1173" s="13">
        <f t="shared" si="217"/>
        <v>41.853375492978493</v>
      </c>
      <c r="I1173" s="16">
        <f t="shared" si="224"/>
        <v>41.854495919608645</v>
      </c>
      <c r="J1173" s="13">
        <f t="shared" si="218"/>
        <v>36.04736082460083</v>
      </c>
      <c r="K1173" s="13">
        <f t="shared" si="219"/>
        <v>5.8071350950078156</v>
      </c>
      <c r="L1173" s="13">
        <f t="shared" si="220"/>
        <v>0</v>
      </c>
      <c r="M1173" s="13">
        <f t="shared" si="225"/>
        <v>1.6655444405646051E-4</v>
      </c>
      <c r="N1173" s="13">
        <f t="shared" si="221"/>
        <v>1.0326375531500552E-4</v>
      </c>
      <c r="O1173" s="13">
        <f t="shared" si="222"/>
        <v>1.2938717868040599</v>
      </c>
      <c r="Q1173">
        <v>14.956814142127451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53.511156611118047</v>
      </c>
      <c r="G1174" s="13">
        <f t="shared" si="216"/>
        <v>2.7898251963965195</v>
      </c>
      <c r="H1174" s="13">
        <f t="shared" si="217"/>
        <v>50.721331414721526</v>
      </c>
      <c r="I1174" s="16">
        <f t="shared" si="224"/>
        <v>56.528466509729341</v>
      </c>
      <c r="J1174" s="13">
        <f t="shared" si="218"/>
        <v>43.326511282401086</v>
      </c>
      <c r="K1174" s="13">
        <f t="shared" si="219"/>
        <v>13.201955227328256</v>
      </c>
      <c r="L1174" s="13">
        <f t="shared" si="220"/>
        <v>0</v>
      </c>
      <c r="M1174" s="13">
        <f t="shared" si="225"/>
        <v>6.3290688741454994E-5</v>
      </c>
      <c r="N1174" s="13">
        <f t="shared" si="221"/>
        <v>3.9240227019702093E-5</v>
      </c>
      <c r="O1174" s="13">
        <f t="shared" si="222"/>
        <v>2.7898644366235392</v>
      </c>
      <c r="Q1174">
        <v>14.232328131103481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9.1007246212087693</v>
      </c>
      <c r="G1175" s="13">
        <f t="shared" si="216"/>
        <v>0</v>
      </c>
      <c r="H1175" s="13">
        <f t="shared" si="217"/>
        <v>9.1007246212087693</v>
      </c>
      <c r="I1175" s="16">
        <f t="shared" si="224"/>
        <v>22.302679848537025</v>
      </c>
      <c r="J1175" s="13">
        <f t="shared" si="218"/>
        <v>20.960618886080628</v>
      </c>
      <c r="K1175" s="13">
        <f t="shared" si="219"/>
        <v>1.3420609624563973</v>
      </c>
      <c r="L1175" s="13">
        <f t="shared" si="220"/>
        <v>0</v>
      </c>
      <c r="M1175" s="13">
        <f t="shared" si="225"/>
        <v>2.4050461721752901E-5</v>
      </c>
      <c r="N1175" s="13">
        <f t="shared" si="221"/>
        <v>1.4911286267486798E-5</v>
      </c>
      <c r="O1175" s="13">
        <f t="shared" si="222"/>
        <v>1.4911286267486798E-5</v>
      </c>
      <c r="Q1175">
        <v>12.854184593548389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2.6046345110664642</v>
      </c>
      <c r="G1176" s="13">
        <f t="shared" si="216"/>
        <v>0</v>
      </c>
      <c r="H1176" s="13">
        <f t="shared" si="217"/>
        <v>2.6046345110664642</v>
      </c>
      <c r="I1176" s="16">
        <f t="shared" si="224"/>
        <v>3.9466954735228614</v>
      </c>
      <c r="J1176" s="13">
        <f t="shared" si="218"/>
        <v>3.9423487859945752</v>
      </c>
      <c r="K1176" s="13">
        <f t="shared" si="219"/>
        <v>4.3466875282862638E-3</v>
      </c>
      <c r="L1176" s="13">
        <f t="shared" si="220"/>
        <v>0</v>
      </c>
      <c r="M1176" s="13">
        <f t="shared" si="225"/>
        <v>9.1391754542661028E-6</v>
      </c>
      <c r="N1176" s="13">
        <f t="shared" si="221"/>
        <v>5.6662887816449835E-6</v>
      </c>
      <c r="O1176" s="13">
        <f t="shared" si="222"/>
        <v>5.6662887816449835E-6</v>
      </c>
      <c r="Q1176">
        <v>17.371904405857482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16.438383478623319</v>
      </c>
      <c r="G1177" s="13">
        <f t="shared" si="216"/>
        <v>0</v>
      </c>
      <c r="H1177" s="13">
        <f t="shared" si="217"/>
        <v>16.438383478623319</v>
      </c>
      <c r="I1177" s="16">
        <f t="shared" si="224"/>
        <v>16.442730166151605</v>
      </c>
      <c r="J1177" s="13">
        <f t="shared" si="218"/>
        <v>16.213205871189182</v>
      </c>
      <c r="K1177" s="13">
        <f t="shared" si="219"/>
        <v>0.22952429496242388</v>
      </c>
      <c r="L1177" s="13">
        <f t="shared" si="220"/>
        <v>0</v>
      </c>
      <c r="M1177" s="13">
        <f t="shared" si="225"/>
        <v>3.4728866726211193E-6</v>
      </c>
      <c r="N1177" s="13">
        <f t="shared" si="221"/>
        <v>2.1531897370250941E-6</v>
      </c>
      <c r="O1177" s="13">
        <f t="shared" si="222"/>
        <v>2.1531897370250941E-6</v>
      </c>
      <c r="Q1177">
        <v>19.457568664799069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1.187334617984833</v>
      </c>
      <c r="G1178" s="13">
        <f t="shared" si="216"/>
        <v>0</v>
      </c>
      <c r="H1178" s="13">
        <f t="shared" si="217"/>
        <v>1.187334617984833</v>
      </c>
      <c r="I1178" s="16">
        <f t="shared" si="224"/>
        <v>1.4168589129472569</v>
      </c>
      <c r="J1178" s="13">
        <f t="shared" si="218"/>
        <v>1.4167613724127432</v>
      </c>
      <c r="K1178" s="13">
        <f t="shared" si="219"/>
        <v>9.7540534513607113E-5</v>
      </c>
      <c r="L1178" s="13">
        <f t="shared" si="220"/>
        <v>0</v>
      </c>
      <c r="M1178" s="13">
        <f t="shared" si="225"/>
        <v>1.3196969355960252E-6</v>
      </c>
      <c r="N1178" s="13">
        <f t="shared" si="221"/>
        <v>8.182121000695356E-7</v>
      </c>
      <c r="O1178" s="13">
        <f t="shared" si="222"/>
        <v>8.182121000695356E-7</v>
      </c>
      <c r="Q1178">
        <v>22.498522089450109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1.3517180900822481</v>
      </c>
      <c r="G1179" s="13">
        <f t="shared" si="216"/>
        <v>0</v>
      </c>
      <c r="H1179" s="13">
        <f t="shared" si="217"/>
        <v>1.3517180900822481</v>
      </c>
      <c r="I1179" s="16">
        <f t="shared" si="224"/>
        <v>1.3518156306167617</v>
      </c>
      <c r="J1179" s="13">
        <f t="shared" si="218"/>
        <v>1.3517455600558113</v>
      </c>
      <c r="K1179" s="13">
        <f t="shared" si="219"/>
        <v>7.0070560950430405E-5</v>
      </c>
      <c r="L1179" s="13">
        <f t="shared" si="220"/>
        <v>0</v>
      </c>
      <c r="M1179" s="13">
        <f t="shared" si="225"/>
        <v>5.0148483552648956E-7</v>
      </c>
      <c r="N1179" s="13">
        <f t="shared" si="221"/>
        <v>3.1092059802642354E-7</v>
      </c>
      <c r="O1179" s="13">
        <f t="shared" si="222"/>
        <v>3.1092059802642354E-7</v>
      </c>
      <c r="Q1179">
        <v>23.84873959790551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0.29128871508222132</v>
      </c>
      <c r="G1180" s="13">
        <f t="shared" si="216"/>
        <v>0</v>
      </c>
      <c r="H1180" s="13">
        <f t="shared" si="217"/>
        <v>0.29128871508222132</v>
      </c>
      <c r="I1180" s="16">
        <f t="shared" si="224"/>
        <v>0.29135878564317175</v>
      </c>
      <c r="J1180" s="13">
        <f t="shared" si="218"/>
        <v>0.29135833615443896</v>
      </c>
      <c r="K1180" s="13">
        <f t="shared" si="219"/>
        <v>4.4948873278993773E-7</v>
      </c>
      <c r="L1180" s="13">
        <f t="shared" si="220"/>
        <v>0</v>
      </c>
      <c r="M1180" s="13">
        <f t="shared" si="225"/>
        <v>1.9056423750006602E-7</v>
      </c>
      <c r="N1180" s="13">
        <f t="shared" si="221"/>
        <v>1.1814982725004093E-7</v>
      </c>
      <c r="O1180" s="13">
        <f t="shared" si="222"/>
        <v>1.1814982725004093E-7</v>
      </c>
      <c r="Q1180">
        <v>27.058671000000011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3.929231632174262</v>
      </c>
      <c r="G1181" s="13">
        <f t="shared" si="216"/>
        <v>0</v>
      </c>
      <c r="H1181" s="13">
        <f t="shared" si="217"/>
        <v>3.929231632174262</v>
      </c>
      <c r="I1181" s="16">
        <f t="shared" si="224"/>
        <v>3.9292320816629949</v>
      </c>
      <c r="J1181" s="13">
        <f t="shared" si="218"/>
        <v>3.927684535989211</v>
      </c>
      <c r="K1181" s="13">
        <f t="shared" si="219"/>
        <v>1.5475456737839011E-3</v>
      </c>
      <c r="L1181" s="13">
        <f t="shared" si="220"/>
        <v>0</v>
      </c>
      <c r="M1181" s="13">
        <f t="shared" si="225"/>
        <v>7.2414410250025088E-8</v>
      </c>
      <c r="N1181" s="13">
        <f t="shared" si="221"/>
        <v>4.4896934355015556E-8</v>
      </c>
      <c r="O1181" s="13">
        <f t="shared" si="222"/>
        <v>4.4896934355015556E-8</v>
      </c>
      <c r="Q1181">
        <v>24.60351939729135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8.7815715700994232</v>
      </c>
      <c r="G1182" s="13">
        <f t="shared" si="216"/>
        <v>0</v>
      </c>
      <c r="H1182" s="13">
        <f t="shared" si="217"/>
        <v>8.7815715700994232</v>
      </c>
      <c r="I1182" s="16">
        <f t="shared" si="224"/>
        <v>8.7831191157732071</v>
      </c>
      <c r="J1182" s="13">
        <f t="shared" si="218"/>
        <v>8.7643197140580931</v>
      </c>
      <c r="K1182" s="13">
        <f t="shared" si="219"/>
        <v>1.8799401715114072E-2</v>
      </c>
      <c r="L1182" s="13">
        <f t="shared" si="220"/>
        <v>0</v>
      </c>
      <c r="M1182" s="13">
        <f t="shared" si="225"/>
        <v>2.7517475895009532E-8</v>
      </c>
      <c r="N1182" s="13">
        <f t="shared" si="221"/>
        <v>1.706083505490591E-8</v>
      </c>
      <c r="O1182" s="13">
        <f t="shared" si="222"/>
        <v>1.706083505490591E-8</v>
      </c>
      <c r="Q1182">
        <v>23.98390675146506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36.376827380499833</v>
      </c>
      <c r="G1183" s="13">
        <f t="shared" si="216"/>
        <v>0.31646583354255881</v>
      </c>
      <c r="H1183" s="13">
        <f t="shared" si="217"/>
        <v>36.060361546957274</v>
      </c>
      <c r="I1183" s="16">
        <f t="shared" si="224"/>
        <v>36.079160948672389</v>
      </c>
      <c r="J1183" s="13">
        <f t="shared" si="218"/>
        <v>34.459998913390493</v>
      </c>
      <c r="K1183" s="13">
        <f t="shared" si="219"/>
        <v>1.6191620352818958</v>
      </c>
      <c r="L1183" s="13">
        <f t="shared" si="220"/>
        <v>0</v>
      </c>
      <c r="M1183" s="13">
        <f t="shared" si="225"/>
        <v>1.0456640840103622E-8</v>
      </c>
      <c r="N1183" s="13">
        <f t="shared" si="221"/>
        <v>6.4831173208642456E-9</v>
      </c>
      <c r="O1183" s="13">
        <f t="shared" si="222"/>
        <v>0.31646584002567613</v>
      </c>
      <c r="Q1183">
        <v>21.971464188638951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54.732690606393177</v>
      </c>
      <c r="G1184" s="13">
        <f t="shared" si="216"/>
        <v>2.9661549787646115</v>
      </c>
      <c r="H1184" s="13">
        <f t="shared" si="217"/>
        <v>51.766535627628564</v>
      </c>
      <c r="I1184" s="16">
        <f t="shared" si="224"/>
        <v>53.385697662910459</v>
      </c>
      <c r="J1184" s="13">
        <f t="shared" si="218"/>
        <v>46.197266693517292</v>
      </c>
      <c r="K1184" s="13">
        <f t="shared" si="219"/>
        <v>7.1884309693931669</v>
      </c>
      <c r="L1184" s="13">
        <f t="shared" si="220"/>
        <v>0</v>
      </c>
      <c r="M1184" s="13">
        <f t="shared" si="225"/>
        <v>3.9735235192393765E-9</v>
      </c>
      <c r="N1184" s="13">
        <f t="shared" si="221"/>
        <v>2.4635845819284136E-9</v>
      </c>
      <c r="O1184" s="13">
        <f t="shared" si="222"/>
        <v>2.966154981228196</v>
      </c>
      <c r="Q1184">
        <v>18.683048231520878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42.480600969394303</v>
      </c>
      <c r="G1185" s="13">
        <f t="shared" si="216"/>
        <v>1.19755229754347</v>
      </c>
      <c r="H1185" s="13">
        <f t="shared" si="217"/>
        <v>41.283048671850835</v>
      </c>
      <c r="I1185" s="16">
        <f t="shared" si="224"/>
        <v>48.471479641244002</v>
      </c>
      <c r="J1185" s="13">
        <f t="shared" si="218"/>
        <v>40.11828620618504</v>
      </c>
      <c r="K1185" s="13">
        <f t="shared" si="219"/>
        <v>8.3531934350589623</v>
      </c>
      <c r="L1185" s="13">
        <f t="shared" si="220"/>
        <v>0</v>
      </c>
      <c r="M1185" s="13">
        <f t="shared" si="225"/>
        <v>1.5099389373109629E-9</v>
      </c>
      <c r="N1185" s="13">
        <f t="shared" si="221"/>
        <v>9.3616214113279699E-10</v>
      </c>
      <c r="O1185" s="13">
        <f t="shared" si="222"/>
        <v>1.1975522984796321</v>
      </c>
      <c r="Q1185">
        <v>15.06758222735092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86.580060631010824</v>
      </c>
      <c r="G1186" s="13">
        <f t="shared" si="216"/>
        <v>7.5633580424190949</v>
      </c>
      <c r="H1186" s="13">
        <f t="shared" si="217"/>
        <v>79.016702588591727</v>
      </c>
      <c r="I1186" s="16">
        <f t="shared" si="224"/>
        <v>87.369896023650682</v>
      </c>
      <c r="J1186" s="13">
        <f t="shared" si="218"/>
        <v>47.349707757710952</v>
      </c>
      <c r="K1186" s="13">
        <f t="shared" si="219"/>
        <v>40.02018826593973</v>
      </c>
      <c r="L1186" s="13">
        <f t="shared" si="220"/>
        <v>2.8330062829361307</v>
      </c>
      <c r="M1186" s="13">
        <f t="shared" si="225"/>
        <v>2.8330062835099072</v>
      </c>
      <c r="N1186" s="13">
        <f t="shared" si="221"/>
        <v>1.7564638957761425</v>
      </c>
      <c r="O1186" s="13">
        <f t="shared" si="222"/>
        <v>9.3198219381952381</v>
      </c>
      <c r="Q1186">
        <v>11.602243593548391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8.3600217415231999</v>
      </c>
      <c r="G1187" s="13">
        <f t="shared" si="216"/>
        <v>0</v>
      </c>
      <c r="H1187" s="13">
        <f t="shared" si="217"/>
        <v>8.3600217415231999</v>
      </c>
      <c r="I1187" s="16">
        <f t="shared" si="224"/>
        <v>45.547203724526796</v>
      </c>
      <c r="J1187" s="13">
        <f t="shared" si="218"/>
        <v>36.086012455378885</v>
      </c>
      <c r="K1187" s="13">
        <f t="shared" si="219"/>
        <v>9.4611912691479105</v>
      </c>
      <c r="L1187" s="13">
        <f t="shared" si="220"/>
        <v>0</v>
      </c>
      <c r="M1187" s="13">
        <f t="shared" si="225"/>
        <v>1.0765423877337648</v>
      </c>
      <c r="N1187" s="13">
        <f t="shared" si="221"/>
        <v>0.6674562803949341</v>
      </c>
      <c r="O1187" s="13">
        <f t="shared" si="222"/>
        <v>0.6674562803949341</v>
      </c>
      <c r="Q1187">
        <v>12.317131435570531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82.883419157436961</v>
      </c>
      <c r="G1188" s="13">
        <f t="shared" si="216"/>
        <v>7.0297437598453802</v>
      </c>
      <c r="H1188" s="13">
        <f t="shared" si="217"/>
        <v>75.853675397591587</v>
      </c>
      <c r="I1188" s="16">
        <f t="shared" si="224"/>
        <v>85.314866666739505</v>
      </c>
      <c r="J1188" s="13">
        <f t="shared" si="218"/>
        <v>52.632014217758638</v>
      </c>
      <c r="K1188" s="13">
        <f t="shared" si="219"/>
        <v>32.682852448980867</v>
      </c>
      <c r="L1188" s="13">
        <f t="shared" si="220"/>
        <v>0</v>
      </c>
      <c r="M1188" s="13">
        <f t="shared" si="225"/>
        <v>0.40908610733883066</v>
      </c>
      <c r="N1188" s="13">
        <f t="shared" si="221"/>
        <v>0.253633386550075</v>
      </c>
      <c r="O1188" s="13">
        <f t="shared" si="222"/>
        <v>7.2833771463954555</v>
      </c>
      <c r="Q1188">
        <v>14.10727769118785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15.90984249282981</v>
      </c>
      <c r="G1189" s="13">
        <f t="shared" si="216"/>
        <v>0</v>
      </c>
      <c r="H1189" s="13">
        <f t="shared" si="217"/>
        <v>15.90984249282981</v>
      </c>
      <c r="I1189" s="16">
        <f t="shared" si="224"/>
        <v>48.592694941810677</v>
      </c>
      <c r="J1189" s="13">
        <f t="shared" si="218"/>
        <v>41.144574621622624</v>
      </c>
      <c r="K1189" s="13">
        <f t="shared" si="219"/>
        <v>7.4481203201880533</v>
      </c>
      <c r="L1189" s="13">
        <f t="shared" si="220"/>
        <v>0</v>
      </c>
      <c r="M1189" s="13">
        <f t="shared" si="225"/>
        <v>0.15545272078875566</v>
      </c>
      <c r="N1189" s="13">
        <f t="shared" si="221"/>
        <v>9.6380686889028511E-2</v>
      </c>
      <c r="O1189" s="13">
        <f t="shared" si="222"/>
        <v>9.6380686889028511E-2</v>
      </c>
      <c r="Q1189">
        <v>16.192742046528139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2.5067565623878472</v>
      </c>
      <c r="G1190" s="13">
        <f t="shared" si="216"/>
        <v>0</v>
      </c>
      <c r="H1190" s="13">
        <f t="shared" si="217"/>
        <v>2.5067565623878472</v>
      </c>
      <c r="I1190" s="16">
        <f t="shared" si="224"/>
        <v>9.9548768825759009</v>
      </c>
      <c r="J1190" s="13">
        <f t="shared" si="218"/>
        <v>9.9045217560651349</v>
      </c>
      <c r="K1190" s="13">
        <f t="shared" si="219"/>
        <v>5.0355126510766013E-2</v>
      </c>
      <c r="L1190" s="13">
        <f t="shared" si="220"/>
        <v>0</v>
      </c>
      <c r="M1190" s="13">
        <f t="shared" si="225"/>
        <v>5.907203389972715E-2</v>
      </c>
      <c r="N1190" s="13">
        <f t="shared" si="221"/>
        <v>3.662466101783083E-2</v>
      </c>
      <c r="O1190" s="13">
        <f t="shared" si="222"/>
        <v>3.662466101783083E-2</v>
      </c>
      <c r="Q1190">
        <v>19.63366922097574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0.36894581433974549</v>
      </c>
      <c r="G1191" s="13">
        <f t="shared" si="216"/>
        <v>0</v>
      </c>
      <c r="H1191" s="13">
        <f t="shared" si="217"/>
        <v>0.36894581433974549</v>
      </c>
      <c r="I1191" s="16">
        <f t="shared" si="224"/>
        <v>0.41930094085051151</v>
      </c>
      <c r="J1191" s="13">
        <f t="shared" si="218"/>
        <v>0.41929849064936953</v>
      </c>
      <c r="K1191" s="13">
        <f t="shared" si="219"/>
        <v>2.4502011419791359E-6</v>
      </c>
      <c r="L1191" s="13">
        <f t="shared" si="220"/>
        <v>0</v>
      </c>
      <c r="M1191" s="13">
        <f t="shared" si="225"/>
        <v>2.244737288189632E-2</v>
      </c>
      <c r="N1191" s="13">
        <f t="shared" si="221"/>
        <v>1.3917371186775718E-2</v>
      </c>
      <c r="O1191" s="13">
        <f t="shared" si="222"/>
        <v>1.3917371186775718E-2</v>
      </c>
      <c r="Q1191">
        <v>22.721112880094189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8.7317296216141571</v>
      </c>
      <c r="G1192" s="13">
        <f t="shared" si="216"/>
        <v>0</v>
      </c>
      <c r="H1192" s="13">
        <f t="shared" si="217"/>
        <v>8.7317296216141571</v>
      </c>
      <c r="I1192" s="16">
        <f t="shared" si="224"/>
        <v>8.7317320718152995</v>
      </c>
      <c r="J1192" s="13">
        <f t="shared" si="218"/>
        <v>8.7173050058410428</v>
      </c>
      <c r="K1192" s="13">
        <f t="shared" si="219"/>
        <v>1.4427065974256692E-2</v>
      </c>
      <c r="L1192" s="13">
        <f t="shared" si="220"/>
        <v>0</v>
      </c>
      <c r="M1192" s="13">
        <f t="shared" si="225"/>
        <v>8.5300016951206023E-3</v>
      </c>
      <c r="N1192" s="13">
        <f t="shared" si="221"/>
        <v>5.2886010509747734E-3</v>
      </c>
      <c r="O1192" s="13">
        <f t="shared" si="222"/>
        <v>5.2886010509747734E-3</v>
      </c>
      <c r="Q1192">
        <v>25.763306000000011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1.1513531019375729</v>
      </c>
      <c r="G1193" s="13">
        <f t="shared" si="216"/>
        <v>0</v>
      </c>
      <c r="H1193" s="13">
        <f t="shared" si="217"/>
        <v>1.1513531019375729</v>
      </c>
      <c r="I1193" s="16">
        <f t="shared" si="224"/>
        <v>1.1657801679118296</v>
      </c>
      <c r="J1193" s="13">
        <f t="shared" si="218"/>
        <v>1.1657449112740823</v>
      </c>
      <c r="K1193" s="13">
        <f t="shared" si="219"/>
        <v>3.5256637747282937E-5</v>
      </c>
      <c r="L1193" s="13">
        <f t="shared" si="220"/>
        <v>0</v>
      </c>
      <c r="M1193" s="13">
        <f t="shared" si="225"/>
        <v>3.2414006441458289E-3</v>
      </c>
      <c r="N1193" s="13">
        <f t="shared" si="221"/>
        <v>2.009668399370414E-3</v>
      </c>
      <c r="O1193" s="13">
        <f t="shared" si="222"/>
        <v>2.009668399370414E-3</v>
      </c>
      <c r="Q1193">
        <v>25.589538746580772</v>
      </c>
    </row>
    <row r="1194" spans="1:17" x14ac:dyDescent="0.2">
      <c r="A1194" s="14">
        <f t="shared" si="223"/>
        <v>58319</v>
      </c>
      <c r="B1194" s="1">
        <v>9</v>
      </c>
      <c r="F1194" s="34">
        <v>3.2859233323563029</v>
      </c>
      <c r="G1194" s="13">
        <f t="shared" si="216"/>
        <v>0</v>
      </c>
      <c r="H1194" s="13">
        <f t="shared" si="217"/>
        <v>3.2859233323563029</v>
      </c>
      <c r="I1194" s="16">
        <f t="shared" si="224"/>
        <v>3.2859585889940499</v>
      </c>
      <c r="J1194" s="13">
        <f t="shared" si="218"/>
        <v>3.2847732419884541</v>
      </c>
      <c r="K1194" s="13">
        <f t="shared" si="219"/>
        <v>1.1853470055958049E-3</v>
      </c>
      <c r="L1194" s="13">
        <f t="shared" si="220"/>
        <v>0</v>
      </c>
      <c r="M1194" s="13">
        <f t="shared" si="225"/>
        <v>1.2317322447754149E-3</v>
      </c>
      <c r="N1194" s="13">
        <f t="shared" si="221"/>
        <v>7.6367399176075726E-4</v>
      </c>
      <c r="O1194" s="13">
        <f t="shared" si="222"/>
        <v>7.6367399176075726E-4</v>
      </c>
      <c r="Q1194">
        <v>22.680799368736519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8.1222381427114989</v>
      </c>
      <c r="G1195" s="13">
        <f t="shared" si="216"/>
        <v>0</v>
      </c>
      <c r="H1195" s="13">
        <f t="shared" si="217"/>
        <v>8.1222381427114989</v>
      </c>
      <c r="I1195" s="16">
        <f t="shared" si="224"/>
        <v>8.1234234897170943</v>
      </c>
      <c r="J1195" s="13">
        <f t="shared" si="218"/>
        <v>8.0961098217088523</v>
      </c>
      <c r="K1195" s="13">
        <f t="shared" si="219"/>
        <v>2.7313668008241976E-2</v>
      </c>
      <c r="L1195" s="13">
        <f t="shared" si="220"/>
        <v>0</v>
      </c>
      <c r="M1195" s="13">
        <f t="shared" si="225"/>
        <v>4.6805825301465766E-4</v>
      </c>
      <c r="N1195" s="13">
        <f t="shared" si="221"/>
        <v>2.9019611686908776E-4</v>
      </c>
      <c r="O1195" s="13">
        <f t="shared" si="222"/>
        <v>2.9019611686908776E-4</v>
      </c>
      <c r="Q1195">
        <v>19.664283955053001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14.898980612108881</v>
      </c>
      <c r="G1196" s="13">
        <f t="shared" si="216"/>
        <v>0</v>
      </c>
      <c r="H1196" s="13">
        <f t="shared" si="217"/>
        <v>14.898980612108881</v>
      </c>
      <c r="I1196" s="16">
        <f t="shared" si="224"/>
        <v>14.926294280117123</v>
      </c>
      <c r="J1196" s="13">
        <f t="shared" si="218"/>
        <v>14.630471241590159</v>
      </c>
      <c r="K1196" s="13">
        <f t="shared" si="219"/>
        <v>0.29582303852696334</v>
      </c>
      <c r="L1196" s="13">
        <f t="shared" si="220"/>
        <v>0</v>
      </c>
      <c r="M1196" s="13">
        <f t="shared" si="225"/>
        <v>1.778621361455699E-4</v>
      </c>
      <c r="N1196" s="13">
        <f t="shared" si="221"/>
        <v>1.1027452441025334E-4</v>
      </c>
      <c r="O1196" s="13">
        <f t="shared" si="222"/>
        <v>1.1027452441025334E-4</v>
      </c>
      <c r="Q1196">
        <v>15.534734254767191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51.025268121840718</v>
      </c>
      <c r="G1197" s="13">
        <f t="shared" si="216"/>
        <v>2.4309844453399849</v>
      </c>
      <c r="H1197" s="13">
        <f t="shared" si="217"/>
        <v>48.59428367650073</v>
      </c>
      <c r="I1197" s="16">
        <f t="shared" si="224"/>
        <v>48.890106715027692</v>
      </c>
      <c r="J1197" s="13">
        <f t="shared" si="218"/>
        <v>38.229153029102655</v>
      </c>
      <c r="K1197" s="13">
        <f t="shared" si="219"/>
        <v>10.660953685925037</v>
      </c>
      <c r="L1197" s="13">
        <f t="shared" si="220"/>
        <v>0</v>
      </c>
      <c r="M1197" s="13">
        <f t="shared" si="225"/>
        <v>6.7587611735316566E-5</v>
      </c>
      <c r="N1197" s="13">
        <f t="shared" si="221"/>
        <v>4.1904319275896273E-5</v>
      </c>
      <c r="O1197" s="13">
        <f t="shared" si="222"/>
        <v>2.4310263496592608</v>
      </c>
      <c r="Q1197">
        <v>12.84897984889346</v>
      </c>
    </row>
    <row r="1198" spans="1:17" x14ac:dyDescent="0.2">
      <c r="A1198" s="14">
        <f t="shared" si="223"/>
        <v>58441</v>
      </c>
      <c r="B1198" s="1">
        <v>1</v>
      </c>
      <c r="F1198" s="34">
        <v>112.7408467409811</v>
      </c>
      <c r="G1198" s="13">
        <f t="shared" si="216"/>
        <v>11.339696432666091</v>
      </c>
      <c r="H1198" s="13">
        <f t="shared" si="217"/>
        <v>101.40115030831501</v>
      </c>
      <c r="I1198" s="16">
        <f t="shared" si="224"/>
        <v>112.06210399424005</v>
      </c>
      <c r="J1198" s="13">
        <f t="shared" si="218"/>
        <v>51.078006658316944</v>
      </c>
      <c r="K1198" s="13">
        <f t="shared" si="219"/>
        <v>60.984097335923103</v>
      </c>
      <c r="L1198" s="13">
        <f t="shared" si="220"/>
        <v>22.946607572280271</v>
      </c>
      <c r="M1198" s="13">
        <f t="shared" si="225"/>
        <v>22.946633255572731</v>
      </c>
      <c r="N1198" s="13">
        <f t="shared" si="221"/>
        <v>14.226912618455094</v>
      </c>
      <c r="O1198" s="13">
        <f t="shared" si="222"/>
        <v>25.566609051121183</v>
      </c>
      <c r="Q1198">
        <v>11.87355659354839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62.872207710255303</v>
      </c>
      <c r="G1199" s="13">
        <f t="shared" si="216"/>
        <v>4.1411032692394159</v>
      </c>
      <c r="H1199" s="13">
        <f t="shared" si="217"/>
        <v>58.731104441015887</v>
      </c>
      <c r="I1199" s="16">
        <f t="shared" si="224"/>
        <v>96.768594204658712</v>
      </c>
      <c r="J1199" s="13">
        <f t="shared" si="218"/>
        <v>55.062369684340275</v>
      </c>
      <c r="K1199" s="13">
        <f t="shared" si="219"/>
        <v>41.706224520318436</v>
      </c>
      <c r="L1199" s="13">
        <f t="shared" si="220"/>
        <v>4.450655971586464</v>
      </c>
      <c r="M1199" s="13">
        <f t="shared" si="225"/>
        <v>13.170376608704101</v>
      </c>
      <c r="N1199" s="13">
        <f t="shared" si="221"/>
        <v>8.1656334973965432</v>
      </c>
      <c r="O1199" s="13">
        <f t="shared" si="222"/>
        <v>12.306736766635959</v>
      </c>
      <c r="Q1199">
        <v>14.12558404544008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51.135132847480399</v>
      </c>
      <c r="G1200" s="13">
        <f t="shared" si="216"/>
        <v>2.4468435399185293</v>
      </c>
      <c r="H1200" s="13">
        <f t="shared" si="217"/>
        <v>48.688289307561867</v>
      </c>
      <c r="I1200" s="16">
        <f t="shared" si="224"/>
        <v>85.943857856293846</v>
      </c>
      <c r="J1200" s="13">
        <f t="shared" si="218"/>
        <v>59.360441612566575</v>
      </c>
      <c r="K1200" s="13">
        <f t="shared" si="219"/>
        <v>26.583416243727271</v>
      </c>
      <c r="L1200" s="13">
        <f t="shared" si="220"/>
        <v>0</v>
      </c>
      <c r="M1200" s="13">
        <f t="shared" si="225"/>
        <v>5.0047431113075582</v>
      </c>
      <c r="N1200" s="13">
        <f t="shared" si="221"/>
        <v>3.1029407290106863</v>
      </c>
      <c r="O1200" s="13">
        <f t="shared" si="222"/>
        <v>5.5497842689292156</v>
      </c>
      <c r="Q1200">
        <v>17.040936568518429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8.3409571025268416</v>
      </c>
      <c r="G1201" s="13">
        <f t="shared" si="216"/>
        <v>0</v>
      </c>
      <c r="H1201" s="13">
        <f t="shared" si="217"/>
        <v>8.3409571025268416</v>
      </c>
      <c r="I1201" s="16">
        <f t="shared" si="224"/>
        <v>34.924373346254114</v>
      </c>
      <c r="J1201" s="13">
        <f t="shared" si="218"/>
        <v>32.421594903033139</v>
      </c>
      <c r="K1201" s="13">
        <f t="shared" si="219"/>
        <v>2.5027784432209756</v>
      </c>
      <c r="L1201" s="13">
        <f t="shared" si="220"/>
        <v>0</v>
      </c>
      <c r="M1201" s="13">
        <f t="shared" si="225"/>
        <v>1.9018023822968719</v>
      </c>
      <c r="N1201" s="13">
        <f t="shared" si="221"/>
        <v>1.1791174770240607</v>
      </c>
      <c r="O1201" s="13">
        <f t="shared" si="222"/>
        <v>1.1791174770240607</v>
      </c>
      <c r="Q1201">
        <v>17.900348092469571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17.892701960845589</v>
      </c>
      <c r="G1202" s="13">
        <f t="shared" si="216"/>
        <v>0</v>
      </c>
      <c r="H1202" s="13">
        <f t="shared" si="217"/>
        <v>17.892701960845589</v>
      </c>
      <c r="I1202" s="16">
        <f t="shared" si="224"/>
        <v>20.395480404066564</v>
      </c>
      <c r="J1202" s="13">
        <f t="shared" si="218"/>
        <v>19.934917491870465</v>
      </c>
      <c r="K1202" s="13">
        <f t="shared" si="219"/>
        <v>0.46056291219609946</v>
      </c>
      <c r="L1202" s="13">
        <f t="shared" si="220"/>
        <v>0</v>
      </c>
      <c r="M1202" s="13">
        <f t="shared" si="225"/>
        <v>0.72268490527281126</v>
      </c>
      <c r="N1202" s="13">
        <f t="shared" si="221"/>
        <v>0.44806464126914297</v>
      </c>
      <c r="O1202" s="13">
        <f t="shared" si="222"/>
        <v>0.44806464126914297</v>
      </c>
      <c r="Q1202">
        <v>19.010166519243331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4.3349374964943266</v>
      </c>
      <c r="G1203" s="13">
        <f t="shared" si="216"/>
        <v>0</v>
      </c>
      <c r="H1203" s="13">
        <f t="shared" si="217"/>
        <v>4.3349374964943266</v>
      </c>
      <c r="I1203" s="16">
        <f t="shared" si="224"/>
        <v>4.795500408690426</v>
      </c>
      <c r="J1203" s="13">
        <f t="shared" si="218"/>
        <v>4.792439673157908</v>
      </c>
      <c r="K1203" s="13">
        <f t="shared" si="219"/>
        <v>3.0607355325180663E-3</v>
      </c>
      <c r="L1203" s="13">
        <f t="shared" si="220"/>
        <v>0</v>
      </c>
      <c r="M1203" s="13">
        <f t="shared" si="225"/>
        <v>0.27462026400366829</v>
      </c>
      <c r="N1203" s="13">
        <f t="shared" si="221"/>
        <v>0.17026456368227433</v>
      </c>
      <c r="O1203" s="13">
        <f t="shared" si="222"/>
        <v>0.17026456368227433</v>
      </c>
      <c r="Q1203">
        <v>23.997947415245779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0.27075172952903709</v>
      </c>
      <c r="G1204" s="13">
        <f t="shared" si="216"/>
        <v>0</v>
      </c>
      <c r="H1204" s="13">
        <f t="shared" si="217"/>
        <v>0.27075172952903709</v>
      </c>
      <c r="I1204" s="16">
        <f t="shared" si="224"/>
        <v>0.27381246506155515</v>
      </c>
      <c r="J1204" s="13">
        <f t="shared" si="218"/>
        <v>0.27381202498820012</v>
      </c>
      <c r="K1204" s="13">
        <f t="shared" si="219"/>
        <v>4.4007335503470912E-7</v>
      </c>
      <c r="L1204" s="13">
        <f t="shared" si="220"/>
        <v>0</v>
      </c>
      <c r="M1204" s="13">
        <f t="shared" si="225"/>
        <v>0.10435570032139396</v>
      </c>
      <c r="N1204" s="13">
        <f t="shared" si="221"/>
        <v>6.4700534199264262E-2</v>
      </c>
      <c r="O1204" s="13">
        <f t="shared" si="222"/>
        <v>6.4700534199264262E-2</v>
      </c>
      <c r="Q1204">
        <v>25.859581000000009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0.18035662087939511</v>
      </c>
      <c r="G1205" s="13">
        <f t="shared" si="216"/>
        <v>0</v>
      </c>
      <c r="H1205" s="13">
        <f t="shared" si="217"/>
        <v>0.18035662087939511</v>
      </c>
      <c r="I1205" s="16">
        <f t="shared" si="224"/>
        <v>0.18035706095275014</v>
      </c>
      <c r="J1205" s="13">
        <f t="shared" si="218"/>
        <v>0.18035691349883956</v>
      </c>
      <c r="K1205" s="13">
        <f t="shared" si="219"/>
        <v>1.4745391058168522E-7</v>
      </c>
      <c r="L1205" s="13">
        <f t="shared" si="220"/>
        <v>0</v>
      </c>
      <c r="M1205" s="13">
        <f t="shared" si="225"/>
        <v>3.9655166122129701E-2</v>
      </c>
      <c r="N1205" s="13">
        <f t="shared" si="221"/>
        <v>2.4586202995720414E-2</v>
      </c>
      <c r="O1205" s="13">
        <f t="shared" si="222"/>
        <v>2.4586202995720414E-2</v>
      </c>
      <c r="Q1205">
        <v>24.714440989971099</v>
      </c>
    </row>
    <row r="1206" spans="1:17" x14ac:dyDescent="0.2">
      <c r="A1206" s="14">
        <f t="shared" si="223"/>
        <v>58685</v>
      </c>
      <c r="B1206" s="1">
        <v>9</v>
      </c>
      <c r="F1206" s="34">
        <v>0.48830953834811092</v>
      </c>
      <c r="G1206" s="13">
        <f t="shared" si="216"/>
        <v>0</v>
      </c>
      <c r="H1206" s="13">
        <f t="shared" si="217"/>
        <v>0.48830953834811092</v>
      </c>
      <c r="I1206" s="16">
        <f t="shared" si="224"/>
        <v>0.4883096858020215</v>
      </c>
      <c r="J1206" s="13">
        <f t="shared" si="218"/>
        <v>0.48830655649918747</v>
      </c>
      <c r="K1206" s="13">
        <f t="shared" si="219"/>
        <v>3.1293028340262374E-6</v>
      </c>
      <c r="L1206" s="13">
        <f t="shared" si="220"/>
        <v>0</v>
      </c>
      <c r="M1206" s="13">
        <f t="shared" si="225"/>
        <v>1.5068963126409287E-2</v>
      </c>
      <c r="N1206" s="13">
        <f t="shared" si="221"/>
        <v>9.342757138373757E-3</v>
      </c>
      <c r="O1206" s="13">
        <f t="shared" si="222"/>
        <v>9.342757138373757E-3</v>
      </c>
      <c r="Q1206">
        <v>24.234476502472312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1.2908016362141279</v>
      </c>
      <c r="G1207" s="13">
        <f t="shared" si="216"/>
        <v>0</v>
      </c>
      <c r="H1207" s="13">
        <f t="shared" si="217"/>
        <v>1.2908016362141279</v>
      </c>
      <c r="I1207" s="16">
        <f t="shared" si="224"/>
        <v>1.2908047655169619</v>
      </c>
      <c r="J1207" s="13">
        <f t="shared" si="218"/>
        <v>1.2907294243026073</v>
      </c>
      <c r="K1207" s="13">
        <f t="shared" si="219"/>
        <v>7.5341214354596175E-5</v>
      </c>
      <c r="L1207" s="13">
        <f t="shared" si="220"/>
        <v>0</v>
      </c>
      <c r="M1207" s="13">
        <f t="shared" si="225"/>
        <v>5.72620598803553E-3</v>
      </c>
      <c r="N1207" s="13">
        <f t="shared" si="221"/>
        <v>3.5502477125820284E-3</v>
      </c>
      <c r="O1207" s="13">
        <f t="shared" si="222"/>
        <v>3.5502477125820284E-3</v>
      </c>
      <c r="Q1207">
        <v>22.347659124943348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8.0717031504754342</v>
      </c>
      <c r="G1208" s="13">
        <f t="shared" si="216"/>
        <v>0</v>
      </c>
      <c r="H1208" s="13">
        <f t="shared" si="217"/>
        <v>8.0717031504754342</v>
      </c>
      <c r="I1208" s="16">
        <f t="shared" si="224"/>
        <v>8.0717784916897894</v>
      </c>
      <c r="J1208" s="13">
        <f t="shared" si="218"/>
        <v>8.0420044951499818</v>
      </c>
      <c r="K1208" s="13">
        <f t="shared" si="219"/>
        <v>2.9773996539807612E-2</v>
      </c>
      <c r="L1208" s="13">
        <f t="shared" si="220"/>
        <v>0</v>
      </c>
      <c r="M1208" s="13">
        <f t="shared" si="225"/>
        <v>2.1759582754535016E-3</v>
      </c>
      <c r="N1208" s="13">
        <f t="shared" si="221"/>
        <v>1.3490941307811709E-3</v>
      </c>
      <c r="O1208" s="13">
        <f t="shared" si="222"/>
        <v>1.3490941307811709E-3</v>
      </c>
      <c r="Q1208">
        <v>18.91677570120995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32.386434750324732</v>
      </c>
      <c r="G1209" s="13">
        <f t="shared" si="216"/>
        <v>0</v>
      </c>
      <c r="H1209" s="13">
        <f t="shared" si="217"/>
        <v>32.386434750324732</v>
      </c>
      <c r="I1209" s="16">
        <f t="shared" si="224"/>
        <v>32.416208746864541</v>
      </c>
      <c r="J1209" s="13">
        <f t="shared" si="218"/>
        <v>29.444586414153292</v>
      </c>
      <c r="K1209" s="13">
        <f t="shared" si="219"/>
        <v>2.9716223327112488</v>
      </c>
      <c r="L1209" s="13">
        <f t="shared" si="220"/>
        <v>0</v>
      </c>
      <c r="M1209" s="13">
        <f t="shared" si="225"/>
        <v>8.2686414467233061E-4</v>
      </c>
      <c r="N1209" s="13">
        <f t="shared" si="221"/>
        <v>5.1265576969684499E-4</v>
      </c>
      <c r="O1209" s="13">
        <f t="shared" si="222"/>
        <v>5.1265576969684499E-4</v>
      </c>
      <c r="Q1209">
        <v>14.847690770851759</v>
      </c>
    </row>
    <row r="1210" spans="1:17" x14ac:dyDescent="0.2">
      <c r="A1210" s="14">
        <f t="shared" si="223"/>
        <v>58807</v>
      </c>
      <c r="B1210" s="1">
        <v>1</v>
      </c>
      <c r="F1210" s="34">
        <v>140.66894402539569</v>
      </c>
      <c r="G1210" s="13">
        <f t="shared" si="216"/>
        <v>15.371148144336672</v>
      </c>
      <c r="H1210" s="13">
        <f t="shared" si="217"/>
        <v>125.29779588105902</v>
      </c>
      <c r="I1210" s="16">
        <f t="shared" si="224"/>
        <v>128.26941821377028</v>
      </c>
      <c r="J1210" s="13">
        <f t="shared" si="218"/>
        <v>59.739549722348144</v>
      </c>
      <c r="K1210" s="13">
        <f t="shared" si="219"/>
        <v>68.529868491422135</v>
      </c>
      <c r="L1210" s="13">
        <f t="shared" si="220"/>
        <v>30.186318064044084</v>
      </c>
      <c r="M1210" s="13">
        <f t="shared" si="225"/>
        <v>30.186632272419061</v>
      </c>
      <c r="N1210" s="13">
        <f t="shared" si="221"/>
        <v>18.715712008899818</v>
      </c>
      <c r="O1210" s="13">
        <f t="shared" si="222"/>
        <v>34.086860153236486</v>
      </c>
      <c r="Q1210">
        <v>14.24359880816006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137.93091685712011</v>
      </c>
      <c r="G1211" s="13">
        <f t="shared" si="216"/>
        <v>14.975910896280212</v>
      </c>
      <c r="H1211" s="13">
        <f t="shared" si="217"/>
        <v>122.9550059608399</v>
      </c>
      <c r="I1211" s="16">
        <f t="shared" si="224"/>
        <v>161.29855638821795</v>
      </c>
      <c r="J1211" s="13">
        <f t="shared" si="218"/>
        <v>56.360152103547968</v>
      </c>
      <c r="K1211" s="13">
        <f t="shared" si="219"/>
        <v>104.93840428466999</v>
      </c>
      <c r="L1211" s="13">
        <f t="shared" si="220"/>
        <v>65.118103449563463</v>
      </c>
      <c r="M1211" s="13">
        <f t="shared" si="225"/>
        <v>76.58902371308271</v>
      </c>
      <c r="N1211" s="13">
        <f t="shared" si="221"/>
        <v>47.485194702111279</v>
      </c>
      <c r="O1211" s="13">
        <f t="shared" si="222"/>
        <v>62.461105598391491</v>
      </c>
      <c r="Q1211">
        <v>12.56549959354839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52.627613833205267</v>
      </c>
      <c r="G1212" s="13">
        <f t="shared" si="216"/>
        <v>2.6622848198332214</v>
      </c>
      <c r="H1212" s="13">
        <f t="shared" si="217"/>
        <v>49.965329013372042</v>
      </c>
      <c r="I1212" s="16">
        <f t="shared" si="224"/>
        <v>89.785629848478564</v>
      </c>
      <c r="J1212" s="13">
        <f t="shared" si="218"/>
        <v>56.281733581232274</v>
      </c>
      <c r="K1212" s="13">
        <f t="shared" si="219"/>
        <v>33.50389626724629</v>
      </c>
      <c r="L1212" s="13">
        <f t="shared" si="220"/>
        <v>0</v>
      </c>
      <c r="M1212" s="13">
        <f t="shared" si="225"/>
        <v>29.103829010971431</v>
      </c>
      <c r="N1212" s="13">
        <f t="shared" si="221"/>
        <v>18.044373986802288</v>
      </c>
      <c r="O1212" s="13">
        <f t="shared" si="222"/>
        <v>20.70665880663551</v>
      </c>
      <c r="Q1212">
        <v>15.21755034466455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1.1357533243704561</v>
      </c>
      <c r="G1213" s="13">
        <f t="shared" si="216"/>
        <v>0</v>
      </c>
      <c r="H1213" s="13">
        <f t="shared" si="217"/>
        <v>1.1357533243704561</v>
      </c>
      <c r="I1213" s="16">
        <f t="shared" si="224"/>
        <v>34.639649591616745</v>
      </c>
      <c r="J1213" s="13">
        <f t="shared" si="218"/>
        <v>32.583066954977859</v>
      </c>
      <c r="K1213" s="13">
        <f t="shared" si="219"/>
        <v>2.0565826366388862</v>
      </c>
      <c r="L1213" s="13">
        <f t="shared" si="220"/>
        <v>0</v>
      </c>
      <c r="M1213" s="13">
        <f t="shared" si="225"/>
        <v>11.059455024169143</v>
      </c>
      <c r="N1213" s="13">
        <f t="shared" si="221"/>
        <v>6.8568621149848683</v>
      </c>
      <c r="O1213" s="13">
        <f t="shared" si="222"/>
        <v>6.8568621149848683</v>
      </c>
      <c r="Q1213">
        <v>19.255570098685471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13.80062784351863</v>
      </c>
      <c r="G1214" s="13">
        <f t="shared" si="216"/>
        <v>0</v>
      </c>
      <c r="H1214" s="13">
        <f t="shared" si="217"/>
        <v>13.80062784351863</v>
      </c>
      <c r="I1214" s="16">
        <f t="shared" si="224"/>
        <v>15.857210480157516</v>
      </c>
      <c r="J1214" s="13">
        <f t="shared" si="218"/>
        <v>15.653584920741784</v>
      </c>
      <c r="K1214" s="13">
        <f t="shared" si="219"/>
        <v>0.20362555941573213</v>
      </c>
      <c r="L1214" s="13">
        <f t="shared" si="220"/>
        <v>0</v>
      </c>
      <c r="M1214" s="13">
        <f t="shared" si="225"/>
        <v>4.2025929091842746</v>
      </c>
      <c r="N1214" s="13">
        <f t="shared" si="221"/>
        <v>2.6056076036942502</v>
      </c>
      <c r="O1214" s="13">
        <f t="shared" si="222"/>
        <v>2.6056076036942502</v>
      </c>
      <c r="Q1214">
        <v>19.546882090254559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2.5</v>
      </c>
      <c r="G1215" s="13">
        <f t="shared" si="216"/>
        <v>0</v>
      </c>
      <c r="H1215" s="13">
        <f t="shared" si="217"/>
        <v>2.5</v>
      </c>
      <c r="I1215" s="16">
        <f t="shared" si="224"/>
        <v>2.7036255594157321</v>
      </c>
      <c r="J1215" s="13">
        <f t="shared" si="218"/>
        <v>2.7030209158230409</v>
      </c>
      <c r="K1215" s="13">
        <f t="shared" si="219"/>
        <v>6.0464359269118972E-4</v>
      </c>
      <c r="L1215" s="13">
        <f t="shared" si="220"/>
        <v>0</v>
      </c>
      <c r="M1215" s="13">
        <f t="shared" si="225"/>
        <v>1.5969853054900245</v>
      </c>
      <c r="N1215" s="13">
        <f t="shared" si="221"/>
        <v>0.99013088940381522</v>
      </c>
      <c r="O1215" s="13">
        <f t="shared" si="222"/>
        <v>0.99013088940381522</v>
      </c>
      <c r="Q1215">
        <v>23.307421592992601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1.164329452875579</v>
      </c>
      <c r="G1216" s="13">
        <f t="shared" si="216"/>
        <v>0</v>
      </c>
      <c r="H1216" s="13">
        <f t="shared" si="217"/>
        <v>1.164329452875579</v>
      </c>
      <c r="I1216" s="16">
        <f t="shared" si="224"/>
        <v>1.1649340964682702</v>
      </c>
      <c r="J1216" s="13">
        <f t="shared" si="218"/>
        <v>1.1648954588511675</v>
      </c>
      <c r="K1216" s="13">
        <f t="shared" si="219"/>
        <v>3.8637617102654787E-5</v>
      </c>
      <c r="L1216" s="13">
        <f t="shared" si="220"/>
        <v>0</v>
      </c>
      <c r="M1216" s="13">
        <f t="shared" si="225"/>
        <v>0.60685441608620927</v>
      </c>
      <c r="N1216" s="13">
        <f t="shared" si="221"/>
        <v>0.37624973797344974</v>
      </c>
      <c r="O1216" s="13">
        <f t="shared" si="222"/>
        <v>0.37624973797344974</v>
      </c>
      <c r="Q1216">
        <v>24.914854926941938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0.82539654666524243</v>
      </c>
      <c r="G1217" s="13">
        <f t="shared" si="216"/>
        <v>0</v>
      </c>
      <c r="H1217" s="13">
        <f t="shared" si="217"/>
        <v>0.82539654666524243</v>
      </c>
      <c r="I1217" s="16">
        <f t="shared" si="224"/>
        <v>0.82543518428234508</v>
      </c>
      <c r="J1217" s="13">
        <f t="shared" si="218"/>
        <v>0.82542067057467794</v>
      </c>
      <c r="K1217" s="13">
        <f t="shared" si="219"/>
        <v>1.4513707667140885E-5</v>
      </c>
      <c r="L1217" s="13">
        <f t="shared" si="220"/>
        <v>0</v>
      </c>
      <c r="M1217" s="13">
        <f t="shared" si="225"/>
        <v>0.23060467811275953</v>
      </c>
      <c r="N1217" s="13">
        <f t="shared" si="221"/>
        <v>0.1429749004299109</v>
      </c>
      <c r="O1217" s="13">
        <f t="shared" si="222"/>
        <v>0.1429749004299109</v>
      </c>
      <c r="Q1217">
        <v>24.52492800000001</v>
      </c>
    </row>
    <row r="1218" spans="1:17" x14ac:dyDescent="0.2">
      <c r="A1218" s="14">
        <f t="shared" si="223"/>
        <v>59050</v>
      </c>
      <c r="B1218" s="1">
        <v>9</v>
      </c>
      <c r="F1218" s="34">
        <v>0.37657602370778848</v>
      </c>
      <c r="G1218" s="13">
        <f t="shared" si="216"/>
        <v>0</v>
      </c>
      <c r="H1218" s="13">
        <f t="shared" si="217"/>
        <v>0.37657602370778848</v>
      </c>
      <c r="I1218" s="16">
        <f t="shared" si="224"/>
        <v>0.37659053741545562</v>
      </c>
      <c r="J1218" s="13">
        <f t="shared" si="218"/>
        <v>0.37658891667467675</v>
      </c>
      <c r="K1218" s="13">
        <f t="shared" si="219"/>
        <v>1.6207407788626504E-6</v>
      </c>
      <c r="L1218" s="13">
        <f t="shared" si="220"/>
        <v>0</v>
      </c>
      <c r="M1218" s="13">
        <f t="shared" si="225"/>
        <v>8.7629777682848631E-2</v>
      </c>
      <c r="N1218" s="13">
        <f t="shared" si="221"/>
        <v>5.433046216336615E-2</v>
      </c>
      <c r="O1218" s="13">
        <f t="shared" si="222"/>
        <v>5.433046216336615E-2</v>
      </c>
      <c r="Q1218">
        <v>23.368022627938299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25.85431411097721</v>
      </c>
      <c r="G1219" s="13">
        <f t="shared" si="216"/>
        <v>0</v>
      </c>
      <c r="H1219" s="13">
        <f t="shared" si="217"/>
        <v>25.85431411097721</v>
      </c>
      <c r="I1219" s="16">
        <f t="shared" si="224"/>
        <v>25.854315731717989</v>
      </c>
      <c r="J1219" s="13">
        <f t="shared" si="218"/>
        <v>25.270201013832065</v>
      </c>
      <c r="K1219" s="13">
        <f t="shared" si="219"/>
        <v>0.58411471788592451</v>
      </c>
      <c r="L1219" s="13">
        <f t="shared" si="220"/>
        <v>0</v>
      </c>
      <c r="M1219" s="13">
        <f t="shared" si="225"/>
        <v>3.3299315519482481E-2</v>
      </c>
      <c r="N1219" s="13">
        <f t="shared" si="221"/>
        <v>2.0645575622079138E-2</v>
      </c>
      <c r="O1219" s="13">
        <f t="shared" si="222"/>
        <v>2.0645575622079138E-2</v>
      </c>
      <c r="Q1219">
        <v>22.35868000510121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20.12115698931062</v>
      </c>
      <c r="G1220" s="13">
        <f t="shared" si="216"/>
        <v>0</v>
      </c>
      <c r="H1220" s="13">
        <f t="shared" si="217"/>
        <v>20.12115698931062</v>
      </c>
      <c r="I1220" s="16">
        <f t="shared" si="224"/>
        <v>20.705271707196545</v>
      </c>
      <c r="J1220" s="13">
        <f t="shared" si="218"/>
        <v>20.075849975656375</v>
      </c>
      <c r="K1220" s="13">
        <f t="shared" si="219"/>
        <v>0.62942173154016956</v>
      </c>
      <c r="L1220" s="13">
        <f t="shared" si="220"/>
        <v>0</v>
      </c>
      <c r="M1220" s="13">
        <f t="shared" si="225"/>
        <v>1.2653739897403343E-2</v>
      </c>
      <c r="N1220" s="13">
        <f t="shared" si="221"/>
        <v>7.8453187363900726E-3</v>
      </c>
      <c r="O1220" s="13">
        <f t="shared" si="222"/>
        <v>7.8453187363900726E-3</v>
      </c>
      <c r="Q1220">
        <v>17.033975496673669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38.715708250027028</v>
      </c>
      <c r="G1221" s="13">
        <f t="shared" si="216"/>
        <v>0.65408587220201075</v>
      </c>
      <c r="H1221" s="13">
        <f t="shared" si="217"/>
        <v>38.061622377825017</v>
      </c>
      <c r="I1221" s="16">
        <f t="shared" si="224"/>
        <v>38.691044109365187</v>
      </c>
      <c r="J1221" s="13">
        <f t="shared" si="218"/>
        <v>32.755159303520472</v>
      </c>
      <c r="K1221" s="13">
        <f t="shared" si="219"/>
        <v>5.9358848058447151</v>
      </c>
      <c r="L1221" s="13">
        <f t="shared" si="220"/>
        <v>0</v>
      </c>
      <c r="M1221" s="13">
        <f t="shared" si="225"/>
        <v>4.8084211610132706E-3</v>
      </c>
      <c r="N1221" s="13">
        <f t="shared" si="221"/>
        <v>2.9812211198282277E-3</v>
      </c>
      <c r="O1221" s="13">
        <f t="shared" si="222"/>
        <v>0.65706709332183899</v>
      </c>
      <c r="Q1221">
        <v>12.89935514799555</v>
      </c>
    </row>
    <row r="1222" spans="1:17" x14ac:dyDescent="0.2">
      <c r="A1222" s="14">
        <f t="shared" si="223"/>
        <v>59172</v>
      </c>
      <c r="B1222" s="1">
        <v>1</v>
      </c>
      <c r="F1222" s="34">
        <v>134.6232770856594</v>
      </c>
      <c r="G1222" s="13">
        <f t="shared" ref="G1222:G1285" si="228">IF((F1222-$J$2)&gt;0,$I$2*(F1222-$J$2),0)</f>
        <v>14.49844943936648</v>
      </c>
      <c r="H1222" s="13">
        <f t="shared" ref="H1222:H1285" si="229">F1222-G1222</f>
        <v>120.12482764629291</v>
      </c>
      <c r="I1222" s="16">
        <f t="shared" si="224"/>
        <v>126.06071245213764</v>
      </c>
      <c r="J1222" s="13">
        <f t="shared" ref="J1222:J1285" si="230">I1222/SQRT(1+(I1222/($K$2*(300+(25*Q1222)+0.05*(Q1222)^3)))^2)</f>
        <v>54.091379282744853</v>
      </c>
      <c r="K1222" s="13">
        <f t="shared" ref="K1222:K1285" si="231">I1222-J1222</f>
        <v>71.969333169392783</v>
      </c>
      <c r="L1222" s="13">
        <f t="shared" ref="L1222:L1285" si="232">IF(K1222&gt;$N$2,(K1222-$N$2)/$L$2,0)</f>
        <v>33.486276146792001</v>
      </c>
      <c r="M1222" s="13">
        <f t="shared" si="225"/>
        <v>33.488103346833192</v>
      </c>
      <c r="N1222" s="13">
        <f t="shared" ref="N1222:N1285" si="233">$M$2*M1222</f>
        <v>20.76262407503658</v>
      </c>
      <c r="O1222" s="13">
        <f t="shared" ref="O1222:O1285" si="234">N1222+G1222</f>
        <v>35.261073514403058</v>
      </c>
      <c r="Q1222">
        <v>12.50026459354839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15.587886690292381</v>
      </c>
      <c r="G1223" s="13">
        <f t="shared" si="228"/>
        <v>0</v>
      </c>
      <c r="H1223" s="13">
        <f t="shared" si="229"/>
        <v>15.587886690292381</v>
      </c>
      <c r="I1223" s="16">
        <f t="shared" ref="I1223:I1286" si="237">H1223+K1222-L1222</f>
        <v>54.070943712893161</v>
      </c>
      <c r="J1223" s="13">
        <f t="shared" si="230"/>
        <v>41.658037143002964</v>
      </c>
      <c r="K1223" s="13">
        <f t="shared" si="231"/>
        <v>12.412906569890197</v>
      </c>
      <c r="L1223" s="13">
        <f t="shared" si="232"/>
        <v>0</v>
      </c>
      <c r="M1223" s="13">
        <f t="shared" ref="M1223:M1286" si="238">L1223+M1222-N1222</f>
        <v>12.725479271796612</v>
      </c>
      <c r="N1223" s="13">
        <f t="shared" si="233"/>
        <v>7.8897971485138996</v>
      </c>
      <c r="O1223" s="13">
        <f t="shared" si="234"/>
        <v>7.8897971485138996</v>
      </c>
      <c r="Q1223">
        <v>13.77209851120341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2.3792283003240908</v>
      </c>
      <c r="G1224" s="13">
        <f t="shared" si="228"/>
        <v>0</v>
      </c>
      <c r="H1224" s="13">
        <f t="shared" si="229"/>
        <v>2.3792283003240908</v>
      </c>
      <c r="I1224" s="16">
        <f t="shared" si="237"/>
        <v>14.792134870214287</v>
      </c>
      <c r="J1224" s="13">
        <f t="shared" si="230"/>
        <v>14.557075418546672</v>
      </c>
      <c r="K1224" s="13">
        <f t="shared" si="231"/>
        <v>0.23505945166761499</v>
      </c>
      <c r="L1224" s="13">
        <f t="shared" si="232"/>
        <v>0</v>
      </c>
      <c r="M1224" s="13">
        <f t="shared" si="238"/>
        <v>4.8356821232827123</v>
      </c>
      <c r="N1224" s="13">
        <f t="shared" si="233"/>
        <v>2.9981229164352814</v>
      </c>
      <c r="O1224" s="13">
        <f t="shared" si="234"/>
        <v>2.9981229164352814</v>
      </c>
      <c r="Q1224">
        <v>17.022973298859512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58.286651905431633</v>
      </c>
      <c r="G1225" s="13">
        <f t="shared" si="228"/>
        <v>3.479173220441075</v>
      </c>
      <c r="H1225" s="13">
        <f t="shared" si="229"/>
        <v>54.807478684990556</v>
      </c>
      <c r="I1225" s="16">
        <f t="shared" si="237"/>
        <v>55.042538136658173</v>
      </c>
      <c r="J1225" s="13">
        <f t="shared" si="230"/>
        <v>46.075302371405186</v>
      </c>
      <c r="K1225" s="13">
        <f t="shared" si="231"/>
        <v>8.9672357652529868</v>
      </c>
      <c r="L1225" s="13">
        <f t="shared" si="232"/>
        <v>0</v>
      </c>
      <c r="M1225" s="13">
        <f t="shared" si="238"/>
        <v>1.8375592068474309</v>
      </c>
      <c r="N1225" s="13">
        <f t="shared" si="233"/>
        <v>1.1392867082454072</v>
      </c>
      <c r="O1225" s="13">
        <f t="shared" si="234"/>
        <v>4.618459928686482</v>
      </c>
      <c r="Q1225">
        <v>17.405409676294251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5.8872224370140831</v>
      </c>
      <c r="G1226" s="13">
        <f t="shared" si="228"/>
        <v>0</v>
      </c>
      <c r="H1226" s="13">
        <f t="shared" si="229"/>
        <v>5.8872224370140831</v>
      </c>
      <c r="I1226" s="16">
        <f t="shared" si="237"/>
        <v>14.85445820226707</v>
      </c>
      <c r="J1226" s="13">
        <f t="shared" si="230"/>
        <v>14.750058228547926</v>
      </c>
      <c r="K1226" s="13">
        <f t="shared" si="231"/>
        <v>0.10439997371914345</v>
      </c>
      <c r="L1226" s="13">
        <f t="shared" si="232"/>
        <v>0</v>
      </c>
      <c r="M1226" s="13">
        <f t="shared" si="238"/>
        <v>0.69827249860202367</v>
      </c>
      <c r="N1226" s="13">
        <f t="shared" si="233"/>
        <v>0.43292894913325469</v>
      </c>
      <c r="O1226" s="13">
        <f t="shared" si="234"/>
        <v>0.43292894913325469</v>
      </c>
      <c r="Q1226">
        <v>22.948455540376699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18.277269147637551</v>
      </c>
      <c r="G1227" s="13">
        <f t="shared" si="228"/>
        <v>0</v>
      </c>
      <c r="H1227" s="13">
        <f t="shared" si="229"/>
        <v>18.277269147637551</v>
      </c>
      <c r="I1227" s="16">
        <f t="shared" si="237"/>
        <v>18.381669121356694</v>
      </c>
      <c r="J1227" s="13">
        <f t="shared" si="230"/>
        <v>18.188261467572207</v>
      </c>
      <c r="K1227" s="13">
        <f t="shared" si="231"/>
        <v>0.19340765378448666</v>
      </c>
      <c r="L1227" s="13">
        <f t="shared" si="232"/>
        <v>0</v>
      </c>
      <c r="M1227" s="13">
        <f t="shared" si="238"/>
        <v>0.26534354946876898</v>
      </c>
      <c r="N1227" s="13">
        <f t="shared" si="233"/>
        <v>0.16451300067063676</v>
      </c>
      <c r="O1227" s="13">
        <f t="shared" si="234"/>
        <v>0.16451300067063676</v>
      </c>
      <c r="Q1227">
        <v>23.071396209317399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0.66029382345331888</v>
      </c>
      <c r="G1228" s="13">
        <f t="shared" si="228"/>
        <v>0</v>
      </c>
      <c r="H1228" s="13">
        <f t="shared" si="229"/>
        <v>0.66029382345331888</v>
      </c>
      <c r="I1228" s="16">
        <f t="shared" si="237"/>
        <v>0.85370147723780554</v>
      </c>
      <c r="J1228" s="13">
        <f t="shared" si="230"/>
        <v>0.8536859478894534</v>
      </c>
      <c r="K1228" s="13">
        <f t="shared" si="231"/>
        <v>1.5529348352139039E-5</v>
      </c>
      <c r="L1228" s="13">
        <f t="shared" si="232"/>
        <v>0</v>
      </c>
      <c r="M1228" s="13">
        <f t="shared" si="238"/>
        <v>0.10083054879813222</v>
      </c>
      <c r="N1228" s="13">
        <f t="shared" si="233"/>
        <v>6.2514940254841972E-2</v>
      </c>
      <c r="O1228" s="13">
        <f t="shared" si="234"/>
        <v>6.2514940254841972E-2</v>
      </c>
      <c r="Q1228">
        <v>24.764157924053698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0.72149666409690072</v>
      </c>
      <c r="G1229" s="13">
        <f t="shared" si="228"/>
        <v>0</v>
      </c>
      <c r="H1229" s="13">
        <f t="shared" si="229"/>
        <v>0.72149666409690072</v>
      </c>
      <c r="I1229" s="16">
        <f t="shared" si="237"/>
        <v>0.72151219344525286</v>
      </c>
      <c r="J1229" s="13">
        <f t="shared" si="230"/>
        <v>0.72150506278504711</v>
      </c>
      <c r="K1229" s="13">
        <f t="shared" si="231"/>
        <v>7.130660205745265E-6</v>
      </c>
      <c r="L1229" s="13">
        <f t="shared" si="232"/>
        <v>0</v>
      </c>
      <c r="M1229" s="13">
        <f t="shared" si="238"/>
        <v>3.8315608543290247E-2</v>
      </c>
      <c r="N1229" s="13">
        <f t="shared" si="233"/>
        <v>2.3755677296839955E-2</v>
      </c>
      <c r="O1229" s="13">
        <f t="shared" si="234"/>
        <v>2.3755677296839955E-2</v>
      </c>
      <c r="Q1229">
        <v>26.740458000000011</v>
      </c>
    </row>
    <row r="1230" spans="1:17" x14ac:dyDescent="0.2">
      <c r="A1230" s="14">
        <f t="shared" si="235"/>
        <v>59415</v>
      </c>
      <c r="B1230" s="1">
        <v>9</v>
      </c>
      <c r="F1230" s="34">
        <v>31.810346522279271</v>
      </c>
      <c r="G1230" s="13">
        <f t="shared" si="228"/>
        <v>0</v>
      </c>
      <c r="H1230" s="13">
        <f t="shared" si="229"/>
        <v>31.810346522279271</v>
      </c>
      <c r="I1230" s="16">
        <f t="shared" si="237"/>
        <v>31.810353652939476</v>
      </c>
      <c r="J1230" s="13">
        <f t="shared" si="230"/>
        <v>30.716107099232612</v>
      </c>
      <c r="K1230" s="13">
        <f t="shared" si="231"/>
        <v>1.0942465537068635</v>
      </c>
      <c r="L1230" s="13">
        <f t="shared" si="232"/>
        <v>0</v>
      </c>
      <c r="M1230" s="13">
        <f t="shared" si="238"/>
        <v>1.4559931246450292E-2</v>
      </c>
      <c r="N1230" s="13">
        <f t="shared" si="233"/>
        <v>9.0271573727991813E-3</v>
      </c>
      <c r="O1230" s="13">
        <f t="shared" si="234"/>
        <v>9.0271573727991813E-3</v>
      </c>
      <c r="Q1230">
        <v>22.18786826671781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62.834153454145479</v>
      </c>
      <c r="G1231" s="13">
        <f t="shared" si="228"/>
        <v>4.135610095308949</v>
      </c>
      <c r="H1231" s="13">
        <f t="shared" si="229"/>
        <v>58.698543358836531</v>
      </c>
      <c r="I1231" s="16">
        <f t="shared" si="237"/>
        <v>59.792789912543398</v>
      </c>
      <c r="J1231" s="13">
        <f t="shared" si="230"/>
        <v>52.006167160352028</v>
      </c>
      <c r="K1231" s="13">
        <f t="shared" si="231"/>
        <v>7.78662275219137</v>
      </c>
      <c r="L1231" s="13">
        <f t="shared" si="232"/>
        <v>0</v>
      </c>
      <c r="M1231" s="13">
        <f t="shared" si="238"/>
        <v>5.532773873651111E-3</v>
      </c>
      <c r="N1231" s="13">
        <f t="shared" si="233"/>
        <v>3.4303198016636888E-3</v>
      </c>
      <c r="O1231" s="13">
        <f t="shared" si="234"/>
        <v>4.139040415110613</v>
      </c>
      <c r="Q1231">
        <v>20.57469085121005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43.207769472968799</v>
      </c>
      <c r="G1232" s="13">
        <f t="shared" si="228"/>
        <v>1.3025198747670106</v>
      </c>
      <c r="H1232" s="13">
        <f t="shared" si="229"/>
        <v>41.905249598201792</v>
      </c>
      <c r="I1232" s="16">
        <f t="shared" si="237"/>
        <v>49.691872350393162</v>
      </c>
      <c r="J1232" s="13">
        <f t="shared" si="230"/>
        <v>43.274595368843592</v>
      </c>
      <c r="K1232" s="13">
        <f t="shared" si="231"/>
        <v>6.4172769815495698</v>
      </c>
      <c r="L1232" s="13">
        <f t="shared" si="232"/>
        <v>0</v>
      </c>
      <c r="M1232" s="13">
        <f t="shared" si="238"/>
        <v>2.1024540719874222E-3</v>
      </c>
      <c r="N1232" s="13">
        <f t="shared" si="233"/>
        <v>1.3035215246322018E-3</v>
      </c>
      <c r="O1232" s="13">
        <f t="shared" si="234"/>
        <v>1.3038233962916428</v>
      </c>
      <c r="Q1232">
        <v>18.033438206652932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75.126046079161128</v>
      </c>
      <c r="G1233" s="13">
        <f t="shared" si="228"/>
        <v>5.9099583818441825</v>
      </c>
      <c r="H1233" s="13">
        <f t="shared" si="229"/>
        <v>69.216087697316951</v>
      </c>
      <c r="I1233" s="16">
        <f t="shared" si="237"/>
        <v>75.633364678866513</v>
      </c>
      <c r="J1233" s="13">
        <f t="shared" si="230"/>
        <v>49.998072568044101</v>
      </c>
      <c r="K1233" s="13">
        <f t="shared" si="231"/>
        <v>25.635292110822412</v>
      </c>
      <c r="L1233" s="13">
        <f t="shared" si="232"/>
        <v>0</v>
      </c>
      <c r="M1233" s="13">
        <f t="shared" si="238"/>
        <v>7.9893254735522042E-4</v>
      </c>
      <c r="N1233" s="13">
        <f t="shared" si="233"/>
        <v>4.9533817936023663E-4</v>
      </c>
      <c r="O1233" s="13">
        <f t="shared" si="234"/>
        <v>5.9104537200235425</v>
      </c>
      <c r="Q1233">
        <v>14.05531946525544</v>
      </c>
    </row>
    <row r="1234" spans="1:17" x14ac:dyDescent="0.2">
      <c r="A1234" s="14">
        <f t="shared" si="235"/>
        <v>59537</v>
      </c>
      <c r="B1234" s="1">
        <v>1</v>
      </c>
      <c r="F1234" s="34">
        <v>80.03742699987346</v>
      </c>
      <c r="G1234" s="13">
        <f t="shared" si="228"/>
        <v>6.6189216462525122</v>
      </c>
      <c r="H1234" s="13">
        <f t="shared" si="229"/>
        <v>73.418505353620944</v>
      </c>
      <c r="I1234" s="16">
        <f t="shared" si="237"/>
        <v>99.053797464443363</v>
      </c>
      <c r="J1234" s="13">
        <f t="shared" si="230"/>
        <v>54.862924737030191</v>
      </c>
      <c r="K1234" s="13">
        <f t="shared" si="231"/>
        <v>44.190872727413172</v>
      </c>
      <c r="L1234" s="13">
        <f t="shared" si="232"/>
        <v>6.8345254691575548</v>
      </c>
      <c r="M1234" s="13">
        <f t="shared" si="238"/>
        <v>6.8348290635255502</v>
      </c>
      <c r="N1234" s="13">
        <f t="shared" si="233"/>
        <v>4.237594019385841</v>
      </c>
      <c r="O1234" s="13">
        <f t="shared" si="234"/>
        <v>10.856515665638353</v>
      </c>
      <c r="Q1234">
        <v>13.893435225198751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14.63358090358556</v>
      </c>
      <c r="G1235" s="13">
        <f t="shared" si="228"/>
        <v>0</v>
      </c>
      <c r="H1235" s="13">
        <f t="shared" si="229"/>
        <v>14.63358090358556</v>
      </c>
      <c r="I1235" s="16">
        <f t="shared" si="237"/>
        <v>51.989928161841178</v>
      </c>
      <c r="J1235" s="13">
        <f t="shared" si="230"/>
        <v>39.711269871720567</v>
      </c>
      <c r="K1235" s="13">
        <f t="shared" si="231"/>
        <v>12.27865829012061</v>
      </c>
      <c r="L1235" s="13">
        <f t="shared" si="232"/>
        <v>0</v>
      </c>
      <c r="M1235" s="13">
        <f t="shared" si="238"/>
        <v>2.5972350441397092</v>
      </c>
      <c r="N1235" s="13">
        <f t="shared" si="233"/>
        <v>1.6102857273666198</v>
      </c>
      <c r="O1235" s="13">
        <f t="shared" si="234"/>
        <v>1.6102857273666198</v>
      </c>
      <c r="Q1235">
        <v>12.896401017231341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137.7970606762253</v>
      </c>
      <c r="G1236" s="13">
        <f t="shared" si="228"/>
        <v>14.956588608618057</v>
      </c>
      <c r="H1236" s="13">
        <f t="shared" si="229"/>
        <v>122.84047206760724</v>
      </c>
      <c r="I1236" s="16">
        <f t="shared" si="237"/>
        <v>135.11913035772784</v>
      </c>
      <c r="J1236" s="13">
        <f t="shared" si="230"/>
        <v>52.151131019126915</v>
      </c>
      <c r="K1236" s="13">
        <f t="shared" si="231"/>
        <v>82.967999338600919</v>
      </c>
      <c r="L1236" s="13">
        <f t="shared" si="232"/>
        <v>44.038830315174778</v>
      </c>
      <c r="M1236" s="13">
        <f t="shared" si="238"/>
        <v>45.025779631947863</v>
      </c>
      <c r="N1236" s="13">
        <f t="shared" si="233"/>
        <v>27.915983371807673</v>
      </c>
      <c r="O1236" s="13">
        <f t="shared" si="234"/>
        <v>42.872571980425732</v>
      </c>
      <c r="Q1236">
        <v>11.65216259354839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32.075476445356891</v>
      </c>
      <c r="G1237" s="13">
        <f t="shared" si="228"/>
        <v>0</v>
      </c>
      <c r="H1237" s="13">
        <f t="shared" si="229"/>
        <v>32.075476445356891</v>
      </c>
      <c r="I1237" s="16">
        <f t="shared" si="237"/>
        <v>71.004645468783025</v>
      </c>
      <c r="J1237" s="13">
        <f t="shared" si="230"/>
        <v>50.734588223135219</v>
      </c>
      <c r="K1237" s="13">
        <f t="shared" si="231"/>
        <v>20.270057245647806</v>
      </c>
      <c r="L1237" s="13">
        <f t="shared" si="232"/>
        <v>0</v>
      </c>
      <c r="M1237" s="13">
        <f t="shared" si="238"/>
        <v>17.10979626014019</v>
      </c>
      <c r="N1237" s="13">
        <f t="shared" si="233"/>
        <v>10.608073681286918</v>
      </c>
      <c r="O1237" s="13">
        <f t="shared" si="234"/>
        <v>10.608073681286918</v>
      </c>
      <c r="Q1237">
        <v>15.27361060636497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2.5200003626181391</v>
      </c>
      <c r="G1238" s="13">
        <f t="shared" si="228"/>
        <v>0</v>
      </c>
      <c r="H1238" s="13">
        <f t="shared" si="229"/>
        <v>2.5200003626181391</v>
      </c>
      <c r="I1238" s="16">
        <f t="shared" si="237"/>
        <v>22.790057608265943</v>
      </c>
      <c r="J1238" s="13">
        <f t="shared" si="230"/>
        <v>22.236196169801282</v>
      </c>
      <c r="K1238" s="13">
        <f t="shared" si="231"/>
        <v>0.5538614384646614</v>
      </c>
      <c r="L1238" s="13">
        <f t="shared" si="232"/>
        <v>0</v>
      </c>
      <c r="M1238" s="13">
        <f t="shared" si="238"/>
        <v>6.501722578853272</v>
      </c>
      <c r="N1238" s="13">
        <f t="shared" si="233"/>
        <v>4.0310679988890286</v>
      </c>
      <c r="O1238" s="13">
        <f t="shared" si="234"/>
        <v>4.0310679988890286</v>
      </c>
      <c r="Q1238">
        <v>20.040261339676881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9.3475958544209554</v>
      </c>
      <c r="G1239" s="13">
        <f t="shared" si="228"/>
        <v>0</v>
      </c>
      <c r="H1239" s="13">
        <f t="shared" si="229"/>
        <v>9.3475958544209554</v>
      </c>
      <c r="I1239" s="16">
        <f t="shared" si="237"/>
        <v>9.9014572928856168</v>
      </c>
      <c r="J1239" s="13">
        <f t="shared" si="230"/>
        <v>9.867817406923626</v>
      </c>
      <c r="K1239" s="13">
        <f t="shared" si="231"/>
        <v>3.3639885961990856E-2</v>
      </c>
      <c r="L1239" s="13">
        <f t="shared" si="232"/>
        <v>0</v>
      </c>
      <c r="M1239" s="13">
        <f t="shared" si="238"/>
        <v>2.4706545799642434</v>
      </c>
      <c r="N1239" s="13">
        <f t="shared" si="233"/>
        <v>1.5318058395778309</v>
      </c>
      <c r="O1239" s="13">
        <f t="shared" si="234"/>
        <v>1.5318058395778309</v>
      </c>
      <c r="Q1239">
        <v>22.388705519480251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3.8812551617840749</v>
      </c>
      <c r="G1240" s="13">
        <f t="shared" si="228"/>
        <v>0</v>
      </c>
      <c r="H1240" s="13">
        <f t="shared" si="229"/>
        <v>3.8812551617840749</v>
      </c>
      <c r="I1240" s="16">
        <f t="shared" si="237"/>
        <v>3.9148950477460658</v>
      </c>
      <c r="J1240" s="13">
        <f t="shared" si="230"/>
        <v>3.9136103121580175</v>
      </c>
      <c r="K1240" s="13">
        <f t="shared" si="231"/>
        <v>1.2847355880483136E-3</v>
      </c>
      <c r="L1240" s="13">
        <f t="shared" si="232"/>
        <v>0</v>
      </c>
      <c r="M1240" s="13">
        <f t="shared" si="238"/>
        <v>0.93884874038641253</v>
      </c>
      <c r="N1240" s="13">
        <f t="shared" si="233"/>
        <v>0.5820862190395758</v>
      </c>
      <c r="O1240" s="13">
        <f t="shared" si="234"/>
        <v>0.5820862190395758</v>
      </c>
      <c r="Q1240">
        <v>25.864561000000009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0.95492476558260553</v>
      </c>
      <c r="G1241" s="13">
        <f t="shared" si="228"/>
        <v>0</v>
      </c>
      <c r="H1241" s="13">
        <f t="shared" si="229"/>
        <v>0.95492476558260553</v>
      </c>
      <c r="I1241" s="16">
        <f t="shared" si="237"/>
        <v>0.95620950117065384</v>
      </c>
      <c r="J1241" s="13">
        <f t="shared" si="230"/>
        <v>0.95618839749571949</v>
      </c>
      <c r="K1241" s="13">
        <f t="shared" si="231"/>
        <v>2.1103674934352945E-5</v>
      </c>
      <c r="L1241" s="13">
        <f t="shared" si="232"/>
        <v>0</v>
      </c>
      <c r="M1241" s="13">
        <f t="shared" si="238"/>
        <v>0.35676252134683673</v>
      </c>
      <c r="N1241" s="13">
        <f t="shared" si="233"/>
        <v>0.22119276323503878</v>
      </c>
      <c r="O1241" s="13">
        <f t="shared" si="234"/>
        <v>0.22119276323503878</v>
      </c>
      <c r="Q1241">
        <v>25.004400926686039</v>
      </c>
    </row>
    <row r="1242" spans="1:17" x14ac:dyDescent="0.2">
      <c r="A1242" s="14">
        <f t="shared" si="235"/>
        <v>59780</v>
      </c>
      <c r="B1242" s="1">
        <v>9</v>
      </c>
      <c r="F1242" s="34">
        <v>1.872679935154232</v>
      </c>
      <c r="G1242" s="13">
        <f t="shared" si="228"/>
        <v>0</v>
      </c>
      <c r="H1242" s="13">
        <f t="shared" si="229"/>
        <v>1.872679935154232</v>
      </c>
      <c r="I1242" s="16">
        <f t="shared" si="237"/>
        <v>1.8727010388291663</v>
      </c>
      <c r="J1242" s="13">
        <f t="shared" si="230"/>
        <v>1.8724682085872006</v>
      </c>
      <c r="K1242" s="13">
        <f t="shared" si="231"/>
        <v>2.328302419656314E-4</v>
      </c>
      <c r="L1242" s="13">
        <f t="shared" si="232"/>
        <v>0</v>
      </c>
      <c r="M1242" s="13">
        <f t="shared" si="238"/>
        <v>0.13556975811179794</v>
      </c>
      <c r="N1242" s="13">
        <f t="shared" si="233"/>
        <v>8.4053250029314727E-2</v>
      </c>
      <c r="O1242" s="13">
        <f t="shared" si="234"/>
        <v>8.4053250029314727E-2</v>
      </c>
      <c r="Q1242">
        <v>22.262355836931501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33.026423396336007</v>
      </c>
      <c r="G1243" s="13">
        <f t="shared" si="228"/>
        <v>0</v>
      </c>
      <c r="H1243" s="13">
        <f t="shared" si="229"/>
        <v>33.026423396336007</v>
      </c>
      <c r="I1243" s="16">
        <f t="shared" si="237"/>
        <v>33.02665622657797</v>
      </c>
      <c r="J1243" s="13">
        <f t="shared" si="230"/>
        <v>31.85508107886465</v>
      </c>
      <c r="K1243" s="13">
        <f t="shared" si="231"/>
        <v>1.1715751477133196</v>
      </c>
      <c r="L1243" s="13">
        <f t="shared" si="232"/>
        <v>0</v>
      </c>
      <c r="M1243" s="13">
        <f t="shared" si="238"/>
        <v>5.1516508082483217E-2</v>
      </c>
      <c r="N1243" s="13">
        <f t="shared" si="233"/>
        <v>3.1940235011139594E-2</v>
      </c>
      <c r="O1243" s="13">
        <f t="shared" si="234"/>
        <v>3.1940235011139594E-2</v>
      </c>
      <c r="Q1243">
        <v>22.48993360895054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13.254557367368999</v>
      </c>
      <c r="G1244" s="13">
        <f t="shared" si="228"/>
        <v>0</v>
      </c>
      <c r="H1244" s="13">
        <f t="shared" si="229"/>
        <v>13.254557367368999</v>
      </c>
      <c r="I1244" s="16">
        <f t="shared" si="237"/>
        <v>14.426132515082319</v>
      </c>
      <c r="J1244" s="13">
        <f t="shared" si="230"/>
        <v>14.214022828073622</v>
      </c>
      <c r="K1244" s="13">
        <f t="shared" si="231"/>
        <v>0.21210968700869692</v>
      </c>
      <c r="L1244" s="13">
        <f t="shared" si="232"/>
        <v>0</v>
      </c>
      <c r="M1244" s="13">
        <f t="shared" si="238"/>
        <v>1.9576273071343624E-2</v>
      </c>
      <c r="N1244" s="13">
        <f t="shared" si="233"/>
        <v>1.2137289304233046E-2</v>
      </c>
      <c r="O1244" s="13">
        <f t="shared" si="234"/>
        <v>1.2137289304233046E-2</v>
      </c>
      <c r="Q1244">
        <v>17.231522029376858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43.156055635312903</v>
      </c>
      <c r="G1245" s="13">
        <f t="shared" si="228"/>
        <v>1.2950549251425598</v>
      </c>
      <c r="H1245" s="13">
        <f t="shared" si="229"/>
        <v>41.861000710170345</v>
      </c>
      <c r="I1245" s="16">
        <f t="shared" si="237"/>
        <v>42.073110397179043</v>
      </c>
      <c r="J1245" s="13">
        <f t="shared" si="230"/>
        <v>35.45314675618053</v>
      </c>
      <c r="K1245" s="13">
        <f t="shared" si="231"/>
        <v>6.6199636409985132</v>
      </c>
      <c r="L1245" s="13">
        <f t="shared" si="232"/>
        <v>0</v>
      </c>
      <c r="M1245" s="13">
        <f t="shared" si="238"/>
        <v>7.4389837671105779E-3</v>
      </c>
      <c r="N1245" s="13">
        <f t="shared" si="233"/>
        <v>4.6121699356085587E-3</v>
      </c>
      <c r="O1245" s="13">
        <f t="shared" si="234"/>
        <v>1.2996670950781684</v>
      </c>
      <c r="Q1245">
        <v>13.88230637609171</v>
      </c>
    </row>
    <row r="1246" spans="1:17" x14ac:dyDescent="0.2">
      <c r="A1246" s="14">
        <f t="shared" si="235"/>
        <v>59902</v>
      </c>
      <c r="B1246" s="1">
        <v>1</v>
      </c>
      <c r="F1246" s="34">
        <v>43.13593530232945</v>
      </c>
      <c r="G1246" s="13">
        <f t="shared" si="228"/>
        <v>1.2921505328375822</v>
      </c>
      <c r="H1246" s="13">
        <f t="shared" si="229"/>
        <v>41.843784769491869</v>
      </c>
      <c r="I1246" s="16">
        <f t="shared" si="237"/>
        <v>48.463748410490382</v>
      </c>
      <c r="J1246" s="13">
        <f t="shared" si="230"/>
        <v>35.957089499236986</v>
      </c>
      <c r="K1246" s="13">
        <f t="shared" si="231"/>
        <v>12.506658911253396</v>
      </c>
      <c r="L1246" s="13">
        <f t="shared" si="232"/>
        <v>0</v>
      </c>
      <c r="M1246" s="13">
        <f t="shared" si="238"/>
        <v>2.8268138315020192E-3</v>
      </c>
      <c r="N1246" s="13">
        <f t="shared" si="233"/>
        <v>1.7526245755312519E-3</v>
      </c>
      <c r="O1246" s="13">
        <f t="shared" si="234"/>
        <v>1.2939031574131135</v>
      </c>
      <c r="Q1246">
        <v>10.870614593548391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29.306796214722869</v>
      </c>
      <c r="G1247" s="13">
        <f t="shared" si="228"/>
        <v>0</v>
      </c>
      <c r="H1247" s="13">
        <f t="shared" si="229"/>
        <v>29.306796214722869</v>
      </c>
      <c r="I1247" s="16">
        <f t="shared" si="237"/>
        <v>41.813455125976262</v>
      </c>
      <c r="J1247" s="13">
        <f t="shared" si="230"/>
        <v>34.986933979066428</v>
      </c>
      <c r="K1247" s="13">
        <f t="shared" si="231"/>
        <v>6.8265211469098332</v>
      </c>
      <c r="L1247" s="13">
        <f t="shared" si="232"/>
        <v>0</v>
      </c>
      <c r="M1247" s="13">
        <f t="shared" si="238"/>
        <v>1.0741892559707673E-3</v>
      </c>
      <c r="N1247" s="13">
        <f t="shared" si="233"/>
        <v>6.6599733870187567E-4</v>
      </c>
      <c r="O1247" s="13">
        <f t="shared" si="234"/>
        <v>6.6599733870187567E-4</v>
      </c>
      <c r="Q1247">
        <v>13.44571414162148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67.896037777590223</v>
      </c>
      <c r="G1248" s="13">
        <f t="shared" si="228"/>
        <v>4.8662986922517089</v>
      </c>
      <c r="H1248" s="13">
        <f t="shared" si="229"/>
        <v>63.029739085338512</v>
      </c>
      <c r="I1248" s="16">
        <f t="shared" si="237"/>
        <v>69.856260232248346</v>
      </c>
      <c r="J1248" s="13">
        <f t="shared" si="230"/>
        <v>49.567018989110927</v>
      </c>
      <c r="K1248" s="13">
        <f t="shared" si="231"/>
        <v>20.289241243137418</v>
      </c>
      <c r="L1248" s="13">
        <f t="shared" si="232"/>
        <v>0</v>
      </c>
      <c r="M1248" s="13">
        <f t="shared" si="238"/>
        <v>4.0819191726889162E-4</v>
      </c>
      <c r="N1248" s="13">
        <f t="shared" si="233"/>
        <v>2.5307898870671281E-4</v>
      </c>
      <c r="O1248" s="13">
        <f t="shared" si="234"/>
        <v>4.8665517712404158</v>
      </c>
      <c r="Q1248">
        <v>14.8363556376851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14.37451240073386</v>
      </c>
      <c r="G1249" s="13">
        <f t="shared" si="228"/>
        <v>0</v>
      </c>
      <c r="H1249" s="13">
        <f t="shared" si="229"/>
        <v>14.37451240073386</v>
      </c>
      <c r="I1249" s="16">
        <f t="shared" si="237"/>
        <v>34.663753643871274</v>
      </c>
      <c r="J1249" s="13">
        <f t="shared" si="230"/>
        <v>31.97020459781206</v>
      </c>
      <c r="K1249" s="13">
        <f t="shared" si="231"/>
        <v>2.6935490460592142</v>
      </c>
      <c r="L1249" s="13">
        <f t="shared" si="232"/>
        <v>0</v>
      </c>
      <c r="M1249" s="13">
        <f t="shared" si="238"/>
        <v>1.5511292856217881E-4</v>
      </c>
      <c r="N1249" s="13">
        <f t="shared" si="233"/>
        <v>9.6170015708550857E-5</v>
      </c>
      <c r="O1249" s="13">
        <f t="shared" si="234"/>
        <v>9.6170015708550857E-5</v>
      </c>
      <c r="Q1249">
        <v>17.150221209275909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5.8898548651526514</v>
      </c>
      <c r="G1250" s="13">
        <f t="shared" si="228"/>
        <v>0</v>
      </c>
      <c r="H1250" s="13">
        <f t="shared" si="229"/>
        <v>5.8898548651526514</v>
      </c>
      <c r="I1250" s="16">
        <f t="shared" si="237"/>
        <v>8.5834039112118656</v>
      </c>
      <c r="J1250" s="13">
        <f t="shared" si="230"/>
        <v>8.5598882521883741</v>
      </c>
      <c r="K1250" s="13">
        <f t="shared" si="231"/>
        <v>2.3515659023491509E-2</v>
      </c>
      <c r="L1250" s="13">
        <f t="shared" si="232"/>
        <v>0</v>
      </c>
      <c r="M1250" s="13">
        <f t="shared" si="238"/>
        <v>5.8942912853627953E-5</v>
      </c>
      <c r="N1250" s="13">
        <f t="shared" si="233"/>
        <v>3.6544605969249328E-5</v>
      </c>
      <c r="O1250" s="13">
        <f t="shared" si="234"/>
        <v>3.6544605969249328E-5</v>
      </c>
      <c r="Q1250">
        <v>21.89615961046114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0.83140508060064733</v>
      </c>
      <c r="G1251" s="13">
        <f t="shared" si="228"/>
        <v>0</v>
      </c>
      <c r="H1251" s="13">
        <f t="shared" si="229"/>
        <v>0.83140508060064733</v>
      </c>
      <c r="I1251" s="16">
        <f t="shared" si="237"/>
        <v>0.85492073962413884</v>
      </c>
      <c r="J1251" s="13">
        <f t="shared" si="230"/>
        <v>0.85489743338531987</v>
      </c>
      <c r="K1251" s="13">
        <f t="shared" si="231"/>
        <v>2.3306238818965319E-5</v>
      </c>
      <c r="L1251" s="13">
        <f t="shared" si="232"/>
        <v>0</v>
      </c>
      <c r="M1251" s="13">
        <f t="shared" si="238"/>
        <v>2.2398306884378625E-5</v>
      </c>
      <c r="N1251" s="13">
        <f t="shared" si="233"/>
        <v>1.3886950268314748E-5</v>
      </c>
      <c r="O1251" s="13">
        <f t="shared" si="234"/>
        <v>1.3886950268314748E-5</v>
      </c>
      <c r="Q1251">
        <v>21.903555900107818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0.29196570698294488</v>
      </c>
      <c r="G1252" s="13">
        <f t="shared" si="228"/>
        <v>0</v>
      </c>
      <c r="H1252" s="13">
        <f t="shared" si="229"/>
        <v>0.29196570698294488</v>
      </c>
      <c r="I1252" s="16">
        <f t="shared" si="237"/>
        <v>0.29198901322176385</v>
      </c>
      <c r="J1252" s="13">
        <f t="shared" si="230"/>
        <v>0.29198845619175073</v>
      </c>
      <c r="K1252" s="13">
        <f t="shared" si="231"/>
        <v>5.5703001311524503E-7</v>
      </c>
      <c r="L1252" s="13">
        <f t="shared" si="232"/>
        <v>0</v>
      </c>
      <c r="M1252" s="13">
        <f t="shared" si="238"/>
        <v>8.511356616063877E-6</v>
      </c>
      <c r="N1252" s="13">
        <f t="shared" si="233"/>
        <v>5.277041101959604E-6</v>
      </c>
      <c r="O1252" s="13">
        <f t="shared" si="234"/>
        <v>5.277041101959604E-6</v>
      </c>
      <c r="Q1252">
        <v>25.55018806951826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3.4782687841077922E-2</v>
      </c>
      <c r="G1253" s="13">
        <f t="shared" si="228"/>
        <v>0</v>
      </c>
      <c r="H1253" s="13">
        <f t="shared" si="229"/>
        <v>3.4782687841077922E-2</v>
      </c>
      <c r="I1253" s="16">
        <f t="shared" si="237"/>
        <v>3.4783244871091037E-2</v>
      </c>
      <c r="J1253" s="13">
        <f t="shared" si="230"/>
        <v>3.4783243881614634E-2</v>
      </c>
      <c r="K1253" s="13">
        <f t="shared" si="231"/>
        <v>9.8947640359003941E-10</v>
      </c>
      <c r="L1253" s="13">
        <f t="shared" si="232"/>
        <v>0</v>
      </c>
      <c r="M1253" s="13">
        <f t="shared" si="238"/>
        <v>3.234315514104273E-6</v>
      </c>
      <c r="N1253" s="13">
        <f t="shared" si="233"/>
        <v>2.0052756187446491E-6</v>
      </c>
      <c r="O1253" s="13">
        <f t="shared" si="234"/>
        <v>2.0052756187446491E-6</v>
      </c>
      <c r="Q1253">
        <v>25.193404000000001</v>
      </c>
    </row>
    <row r="1254" spans="1:17" x14ac:dyDescent="0.2">
      <c r="A1254" s="14">
        <f t="shared" si="235"/>
        <v>60146</v>
      </c>
      <c r="B1254" s="1">
        <v>9</v>
      </c>
      <c r="F1254" s="34">
        <v>0.17231865108158551</v>
      </c>
      <c r="G1254" s="13">
        <f t="shared" si="228"/>
        <v>0</v>
      </c>
      <c r="H1254" s="13">
        <f t="shared" si="229"/>
        <v>0.17231865108158551</v>
      </c>
      <c r="I1254" s="16">
        <f t="shared" si="237"/>
        <v>0.1723186520710619</v>
      </c>
      <c r="J1254" s="13">
        <f t="shared" si="230"/>
        <v>0.17231847672323994</v>
      </c>
      <c r="K1254" s="13">
        <f t="shared" si="231"/>
        <v>1.753478219568283E-7</v>
      </c>
      <c r="L1254" s="13">
        <f t="shared" si="232"/>
        <v>0</v>
      </c>
      <c r="M1254" s="13">
        <f t="shared" si="238"/>
        <v>1.2290398953596239E-6</v>
      </c>
      <c r="N1254" s="13">
        <f t="shared" si="233"/>
        <v>7.6200473512296683E-7</v>
      </c>
      <c r="O1254" s="13">
        <f t="shared" si="234"/>
        <v>7.6200473512296683E-7</v>
      </c>
      <c r="Q1254">
        <v>22.504173397746008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5.0574676961706748</v>
      </c>
      <c r="G1255" s="13">
        <f t="shared" si="228"/>
        <v>0</v>
      </c>
      <c r="H1255" s="13">
        <f t="shared" si="229"/>
        <v>5.0574676961706748</v>
      </c>
      <c r="I1255" s="16">
        <f t="shared" si="237"/>
        <v>5.0574678715184964</v>
      </c>
      <c r="J1255" s="13">
        <f t="shared" si="230"/>
        <v>5.052267502503506</v>
      </c>
      <c r="K1255" s="13">
        <f t="shared" si="231"/>
        <v>5.2003690149904358E-3</v>
      </c>
      <c r="L1255" s="13">
        <f t="shared" si="232"/>
        <v>0</v>
      </c>
      <c r="M1255" s="13">
        <f t="shared" si="238"/>
        <v>4.6703516023665709E-7</v>
      </c>
      <c r="N1255" s="13">
        <f t="shared" si="233"/>
        <v>2.895617993467274E-7</v>
      </c>
      <c r="O1255" s="13">
        <f t="shared" si="234"/>
        <v>2.895617993467274E-7</v>
      </c>
      <c r="Q1255">
        <v>21.362824597232269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2.6078707788793691</v>
      </c>
      <c r="G1256" s="13">
        <f t="shared" si="228"/>
        <v>0</v>
      </c>
      <c r="H1256" s="13">
        <f t="shared" si="229"/>
        <v>2.6078707788793691</v>
      </c>
      <c r="I1256" s="16">
        <f t="shared" si="237"/>
        <v>2.6130711478943596</v>
      </c>
      <c r="J1256" s="13">
        <f t="shared" si="230"/>
        <v>2.6118306184243143</v>
      </c>
      <c r="K1256" s="13">
        <f t="shared" si="231"/>
        <v>1.2405294700452707E-3</v>
      </c>
      <c r="L1256" s="13">
        <f t="shared" si="232"/>
        <v>0</v>
      </c>
      <c r="M1256" s="13">
        <f t="shared" si="238"/>
        <v>1.7747336088992969E-7</v>
      </c>
      <c r="N1256" s="13">
        <f t="shared" si="233"/>
        <v>1.100334837517564E-7</v>
      </c>
      <c r="O1256" s="13">
        <f t="shared" si="234"/>
        <v>1.100334837517564E-7</v>
      </c>
      <c r="Q1256">
        <v>17.497793438076631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7.4503725610548486</v>
      </c>
      <c r="G1257" s="13">
        <f t="shared" si="228"/>
        <v>0</v>
      </c>
      <c r="H1257" s="13">
        <f t="shared" si="229"/>
        <v>7.4503725610548486</v>
      </c>
      <c r="I1257" s="16">
        <f t="shared" si="237"/>
        <v>7.4516130905248943</v>
      </c>
      <c r="J1257" s="13">
        <f t="shared" si="230"/>
        <v>7.3953332562951353</v>
      </c>
      <c r="K1257" s="13">
        <f t="shared" si="231"/>
        <v>5.6279834229759018E-2</v>
      </c>
      <c r="L1257" s="13">
        <f t="shared" si="232"/>
        <v>0</v>
      </c>
      <c r="M1257" s="13">
        <f t="shared" si="238"/>
        <v>6.7439877138173286E-8</v>
      </c>
      <c r="N1257" s="13">
        <f t="shared" si="233"/>
        <v>4.1812723825667434E-8</v>
      </c>
      <c r="O1257" s="13">
        <f t="shared" si="234"/>
        <v>4.1812723825667434E-8</v>
      </c>
      <c r="Q1257">
        <v>12.598075587303249</v>
      </c>
    </row>
    <row r="1258" spans="1:17" x14ac:dyDescent="0.2">
      <c r="A1258" s="14">
        <f t="shared" si="235"/>
        <v>60268</v>
      </c>
      <c r="B1258" s="1">
        <v>1</v>
      </c>
      <c r="F1258" s="34">
        <v>33.530373304947702</v>
      </c>
      <c r="G1258" s="13">
        <f t="shared" si="228"/>
        <v>0</v>
      </c>
      <c r="H1258" s="13">
        <f t="shared" si="229"/>
        <v>33.530373304947702</v>
      </c>
      <c r="I1258" s="16">
        <f t="shared" si="237"/>
        <v>33.586653139177457</v>
      </c>
      <c r="J1258" s="13">
        <f t="shared" si="230"/>
        <v>28.920606206962209</v>
      </c>
      <c r="K1258" s="13">
        <f t="shared" si="231"/>
        <v>4.6660469322152487</v>
      </c>
      <c r="L1258" s="13">
        <f t="shared" si="232"/>
        <v>0</v>
      </c>
      <c r="M1258" s="13">
        <f t="shared" si="238"/>
        <v>2.5627153312505852E-8</v>
      </c>
      <c r="N1258" s="13">
        <f t="shared" si="233"/>
        <v>1.5888835053753629E-8</v>
      </c>
      <c r="O1258" s="13">
        <f t="shared" si="234"/>
        <v>1.5888835053753629E-8</v>
      </c>
      <c r="Q1258">
        <v>11.74207459354839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23.693324376978619</v>
      </c>
      <c r="G1259" s="13">
        <f t="shared" si="228"/>
        <v>0</v>
      </c>
      <c r="H1259" s="13">
        <f t="shared" si="229"/>
        <v>23.693324376978619</v>
      </c>
      <c r="I1259" s="16">
        <f t="shared" si="237"/>
        <v>28.359371309193868</v>
      </c>
      <c r="J1259" s="13">
        <f t="shared" si="230"/>
        <v>25.983545548001906</v>
      </c>
      <c r="K1259" s="13">
        <f t="shared" si="231"/>
        <v>2.3758257611919618</v>
      </c>
      <c r="L1259" s="13">
        <f t="shared" si="232"/>
        <v>0</v>
      </c>
      <c r="M1259" s="13">
        <f t="shared" si="238"/>
        <v>9.7383182587522233E-9</v>
      </c>
      <c r="N1259" s="13">
        <f t="shared" si="233"/>
        <v>6.0377573204263786E-9</v>
      </c>
      <c r="O1259" s="13">
        <f t="shared" si="234"/>
        <v>6.0377573204263786E-9</v>
      </c>
      <c r="Q1259">
        <v>13.662285972171871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5.1432432429999997</v>
      </c>
      <c r="G1260" s="13">
        <f t="shared" si="228"/>
        <v>0</v>
      </c>
      <c r="H1260" s="13">
        <f t="shared" si="229"/>
        <v>5.1432432429999997</v>
      </c>
      <c r="I1260" s="16">
        <f t="shared" si="237"/>
        <v>7.5190690041919614</v>
      </c>
      <c r="J1260" s="13">
        <f t="shared" si="230"/>
        <v>7.4954437945946477</v>
      </c>
      <c r="K1260" s="13">
        <f t="shared" si="231"/>
        <v>2.3625209597313734E-2</v>
      </c>
      <c r="L1260" s="13">
        <f t="shared" si="232"/>
        <v>0</v>
      </c>
      <c r="M1260" s="13">
        <f t="shared" si="238"/>
        <v>3.7005609383258447E-9</v>
      </c>
      <c r="N1260" s="13">
        <f t="shared" si="233"/>
        <v>2.2943477817620238E-9</v>
      </c>
      <c r="O1260" s="13">
        <f t="shared" si="234"/>
        <v>2.2943477817620238E-9</v>
      </c>
      <c r="Q1260">
        <v>19.053430467573438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42.545204858436477</v>
      </c>
      <c r="G1261" s="13">
        <f t="shared" si="228"/>
        <v>1.2068779403327838</v>
      </c>
      <c r="H1261" s="13">
        <f t="shared" si="229"/>
        <v>41.338326918103697</v>
      </c>
      <c r="I1261" s="16">
        <f t="shared" si="237"/>
        <v>41.361952127701009</v>
      </c>
      <c r="J1261" s="13">
        <f t="shared" si="230"/>
        <v>36.624251398790143</v>
      </c>
      <c r="K1261" s="13">
        <f t="shared" si="231"/>
        <v>4.7377007289108661</v>
      </c>
      <c r="L1261" s="13">
        <f t="shared" si="232"/>
        <v>0</v>
      </c>
      <c r="M1261" s="13">
        <f t="shared" si="238"/>
        <v>1.4062131565638209E-9</v>
      </c>
      <c r="N1261" s="13">
        <f t="shared" si="233"/>
        <v>8.718521570695689E-10</v>
      </c>
      <c r="O1261" s="13">
        <f t="shared" si="234"/>
        <v>1.206877941204636</v>
      </c>
      <c r="Q1261">
        <v>16.4618335640609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0.29648226363010888</v>
      </c>
      <c r="G1262" s="13">
        <f t="shared" si="228"/>
        <v>0</v>
      </c>
      <c r="H1262" s="13">
        <f t="shared" si="229"/>
        <v>0.29648226363010888</v>
      </c>
      <c r="I1262" s="16">
        <f t="shared" si="237"/>
        <v>5.0341829925409751</v>
      </c>
      <c r="J1262" s="13">
        <f t="shared" si="230"/>
        <v>5.0299845490686197</v>
      </c>
      <c r="K1262" s="13">
        <f t="shared" si="231"/>
        <v>4.1984434723554287E-3</v>
      </c>
      <c r="L1262" s="13">
        <f t="shared" si="232"/>
        <v>0</v>
      </c>
      <c r="M1262" s="13">
        <f t="shared" si="238"/>
        <v>5.3436099949425196E-10</v>
      </c>
      <c r="N1262" s="13">
        <f t="shared" si="233"/>
        <v>3.3130381968643619E-10</v>
      </c>
      <c r="O1262" s="13">
        <f t="shared" si="234"/>
        <v>3.3130381968643619E-10</v>
      </c>
      <c r="Q1262">
        <v>22.782964757310779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0.29373225240102591</v>
      </c>
      <c r="G1263" s="13">
        <f t="shared" si="228"/>
        <v>0</v>
      </c>
      <c r="H1263" s="13">
        <f t="shared" si="229"/>
        <v>0.29373225240102591</v>
      </c>
      <c r="I1263" s="16">
        <f t="shared" si="237"/>
        <v>0.29793069587338133</v>
      </c>
      <c r="J1263" s="13">
        <f t="shared" si="230"/>
        <v>0.29792992562554094</v>
      </c>
      <c r="K1263" s="13">
        <f t="shared" si="231"/>
        <v>7.7024784039814165E-7</v>
      </c>
      <c r="L1263" s="13">
        <f t="shared" si="232"/>
        <v>0</v>
      </c>
      <c r="M1263" s="13">
        <f t="shared" si="238"/>
        <v>2.0305717980781577E-10</v>
      </c>
      <c r="N1263" s="13">
        <f t="shared" si="233"/>
        <v>1.2589545148084577E-10</v>
      </c>
      <c r="O1263" s="13">
        <f t="shared" si="234"/>
        <v>1.2589545148084577E-10</v>
      </c>
      <c r="Q1263">
        <v>23.660370411301361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0.73355285556913208</v>
      </c>
      <c r="G1264" s="13">
        <f t="shared" si="228"/>
        <v>0</v>
      </c>
      <c r="H1264" s="13">
        <f t="shared" si="229"/>
        <v>0.73355285556913208</v>
      </c>
      <c r="I1264" s="16">
        <f t="shared" si="237"/>
        <v>0.73355362581697248</v>
      </c>
      <c r="J1264" s="13">
        <f t="shared" si="230"/>
        <v>0.73354449857487236</v>
      </c>
      <c r="K1264" s="13">
        <f t="shared" si="231"/>
        <v>9.1272421001153958E-6</v>
      </c>
      <c r="L1264" s="13">
        <f t="shared" si="232"/>
        <v>0</v>
      </c>
      <c r="M1264" s="13">
        <f t="shared" si="238"/>
        <v>7.7161728326970005E-11</v>
      </c>
      <c r="N1264" s="13">
        <f t="shared" si="233"/>
        <v>4.7840271562721401E-11</v>
      </c>
      <c r="O1264" s="13">
        <f t="shared" si="234"/>
        <v>4.7840271562721401E-11</v>
      </c>
      <c r="Q1264">
        <v>25.31342093523411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9.0525611899214098E-2</v>
      </c>
      <c r="G1265" s="13">
        <f t="shared" si="228"/>
        <v>0</v>
      </c>
      <c r="H1265" s="13">
        <f t="shared" si="229"/>
        <v>9.0525611899214098E-2</v>
      </c>
      <c r="I1265" s="16">
        <f t="shared" si="237"/>
        <v>9.0534739141314213E-2</v>
      </c>
      <c r="J1265" s="13">
        <f t="shared" si="230"/>
        <v>9.0534721114412325E-2</v>
      </c>
      <c r="K1265" s="13">
        <f t="shared" si="231"/>
        <v>1.8026901887902014E-8</v>
      </c>
      <c r="L1265" s="13">
        <f t="shared" si="232"/>
        <v>0</v>
      </c>
      <c r="M1265" s="13">
        <f t="shared" si="238"/>
        <v>2.9321456764248604E-11</v>
      </c>
      <c r="N1265" s="13">
        <f t="shared" si="233"/>
        <v>1.8179303193834135E-11</v>
      </c>
      <c r="O1265" s="13">
        <f t="shared" si="234"/>
        <v>1.8179303193834135E-11</v>
      </c>
      <c r="Q1265">
        <v>24.958714000000011</v>
      </c>
    </row>
    <row r="1266" spans="1:17" x14ac:dyDescent="0.2">
      <c r="A1266" s="14">
        <f t="shared" si="235"/>
        <v>60511</v>
      </c>
      <c r="B1266" s="1">
        <v>9</v>
      </c>
      <c r="F1266" s="34">
        <v>0.1105014343496504</v>
      </c>
      <c r="G1266" s="13">
        <f t="shared" si="228"/>
        <v>0</v>
      </c>
      <c r="H1266" s="13">
        <f t="shared" si="229"/>
        <v>0.1105014343496504</v>
      </c>
      <c r="I1266" s="16">
        <f t="shared" si="237"/>
        <v>0.11050145237655229</v>
      </c>
      <c r="J1266" s="13">
        <f t="shared" si="230"/>
        <v>0.11050141525935349</v>
      </c>
      <c r="K1266" s="13">
        <f t="shared" si="231"/>
        <v>3.7117198800618034E-8</v>
      </c>
      <c r="L1266" s="13">
        <f t="shared" si="232"/>
        <v>0</v>
      </c>
      <c r="M1266" s="13">
        <f t="shared" si="238"/>
        <v>1.1142153570414469E-11</v>
      </c>
      <c r="N1266" s="13">
        <f t="shared" si="233"/>
        <v>6.9081352136569706E-12</v>
      </c>
      <c r="O1266" s="13">
        <f t="shared" si="234"/>
        <v>6.9081352136569706E-12</v>
      </c>
      <c r="Q1266">
        <v>24.06815393874059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42.544218758501067</v>
      </c>
      <c r="G1267" s="13">
        <f t="shared" si="228"/>
        <v>1.2067355957171804</v>
      </c>
      <c r="H1267" s="13">
        <f t="shared" si="229"/>
        <v>41.33748316278389</v>
      </c>
      <c r="I1267" s="16">
        <f t="shared" si="237"/>
        <v>41.337483199901087</v>
      </c>
      <c r="J1267" s="13">
        <f t="shared" si="230"/>
        <v>38.689384004734983</v>
      </c>
      <c r="K1267" s="13">
        <f t="shared" si="231"/>
        <v>2.6480991951661039</v>
      </c>
      <c r="L1267" s="13">
        <f t="shared" si="232"/>
        <v>0</v>
      </c>
      <c r="M1267" s="13">
        <f t="shared" si="238"/>
        <v>4.2340183567574986E-12</v>
      </c>
      <c r="N1267" s="13">
        <f t="shared" si="233"/>
        <v>2.6250913811896492E-12</v>
      </c>
      <c r="O1267" s="13">
        <f t="shared" si="234"/>
        <v>1.2067355957198054</v>
      </c>
      <c r="Q1267">
        <v>21.161587788127989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35.532159495389877</v>
      </c>
      <c r="G1268" s="13">
        <f t="shared" si="228"/>
        <v>0.19453709072340464</v>
      </c>
      <c r="H1268" s="13">
        <f t="shared" si="229"/>
        <v>35.337622404666469</v>
      </c>
      <c r="I1268" s="16">
        <f t="shared" si="237"/>
        <v>37.985721599832573</v>
      </c>
      <c r="J1268" s="13">
        <f t="shared" si="230"/>
        <v>34.819570596127285</v>
      </c>
      <c r="K1268" s="13">
        <f t="shared" si="231"/>
        <v>3.1661510037052878</v>
      </c>
      <c r="L1268" s="13">
        <f t="shared" si="232"/>
        <v>0</v>
      </c>
      <c r="M1268" s="13">
        <f t="shared" si="238"/>
        <v>1.6089269755678494E-12</v>
      </c>
      <c r="N1268" s="13">
        <f t="shared" si="233"/>
        <v>9.9753472485206654E-13</v>
      </c>
      <c r="O1268" s="13">
        <f t="shared" si="234"/>
        <v>0.19453709072440217</v>
      </c>
      <c r="Q1268">
        <v>17.884066572041721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43.160341013844203</v>
      </c>
      <c r="G1269" s="13">
        <f t="shared" si="228"/>
        <v>1.2956735242701418</v>
      </c>
      <c r="H1269" s="13">
        <f t="shared" si="229"/>
        <v>41.86466748957406</v>
      </c>
      <c r="I1269" s="16">
        <f t="shared" si="237"/>
        <v>45.030818493279348</v>
      </c>
      <c r="J1269" s="13">
        <f t="shared" si="230"/>
        <v>36.08341625199688</v>
      </c>
      <c r="K1269" s="13">
        <f t="shared" si="231"/>
        <v>8.9474022412824681</v>
      </c>
      <c r="L1269" s="13">
        <f t="shared" si="232"/>
        <v>0</v>
      </c>
      <c r="M1269" s="13">
        <f t="shared" si="238"/>
        <v>6.1139225071578282E-13</v>
      </c>
      <c r="N1269" s="13">
        <f t="shared" si="233"/>
        <v>3.7906319544378537E-13</v>
      </c>
      <c r="O1269" s="13">
        <f t="shared" si="234"/>
        <v>1.2956735242705208</v>
      </c>
      <c r="Q1269">
        <v>12.60507059354839</v>
      </c>
    </row>
    <row r="1270" spans="1:17" x14ac:dyDescent="0.2">
      <c r="A1270" s="14">
        <f t="shared" si="235"/>
        <v>60633</v>
      </c>
      <c r="B1270" s="1">
        <v>1</v>
      </c>
      <c r="F1270" s="34">
        <v>14.354926633658771</v>
      </c>
      <c r="G1270" s="13">
        <f t="shared" si="228"/>
        <v>0</v>
      </c>
      <c r="H1270" s="13">
        <f t="shared" si="229"/>
        <v>14.354926633658771</v>
      </c>
      <c r="I1270" s="16">
        <f t="shared" si="237"/>
        <v>23.302328874941239</v>
      </c>
      <c r="J1270" s="13">
        <f t="shared" si="230"/>
        <v>21.884173620142334</v>
      </c>
      <c r="K1270" s="13">
        <f t="shared" si="231"/>
        <v>1.4181552547989043</v>
      </c>
      <c r="L1270" s="13">
        <f t="shared" si="232"/>
        <v>0</v>
      </c>
      <c r="M1270" s="13">
        <f t="shared" si="238"/>
        <v>2.3232905527199745E-13</v>
      </c>
      <c r="N1270" s="13">
        <f t="shared" si="233"/>
        <v>1.4404401426863842E-13</v>
      </c>
      <c r="O1270" s="13">
        <f t="shared" si="234"/>
        <v>1.4404401426863842E-13</v>
      </c>
      <c r="Q1270">
        <v>13.40294968352066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17.07655406109015</v>
      </c>
      <c r="G1271" s="13">
        <f t="shared" si="228"/>
        <v>0</v>
      </c>
      <c r="H1271" s="13">
        <f t="shared" si="229"/>
        <v>17.07655406109015</v>
      </c>
      <c r="I1271" s="16">
        <f t="shared" si="237"/>
        <v>18.494709315889054</v>
      </c>
      <c r="J1271" s="13">
        <f t="shared" si="230"/>
        <v>17.85179491077383</v>
      </c>
      <c r="K1271" s="13">
        <f t="shared" si="231"/>
        <v>0.64291440511522424</v>
      </c>
      <c r="L1271" s="13">
        <f t="shared" si="232"/>
        <v>0</v>
      </c>
      <c r="M1271" s="13">
        <f t="shared" si="238"/>
        <v>8.8285041003359031E-14</v>
      </c>
      <c r="N1271" s="13">
        <f t="shared" si="233"/>
        <v>5.4736725422082601E-14</v>
      </c>
      <c r="O1271" s="13">
        <f t="shared" si="234"/>
        <v>5.4736725422082601E-14</v>
      </c>
      <c r="Q1271">
        <v>14.411947392760711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79.98169693796217</v>
      </c>
      <c r="G1272" s="13">
        <f t="shared" si="228"/>
        <v>6.6108769502177003</v>
      </c>
      <c r="H1272" s="13">
        <f t="shared" si="229"/>
        <v>73.370819987744468</v>
      </c>
      <c r="I1272" s="16">
        <f t="shared" si="237"/>
        <v>74.013734392859689</v>
      </c>
      <c r="J1272" s="13">
        <f t="shared" si="230"/>
        <v>50.835991516401414</v>
      </c>
      <c r="K1272" s="13">
        <f t="shared" si="231"/>
        <v>23.177742876458275</v>
      </c>
      <c r="L1272" s="13">
        <f t="shared" si="232"/>
        <v>0</v>
      </c>
      <c r="M1272" s="13">
        <f t="shared" si="238"/>
        <v>3.3548315581276431E-14</v>
      </c>
      <c r="N1272" s="13">
        <f t="shared" si="233"/>
        <v>2.0799955660391387E-14</v>
      </c>
      <c r="O1272" s="13">
        <f t="shared" si="234"/>
        <v>6.6108769502177207</v>
      </c>
      <c r="Q1272">
        <v>14.75467295426987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17.91909810021626</v>
      </c>
      <c r="G1273" s="13">
        <f t="shared" si="228"/>
        <v>0</v>
      </c>
      <c r="H1273" s="13">
        <f t="shared" si="229"/>
        <v>17.91909810021626</v>
      </c>
      <c r="I1273" s="16">
        <f t="shared" si="237"/>
        <v>41.096840976674535</v>
      </c>
      <c r="J1273" s="13">
        <f t="shared" si="230"/>
        <v>36.392903077197232</v>
      </c>
      <c r="K1273" s="13">
        <f t="shared" si="231"/>
        <v>4.7039378994773031</v>
      </c>
      <c r="L1273" s="13">
        <f t="shared" si="232"/>
        <v>0</v>
      </c>
      <c r="M1273" s="13">
        <f t="shared" si="238"/>
        <v>1.2748359920885043E-14</v>
      </c>
      <c r="N1273" s="13">
        <f t="shared" si="233"/>
        <v>7.9039831509487272E-15</v>
      </c>
      <c r="O1273" s="13">
        <f t="shared" si="234"/>
        <v>7.9039831509487272E-15</v>
      </c>
      <c r="Q1273">
        <v>16.37642755301783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6.2255115342880556</v>
      </c>
      <c r="G1274" s="13">
        <f t="shared" si="228"/>
        <v>0</v>
      </c>
      <c r="H1274" s="13">
        <f t="shared" si="229"/>
        <v>6.2255115342880556</v>
      </c>
      <c r="I1274" s="16">
        <f t="shared" si="237"/>
        <v>10.92944943376536</v>
      </c>
      <c r="J1274" s="13">
        <f t="shared" si="230"/>
        <v>10.856922885243641</v>
      </c>
      <c r="K1274" s="13">
        <f t="shared" si="231"/>
        <v>7.2526548521718581E-2</v>
      </c>
      <c r="L1274" s="13">
        <f t="shared" si="232"/>
        <v>0</v>
      </c>
      <c r="M1274" s="13">
        <f t="shared" si="238"/>
        <v>4.8443767699363159E-15</v>
      </c>
      <c r="N1274" s="13">
        <f t="shared" si="233"/>
        <v>3.0035135973605159E-15</v>
      </c>
      <c r="O1274" s="13">
        <f t="shared" si="234"/>
        <v>3.0035135973605159E-15</v>
      </c>
      <c r="Q1274">
        <v>19.019156468513518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2.5093154025959601</v>
      </c>
      <c r="G1275" s="13">
        <f t="shared" si="228"/>
        <v>0</v>
      </c>
      <c r="H1275" s="13">
        <f t="shared" si="229"/>
        <v>2.5093154025959601</v>
      </c>
      <c r="I1275" s="16">
        <f t="shared" si="237"/>
        <v>2.5818419511176787</v>
      </c>
      <c r="J1275" s="13">
        <f t="shared" si="230"/>
        <v>2.5812851451968242</v>
      </c>
      <c r="K1275" s="13">
        <f t="shared" si="231"/>
        <v>5.5680592085449732E-4</v>
      </c>
      <c r="L1275" s="13">
        <f t="shared" si="232"/>
        <v>0</v>
      </c>
      <c r="M1275" s="13">
        <f t="shared" si="238"/>
        <v>1.8408631725758E-15</v>
      </c>
      <c r="N1275" s="13">
        <f t="shared" si="233"/>
        <v>1.1413351669969961E-15</v>
      </c>
      <c r="O1275" s="13">
        <f t="shared" si="234"/>
        <v>1.1413351669969961E-15</v>
      </c>
      <c r="Q1275">
        <v>22.910365091530249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0.61730701844305347</v>
      </c>
      <c r="G1276" s="13">
        <f t="shared" si="228"/>
        <v>0</v>
      </c>
      <c r="H1276" s="13">
        <f t="shared" si="229"/>
        <v>0.61730701844305347</v>
      </c>
      <c r="I1276" s="16">
        <f t="shared" si="237"/>
        <v>0.61786382436390797</v>
      </c>
      <c r="J1276" s="13">
        <f t="shared" si="230"/>
        <v>0.61785720178549663</v>
      </c>
      <c r="K1276" s="13">
        <f t="shared" si="231"/>
        <v>6.6225784113305153E-6</v>
      </c>
      <c r="L1276" s="13">
        <f t="shared" si="232"/>
        <v>0</v>
      </c>
      <c r="M1276" s="13">
        <f t="shared" si="238"/>
        <v>6.9952800557880392E-16</v>
      </c>
      <c r="N1276" s="13">
        <f t="shared" si="233"/>
        <v>4.3370736345885844E-16</v>
      </c>
      <c r="O1276" s="13">
        <f t="shared" si="234"/>
        <v>4.3370736345885844E-16</v>
      </c>
      <c r="Q1276">
        <v>23.92205766948366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0.76857165811191175</v>
      </c>
      <c r="G1277" s="13">
        <f t="shared" si="228"/>
        <v>0</v>
      </c>
      <c r="H1277" s="13">
        <f t="shared" si="229"/>
        <v>0.76857165811191175</v>
      </c>
      <c r="I1277" s="16">
        <f t="shared" si="237"/>
        <v>0.76857828069032308</v>
      </c>
      <c r="J1277" s="13">
        <f t="shared" si="230"/>
        <v>0.76856461666549558</v>
      </c>
      <c r="K1277" s="13">
        <f t="shared" si="231"/>
        <v>1.3664024827497734E-5</v>
      </c>
      <c r="L1277" s="13">
        <f t="shared" si="232"/>
        <v>0</v>
      </c>
      <c r="M1277" s="13">
        <f t="shared" si="238"/>
        <v>2.6582064211994548E-16</v>
      </c>
      <c r="N1277" s="13">
        <f t="shared" si="233"/>
        <v>1.6480879811436621E-16</v>
      </c>
      <c r="O1277" s="13">
        <f t="shared" si="234"/>
        <v>1.6480879811436621E-16</v>
      </c>
      <c r="Q1277">
        <v>23.426753000000009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</v>
      </c>
      <c r="G1278" s="13">
        <f t="shared" si="228"/>
        <v>0</v>
      </c>
      <c r="H1278" s="13">
        <f t="shared" si="229"/>
        <v>0</v>
      </c>
      <c r="I1278" s="16">
        <f t="shared" si="237"/>
        <v>1.3664024827497734E-5</v>
      </c>
      <c r="J1278" s="13">
        <f t="shared" si="230"/>
        <v>1.3664024827497658E-5</v>
      </c>
      <c r="K1278" s="13">
        <f t="shared" si="231"/>
        <v>7.6232965252887031E-20</v>
      </c>
      <c r="L1278" s="13">
        <f t="shared" si="232"/>
        <v>0</v>
      </c>
      <c r="M1278" s="13">
        <f t="shared" si="238"/>
        <v>1.0101184400557927E-16</v>
      </c>
      <c r="N1278" s="13">
        <f t="shared" si="233"/>
        <v>6.2627343283459147E-17</v>
      </c>
      <c r="O1278" s="13">
        <f t="shared" si="234"/>
        <v>6.2627343283459147E-17</v>
      </c>
      <c r="Q1278">
        <v>23.552697527278731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82.073747520192555</v>
      </c>
      <c r="G1279" s="13">
        <f t="shared" si="228"/>
        <v>6.9128667640866439</v>
      </c>
      <c r="H1279" s="13">
        <f t="shared" si="229"/>
        <v>75.160880756105911</v>
      </c>
      <c r="I1279" s="16">
        <f t="shared" si="237"/>
        <v>75.160880756105911</v>
      </c>
      <c r="J1279" s="13">
        <f t="shared" si="230"/>
        <v>61.730728574555741</v>
      </c>
      <c r="K1279" s="13">
        <f t="shared" si="231"/>
        <v>13.43015218155017</v>
      </c>
      <c r="L1279" s="13">
        <f t="shared" si="232"/>
        <v>0</v>
      </c>
      <c r="M1279" s="13">
        <f t="shared" si="238"/>
        <v>3.8384500722120127E-17</v>
      </c>
      <c r="N1279" s="13">
        <f t="shared" si="233"/>
        <v>2.3798390447714478E-17</v>
      </c>
      <c r="O1279" s="13">
        <f t="shared" si="234"/>
        <v>6.9128667640866439</v>
      </c>
      <c r="Q1279">
        <v>20.947257799941571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178.29859480439481</v>
      </c>
      <c r="G1280" s="13">
        <f t="shared" si="228"/>
        <v>20.803029825987085</v>
      </c>
      <c r="H1280" s="13">
        <f t="shared" si="229"/>
        <v>157.49556497840771</v>
      </c>
      <c r="I1280" s="16">
        <f t="shared" si="237"/>
        <v>170.92571715995788</v>
      </c>
      <c r="J1280" s="13">
        <f t="shared" si="230"/>
        <v>69.485207175262545</v>
      </c>
      <c r="K1280" s="13">
        <f t="shared" si="231"/>
        <v>101.44050998469534</v>
      </c>
      <c r="L1280" s="13">
        <f t="shared" si="232"/>
        <v>61.762085682691158</v>
      </c>
      <c r="M1280" s="13">
        <f t="shared" si="238"/>
        <v>61.762085682691158</v>
      </c>
      <c r="N1280" s="13">
        <f t="shared" si="233"/>
        <v>38.292493123268521</v>
      </c>
      <c r="O1280" s="13">
        <f t="shared" si="234"/>
        <v>59.09552294925561</v>
      </c>
      <c r="Q1280">
        <v>15.95437325965629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18.057003426198278</v>
      </c>
      <c r="G1281" s="13">
        <f t="shared" si="228"/>
        <v>0</v>
      </c>
      <c r="H1281" s="13">
        <f t="shared" si="229"/>
        <v>18.057003426198278</v>
      </c>
      <c r="I1281" s="16">
        <f t="shared" si="237"/>
        <v>57.73542772820246</v>
      </c>
      <c r="J1281" s="13">
        <f t="shared" si="230"/>
        <v>42.637349328561399</v>
      </c>
      <c r="K1281" s="13">
        <f t="shared" si="231"/>
        <v>15.098078399641061</v>
      </c>
      <c r="L1281" s="13">
        <f t="shared" si="232"/>
        <v>0</v>
      </c>
      <c r="M1281" s="13">
        <f t="shared" si="238"/>
        <v>23.469592559422637</v>
      </c>
      <c r="N1281" s="13">
        <f t="shared" si="233"/>
        <v>14.551147386842034</v>
      </c>
      <c r="O1281" s="13">
        <f t="shared" si="234"/>
        <v>14.551147386842034</v>
      </c>
      <c r="Q1281">
        <v>13.29576016098682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61.988454240003712</v>
      </c>
      <c r="G1282" s="13">
        <f t="shared" si="228"/>
        <v>4.0135324790041347</v>
      </c>
      <c r="H1282" s="13">
        <f t="shared" si="229"/>
        <v>57.974921760999578</v>
      </c>
      <c r="I1282" s="16">
        <f t="shared" si="237"/>
        <v>73.073000160640646</v>
      </c>
      <c r="J1282" s="13">
        <f t="shared" si="230"/>
        <v>49.277119242351993</v>
      </c>
      <c r="K1282" s="13">
        <f t="shared" si="231"/>
        <v>23.795880918288653</v>
      </c>
      <c r="L1282" s="13">
        <f t="shared" si="232"/>
        <v>0</v>
      </c>
      <c r="M1282" s="13">
        <f t="shared" si="238"/>
        <v>8.9184451725806024</v>
      </c>
      <c r="N1282" s="13">
        <f t="shared" si="233"/>
        <v>5.5294360069999735</v>
      </c>
      <c r="O1282" s="13">
        <f t="shared" si="234"/>
        <v>9.5429684860041082</v>
      </c>
      <c r="Q1282">
        <v>14.07699149418378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43.206969239172452</v>
      </c>
      <c r="G1283" s="13">
        <f t="shared" si="228"/>
        <v>1.3024043601340169</v>
      </c>
      <c r="H1283" s="13">
        <f t="shared" si="229"/>
        <v>41.904564879038432</v>
      </c>
      <c r="I1283" s="16">
        <f t="shared" si="237"/>
        <v>65.700445797327092</v>
      </c>
      <c r="J1283" s="13">
        <f t="shared" si="230"/>
        <v>44.214134351506907</v>
      </c>
      <c r="K1283" s="13">
        <f t="shared" si="231"/>
        <v>21.486311445820185</v>
      </c>
      <c r="L1283" s="13">
        <f t="shared" si="232"/>
        <v>0</v>
      </c>
      <c r="M1283" s="13">
        <f t="shared" si="238"/>
        <v>3.3890091655806289</v>
      </c>
      <c r="N1283" s="13">
        <f t="shared" si="233"/>
        <v>2.10118568265999</v>
      </c>
      <c r="O1283" s="13">
        <f t="shared" si="234"/>
        <v>3.4035900427940069</v>
      </c>
      <c r="Q1283">
        <v>12.473471593548391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38.717965226409227</v>
      </c>
      <c r="G1284" s="13">
        <f t="shared" si="228"/>
        <v>0.65441166923739624</v>
      </c>
      <c r="H1284" s="13">
        <f t="shared" si="229"/>
        <v>38.063553557171829</v>
      </c>
      <c r="I1284" s="16">
        <f t="shared" si="237"/>
        <v>59.549865002992014</v>
      </c>
      <c r="J1284" s="13">
        <f t="shared" si="230"/>
        <v>46.578160506994465</v>
      </c>
      <c r="K1284" s="13">
        <f t="shared" si="231"/>
        <v>12.97170449599755</v>
      </c>
      <c r="L1284" s="13">
        <f t="shared" si="232"/>
        <v>0</v>
      </c>
      <c r="M1284" s="13">
        <f t="shared" si="238"/>
        <v>1.287823482920639</v>
      </c>
      <c r="N1284" s="13">
        <f t="shared" si="233"/>
        <v>0.79845055941079612</v>
      </c>
      <c r="O1284" s="13">
        <f t="shared" si="234"/>
        <v>1.4528622286481925</v>
      </c>
      <c r="Q1284">
        <v>15.708748919270111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49.471128233119423</v>
      </c>
      <c r="G1285" s="13">
        <f t="shared" si="228"/>
        <v>2.2066426346267485</v>
      </c>
      <c r="H1285" s="13">
        <f t="shared" si="229"/>
        <v>47.264485598492676</v>
      </c>
      <c r="I1285" s="16">
        <f t="shared" si="237"/>
        <v>60.236190094490226</v>
      </c>
      <c r="J1285" s="13">
        <f t="shared" si="230"/>
        <v>48.160381513199091</v>
      </c>
      <c r="K1285" s="13">
        <f t="shared" si="231"/>
        <v>12.075808581291135</v>
      </c>
      <c r="L1285" s="13">
        <f t="shared" si="232"/>
        <v>0</v>
      </c>
      <c r="M1285" s="13">
        <f t="shared" si="238"/>
        <v>0.48937292350984285</v>
      </c>
      <c r="N1285" s="13">
        <f t="shared" si="233"/>
        <v>0.30341121257610254</v>
      </c>
      <c r="O1285" s="13">
        <f t="shared" si="234"/>
        <v>2.5100538472028511</v>
      </c>
      <c r="Q1285">
        <v>16.70768474631706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29.232454630966899</v>
      </c>
      <c r="G1286" s="13">
        <f t="shared" ref="G1286:G1349" si="244">IF((F1286-$J$2)&gt;0,$I$2*(F1286-$J$2),0)</f>
        <v>0</v>
      </c>
      <c r="H1286" s="13">
        <f t="shared" ref="H1286:H1349" si="245">F1286-G1286</f>
        <v>29.232454630966899</v>
      </c>
      <c r="I1286" s="16">
        <f t="shared" si="237"/>
        <v>41.308263212258034</v>
      </c>
      <c r="J1286" s="13">
        <f t="shared" ref="J1286:J1349" si="246">I1286/SQRT(1+(I1286/($K$2*(300+(25*Q1286)+0.05*(Q1286)^3)))^2)</f>
        <v>38.120508055537762</v>
      </c>
      <c r="K1286" s="13">
        <f t="shared" ref="K1286:K1349" si="247">I1286-J1286</f>
        <v>3.1877551567202715</v>
      </c>
      <c r="L1286" s="13">
        <f t="shared" ref="L1286:L1349" si="248">IF(K1286&gt;$N$2,(K1286-$N$2)/$L$2,0)</f>
        <v>0</v>
      </c>
      <c r="M1286" s="13">
        <f t="shared" si="238"/>
        <v>0.18596171093374031</v>
      </c>
      <c r="N1286" s="13">
        <f t="shared" ref="N1286:N1349" si="249">$M$2*M1286</f>
        <v>0.115296260778919</v>
      </c>
      <c r="O1286" s="13">
        <f t="shared" ref="O1286:O1349" si="250">N1286+G1286</f>
        <v>0.115296260778919</v>
      </c>
      <c r="Q1286">
        <v>19.685670949943191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31.1902732328906</v>
      </c>
      <c r="G1287" s="13">
        <f t="shared" si="244"/>
        <v>0</v>
      </c>
      <c r="H1287" s="13">
        <f t="shared" si="245"/>
        <v>31.1902732328906</v>
      </c>
      <c r="I1287" s="16">
        <f t="shared" ref="I1287:I1350" si="252">H1287+K1286-L1286</f>
        <v>34.378028389610876</v>
      </c>
      <c r="J1287" s="13">
        <f t="shared" si="246"/>
        <v>32.981638364890998</v>
      </c>
      <c r="K1287" s="13">
        <f t="shared" si="247"/>
        <v>1.3963900247198779</v>
      </c>
      <c r="L1287" s="13">
        <f t="shared" si="248"/>
        <v>0</v>
      </c>
      <c r="M1287" s="13">
        <f t="shared" ref="M1287:M1350" si="253">L1287+M1286-N1286</f>
        <v>7.0665450154821313E-2</v>
      </c>
      <c r="N1287" s="13">
        <f t="shared" si="249"/>
        <v>4.3812579095989214E-2</v>
      </c>
      <c r="O1287" s="13">
        <f t="shared" si="250"/>
        <v>4.3812579095989214E-2</v>
      </c>
      <c r="Q1287">
        <v>22.041208755443449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2.6102066545800242</v>
      </c>
      <c r="G1288" s="13">
        <f t="shared" si="244"/>
        <v>0</v>
      </c>
      <c r="H1288" s="13">
        <f t="shared" si="245"/>
        <v>2.6102066545800242</v>
      </c>
      <c r="I1288" s="16">
        <f t="shared" si="252"/>
        <v>4.0065966792999017</v>
      </c>
      <c r="J1288" s="13">
        <f t="shared" si="246"/>
        <v>4.0044284639501395</v>
      </c>
      <c r="K1288" s="13">
        <f t="shared" si="247"/>
        <v>2.1682153497621925E-3</v>
      </c>
      <c r="L1288" s="13">
        <f t="shared" si="248"/>
        <v>0</v>
      </c>
      <c r="M1288" s="13">
        <f t="shared" si="253"/>
        <v>2.6852871058832099E-2</v>
      </c>
      <c r="N1288" s="13">
        <f t="shared" si="249"/>
        <v>1.6648780056475902E-2</v>
      </c>
      <c r="O1288" s="13">
        <f t="shared" si="250"/>
        <v>1.6648780056475902E-2</v>
      </c>
      <c r="Q1288">
        <v>22.614874797119199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0.82716213541953232</v>
      </c>
      <c r="G1289" s="13">
        <f t="shared" si="244"/>
        <v>0</v>
      </c>
      <c r="H1289" s="13">
        <f t="shared" si="245"/>
        <v>0.82716213541953232</v>
      </c>
      <c r="I1289" s="16">
        <f t="shared" si="252"/>
        <v>0.82933035076929451</v>
      </c>
      <c r="J1289" s="13">
        <f t="shared" si="246"/>
        <v>0.8293136532491695</v>
      </c>
      <c r="K1289" s="13">
        <f t="shared" si="247"/>
        <v>1.669752012500858E-5</v>
      </c>
      <c r="L1289" s="13">
        <f t="shared" si="248"/>
        <v>0</v>
      </c>
      <c r="M1289" s="13">
        <f t="shared" si="253"/>
        <v>1.0204091002356197E-2</v>
      </c>
      <c r="N1289" s="13">
        <f t="shared" si="249"/>
        <v>6.3265364214608417E-3</v>
      </c>
      <c r="O1289" s="13">
        <f t="shared" si="250"/>
        <v>6.3265364214608417E-3</v>
      </c>
      <c r="Q1289">
        <v>23.62432483766171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5.8965473139126088</v>
      </c>
      <c r="G1290" s="13">
        <f t="shared" si="244"/>
        <v>0</v>
      </c>
      <c r="H1290" s="13">
        <f t="shared" si="245"/>
        <v>5.8965473139126088</v>
      </c>
      <c r="I1290" s="16">
        <f t="shared" si="252"/>
        <v>5.8965640114327336</v>
      </c>
      <c r="J1290" s="13">
        <f t="shared" si="246"/>
        <v>5.8899869238828035</v>
      </c>
      <c r="K1290" s="13">
        <f t="shared" si="247"/>
        <v>6.5770875499300274E-3</v>
      </c>
      <c r="L1290" s="13">
        <f t="shared" si="248"/>
        <v>0</v>
      </c>
      <c r="M1290" s="13">
        <f t="shared" si="253"/>
        <v>3.8775545808953553E-3</v>
      </c>
      <c r="N1290" s="13">
        <f t="shared" si="249"/>
        <v>2.4040838401551204E-3</v>
      </c>
      <c r="O1290" s="13">
        <f t="shared" si="250"/>
        <v>2.4040838401551204E-3</v>
      </c>
      <c r="Q1290">
        <v>22.960950000000011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0.102769016658523</v>
      </c>
      <c r="G1291" s="13">
        <f t="shared" si="244"/>
        <v>0</v>
      </c>
      <c r="H1291" s="13">
        <f t="shared" si="245"/>
        <v>0.102769016658523</v>
      </c>
      <c r="I1291" s="16">
        <f t="shared" si="252"/>
        <v>0.10934610420845303</v>
      </c>
      <c r="J1291" s="13">
        <f t="shared" si="246"/>
        <v>0.10934606132818474</v>
      </c>
      <c r="K1291" s="13">
        <f t="shared" si="247"/>
        <v>4.2880268294465118E-8</v>
      </c>
      <c r="L1291" s="13">
        <f t="shared" si="248"/>
        <v>0</v>
      </c>
      <c r="M1291" s="13">
        <f t="shared" si="253"/>
        <v>1.4734707407402349E-3</v>
      </c>
      <c r="N1291" s="13">
        <f t="shared" si="249"/>
        <v>9.1355185925894565E-4</v>
      </c>
      <c r="O1291" s="13">
        <f t="shared" si="250"/>
        <v>9.1355185925894565E-4</v>
      </c>
      <c r="Q1291">
        <v>22.815621457480908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35.347718971229519</v>
      </c>
      <c r="G1292" s="13">
        <f t="shared" si="244"/>
        <v>0.16791289720046657</v>
      </c>
      <c r="H1292" s="13">
        <f t="shared" si="245"/>
        <v>35.179806074029052</v>
      </c>
      <c r="I1292" s="16">
        <f t="shared" si="252"/>
        <v>35.179806116909319</v>
      </c>
      <c r="J1292" s="13">
        <f t="shared" si="246"/>
        <v>32.74600163949691</v>
      </c>
      <c r="K1292" s="13">
        <f t="shared" si="247"/>
        <v>2.4338044774124086</v>
      </c>
      <c r="L1292" s="13">
        <f t="shared" si="248"/>
        <v>0</v>
      </c>
      <c r="M1292" s="13">
        <f t="shared" si="253"/>
        <v>5.5991888148128929E-4</v>
      </c>
      <c r="N1292" s="13">
        <f t="shared" si="249"/>
        <v>3.4714970651839933E-4</v>
      </c>
      <c r="O1292" s="13">
        <f t="shared" si="250"/>
        <v>0.16826004690698496</v>
      </c>
      <c r="Q1292">
        <v>18.281375782022391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133.1518933395939</v>
      </c>
      <c r="G1293" s="13">
        <f t="shared" si="244"/>
        <v>14.2860535693152</v>
      </c>
      <c r="H1293" s="13">
        <f t="shared" si="245"/>
        <v>118.8658397702787</v>
      </c>
      <c r="I1293" s="16">
        <f t="shared" si="252"/>
        <v>121.29964424769111</v>
      </c>
      <c r="J1293" s="13">
        <f t="shared" si="246"/>
        <v>62.971958602698599</v>
      </c>
      <c r="K1293" s="13">
        <f t="shared" si="247"/>
        <v>58.327685644992506</v>
      </c>
      <c r="L1293" s="13">
        <f t="shared" si="248"/>
        <v>20.397941413055566</v>
      </c>
      <c r="M1293" s="13">
        <f t="shared" si="253"/>
        <v>20.398154182230531</v>
      </c>
      <c r="N1293" s="13">
        <f t="shared" si="249"/>
        <v>12.646855592982929</v>
      </c>
      <c r="O1293" s="13">
        <f t="shared" si="250"/>
        <v>26.932909162298131</v>
      </c>
      <c r="Q1293">
        <v>15.50093118499394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70.665505615672103</v>
      </c>
      <c r="G1294" s="13">
        <f t="shared" si="244"/>
        <v>5.2660744357457885</v>
      </c>
      <c r="H1294" s="13">
        <f t="shared" si="245"/>
        <v>65.39943117992631</v>
      </c>
      <c r="I1294" s="16">
        <f t="shared" si="252"/>
        <v>103.32917541186326</v>
      </c>
      <c r="J1294" s="13">
        <f t="shared" si="246"/>
        <v>51.09560391937358</v>
      </c>
      <c r="K1294" s="13">
        <f t="shared" si="247"/>
        <v>52.233571492489681</v>
      </c>
      <c r="L1294" s="13">
        <f t="shared" si="248"/>
        <v>14.551007911006732</v>
      </c>
      <c r="M1294" s="13">
        <f t="shared" si="253"/>
        <v>22.302306500254332</v>
      </c>
      <c r="N1294" s="13">
        <f t="shared" si="249"/>
        <v>13.827430030157686</v>
      </c>
      <c r="O1294" s="13">
        <f t="shared" si="250"/>
        <v>19.093504465903475</v>
      </c>
      <c r="Q1294">
        <v>12.22845959354839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36.327201244850237</v>
      </c>
      <c r="G1295" s="13">
        <f t="shared" si="244"/>
        <v>0.30930224601023487</v>
      </c>
      <c r="H1295" s="13">
        <f t="shared" si="245"/>
        <v>36.017898998840003</v>
      </c>
      <c r="I1295" s="16">
        <f t="shared" si="252"/>
        <v>73.700462580322949</v>
      </c>
      <c r="J1295" s="13">
        <f t="shared" si="246"/>
        <v>47.094450258554794</v>
      </c>
      <c r="K1295" s="13">
        <f t="shared" si="247"/>
        <v>26.606012321768155</v>
      </c>
      <c r="L1295" s="13">
        <f t="shared" si="248"/>
        <v>0</v>
      </c>
      <c r="M1295" s="13">
        <f t="shared" si="253"/>
        <v>8.4748764700966461</v>
      </c>
      <c r="N1295" s="13">
        <f t="shared" si="249"/>
        <v>5.2544234114599204</v>
      </c>
      <c r="O1295" s="13">
        <f t="shared" si="250"/>
        <v>5.5637256574701555</v>
      </c>
      <c r="Q1295">
        <v>12.82424942969253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37.279189484733259</v>
      </c>
      <c r="G1296" s="13">
        <f t="shared" si="244"/>
        <v>0.44672280066106784</v>
      </c>
      <c r="H1296" s="13">
        <f t="shared" si="245"/>
        <v>36.832466684072187</v>
      </c>
      <c r="I1296" s="16">
        <f t="shared" si="252"/>
        <v>63.438479005840342</v>
      </c>
      <c r="J1296" s="13">
        <f t="shared" si="246"/>
        <v>48.403820412597675</v>
      </c>
      <c r="K1296" s="13">
        <f t="shared" si="247"/>
        <v>15.034658593242668</v>
      </c>
      <c r="L1296" s="13">
        <f t="shared" si="248"/>
        <v>0</v>
      </c>
      <c r="M1296" s="13">
        <f t="shared" si="253"/>
        <v>3.2204530586367257</v>
      </c>
      <c r="N1296" s="13">
        <f t="shared" si="249"/>
        <v>1.99668089635477</v>
      </c>
      <c r="O1296" s="13">
        <f t="shared" si="250"/>
        <v>2.4434036970158379</v>
      </c>
      <c r="Q1296">
        <v>15.73287600763693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18.194264357323181</v>
      </c>
      <c r="G1297" s="13">
        <f t="shared" si="244"/>
        <v>0</v>
      </c>
      <c r="H1297" s="13">
        <f t="shared" si="245"/>
        <v>18.194264357323181</v>
      </c>
      <c r="I1297" s="16">
        <f t="shared" si="252"/>
        <v>33.228922950565845</v>
      </c>
      <c r="J1297" s="13">
        <f t="shared" si="246"/>
        <v>30.82364364467702</v>
      </c>
      <c r="K1297" s="13">
        <f t="shared" si="247"/>
        <v>2.4052793058888255</v>
      </c>
      <c r="L1297" s="13">
        <f t="shared" si="248"/>
        <v>0</v>
      </c>
      <c r="M1297" s="13">
        <f t="shared" si="253"/>
        <v>1.2237721622819557</v>
      </c>
      <c r="N1297" s="13">
        <f t="shared" si="249"/>
        <v>0.7587387406148125</v>
      </c>
      <c r="O1297" s="13">
        <f t="shared" si="250"/>
        <v>0.7587387406148125</v>
      </c>
      <c r="Q1297">
        <v>17.11552836340627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8.3578174297209991</v>
      </c>
      <c r="G1298" s="13">
        <f t="shared" si="244"/>
        <v>0</v>
      </c>
      <c r="H1298" s="13">
        <f t="shared" si="245"/>
        <v>8.3578174297209991</v>
      </c>
      <c r="I1298" s="16">
        <f t="shared" si="252"/>
        <v>10.763096735609825</v>
      </c>
      <c r="J1298" s="13">
        <f t="shared" si="246"/>
        <v>10.702083838982594</v>
      </c>
      <c r="K1298" s="13">
        <f t="shared" si="247"/>
        <v>6.1012896627230973E-2</v>
      </c>
      <c r="L1298" s="13">
        <f t="shared" si="248"/>
        <v>0</v>
      </c>
      <c r="M1298" s="13">
        <f t="shared" si="253"/>
        <v>0.46503342166714323</v>
      </c>
      <c r="N1298" s="13">
        <f t="shared" si="249"/>
        <v>0.2883207214336288</v>
      </c>
      <c r="O1298" s="13">
        <f t="shared" si="250"/>
        <v>0.2883207214336288</v>
      </c>
      <c r="Q1298">
        <v>19.925025716125141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2.8519604568643549E-2</v>
      </c>
      <c r="G1299" s="13">
        <f t="shared" si="244"/>
        <v>0</v>
      </c>
      <c r="H1299" s="13">
        <f t="shared" si="245"/>
        <v>2.8519604568643549E-2</v>
      </c>
      <c r="I1299" s="16">
        <f t="shared" si="252"/>
        <v>8.9532501195874525E-2</v>
      </c>
      <c r="J1299" s="13">
        <f t="shared" si="246"/>
        <v>8.9532482655262036E-2</v>
      </c>
      <c r="K1299" s="13">
        <f t="shared" si="247"/>
        <v>1.854061248973693E-8</v>
      </c>
      <c r="L1299" s="13">
        <f t="shared" si="248"/>
        <v>0</v>
      </c>
      <c r="M1299" s="13">
        <f t="shared" si="253"/>
        <v>0.17671270023351443</v>
      </c>
      <c r="N1299" s="13">
        <f t="shared" si="249"/>
        <v>0.10956187414477894</v>
      </c>
      <c r="O1299" s="13">
        <f t="shared" si="250"/>
        <v>0.10956187414477894</v>
      </c>
      <c r="Q1299">
        <v>24.51765174157859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2.4674535024218631E-2</v>
      </c>
      <c r="G1300" s="13">
        <f t="shared" si="244"/>
        <v>0</v>
      </c>
      <c r="H1300" s="13">
        <f t="shared" si="245"/>
        <v>2.4674535024218631E-2</v>
      </c>
      <c r="I1300" s="16">
        <f t="shared" si="252"/>
        <v>2.4674553564831121E-2</v>
      </c>
      <c r="J1300" s="13">
        <f t="shared" si="246"/>
        <v>2.4674553313144883E-2</v>
      </c>
      <c r="K1300" s="13">
        <f t="shared" si="247"/>
        <v>2.5168623782323429E-10</v>
      </c>
      <c r="L1300" s="13">
        <f t="shared" si="248"/>
        <v>0</v>
      </c>
      <c r="M1300" s="13">
        <f t="shared" si="253"/>
        <v>6.7150826088735488E-2</v>
      </c>
      <c r="N1300" s="13">
        <f t="shared" si="249"/>
        <v>4.1633512175015999E-2</v>
      </c>
      <c r="O1300" s="13">
        <f t="shared" si="250"/>
        <v>4.1633512175015999E-2</v>
      </c>
      <c r="Q1300">
        <v>27.653501000000009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0.33423356640982049</v>
      </c>
      <c r="G1301" s="13">
        <f t="shared" si="244"/>
        <v>0</v>
      </c>
      <c r="H1301" s="13">
        <f t="shared" si="245"/>
        <v>0.33423356640982049</v>
      </c>
      <c r="I1301" s="16">
        <f t="shared" si="252"/>
        <v>0.33423356666150672</v>
      </c>
      <c r="J1301" s="13">
        <f t="shared" si="246"/>
        <v>0.33423277237060223</v>
      </c>
      <c r="K1301" s="13">
        <f t="shared" si="247"/>
        <v>7.9429090449334439E-7</v>
      </c>
      <c r="L1301" s="13">
        <f t="shared" si="248"/>
        <v>0</v>
      </c>
      <c r="M1301" s="13">
        <f t="shared" si="253"/>
        <v>2.5517313913719489E-2</v>
      </c>
      <c r="N1301" s="13">
        <f t="shared" si="249"/>
        <v>1.5820734626506083E-2</v>
      </c>
      <c r="O1301" s="13">
        <f t="shared" si="250"/>
        <v>1.5820734626506083E-2</v>
      </c>
      <c r="Q1301">
        <v>25.915095913602009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36.583061640013362</v>
      </c>
      <c r="G1302" s="13">
        <f t="shared" si="244"/>
        <v>0.34623597685213947</v>
      </c>
      <c r="H1302" s="13">
        <f t="shared" si="245"/>
        <v>36.23682566316122</v>
      </c>
      <c r="I1302" s="16">
        <f t="shared" si="252"/>
        <v>36.236826457452125</v>
      </c>
      <c r="J1302" s="13">
        <f t="shared" si="246"/>
        <v>35.036761390599921</v>
      </c>
      <c r="K1302" s="13">
        <f t="shared" si="247"/>
        <v>1.2000650668522042</v>
      </c>
      <c r="L1302" s="13">
        <f t="shared" si="248"/>
        <v>0</v>
      </c>
      <c r="M1302" s="13">
        <f t="shared" si="253"/>
        <v>9.6965792872134061E-3</v>
      </c>
      <c r="N1302" s="13">
        <f t="shared" si="249"/>
        <v>6.0118791580723117E-3</v>
      </c>
      <c r="O1302" s="13">
        <f t="shared" si="250"/>
        <v>0.3522478560102118</v>
      </c>
      <c r="Q1302">
        <v>24.326883674894319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1.6367499291234859</v>
      </c>
      <c r="G1303" s="13">
        <f t="shared" si="244"/>
        <v>0</v>
      </c>
      <c r="H1303" s="13">
        <f t="shared" si="245"/>
        <v>1.6367499291234859</v>
      </c>
      <c r="I1303" s="16">
        <f t="shared" si="252"/>
        <v>2.8368149959756899</v>
      </c>
      <c r="J1303" s="13">
        <f t="shared" si="246"/>
        <v>2.8358030575680284</v>
      </c>
      <c r="K1303" s="13">
        <f t="shared" si="247"/>
        <v>1.0119384076614502E-3</v>
      </c>
      <c r="L1303" s="13">
        <f t="shared" si="248"/>
        <v>0</v>
      </c>
      <c r="M1303" s="13">
        <f t="shared" si="253"/>
        <v>3.6847001291410945E-3</v>
      </c>
      <c r="N1303" s="13">
        <f t="shared" si="249"/>
        <v>2.2845140800674788E-3</v>
      </c>
      <c r="O1303" s="13">
        <f t="shared" si="250"/>
        <v>2.2845140800674788E-3</v>
      </c>
      <c r="Q1303">
        <v>20.679670826543369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86.570118019024619</v>
      </c>
      <c r="G1304" s="13">
        <f t="shared" si="244"/>
        <v>7.5619228153894102</v>
      </c>
      <c r="H1304" s="13">
        <f t="shared" si="245"/>
        <v>79.008195203635211</v>
      </c>
      <c r="I1304" s="16">
        <f t="shared" si="252"/>
        <v>79.009207142042868</v>
      </c>
      <c r="J1304" s="13">
        <f t="shared" si="246"/>
        <v>55.105259713315377</v>
      </c>
      <c r="K1304" s="13">
        <f t="shared" si="247"/>
        <v>23.903947428727491</v>
      </c>
      <c r="L1304" s="13">
        <f t="shared" si="248"/>
        <v>0</v>
      </c>
      <c r="M1304" s="13">
        <f t="shared" si="253"/>
        <v>1.4001860490736157E-3</v>
      </c>
      <c r="N1304" s="13">
        <f t="shared" si="249"/>
        <v>8.6811535042564177E-4</v>
      </c>
      <c r="O1304" s="13">
        <f t="shared" si="250"/>
        <v>7.562790930739836</v>
      </c>
      <c r="Q1304">
        <v>16.111457983740252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68.208123636262158</v>
      </c>
      <c r="G1305" s="13">
        <f t="shared" si="244"/>
        <v>4.9113486308965904</v>
      </c>
      <c r="H1305" s="13">
        <f t="shared" si="245"/>
        <v>63.296775005365568</v>
      </c>
      <c r="I1305" s="16">
        <f t="shared" si="252"/>
        <v>87.200722434093052</v>
      </c>
      <c r="J1305" s="13">
        <f t="shared" si="246"/>
        <v>53.874760695880298</v>
      </c>
      <c r="K1305" s="13">
        <f t="shared" si="247"/>
        <v>33.325961738212754</v>
      </c>
      <c r="L1305" s="13">
        <f t="shared" si="248"/>
        <v>0</v>
      </c>
      <c r="M1305" s="13">
        <f t="shared" si="253"/>
        <v>5.3207069864797394E-4</v>
      </c>
      <c r="N1305" s="13">
        <f t="shared" si="249"/>
        <v>3.2988383316174386E-4</v>
      </c>
      <c r="O1305" s="13">
        <f t="shared" si="250"/>
        <v>4.9116785147297524</v>
      </c>
      <c r="Q1305">
        <v>14.45733399064374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28.53905510347807</v>
      </c>
      <c r="G1306" s="13">
        <f t="shared" si="244"/>
        <v>0</v>
      </c>
      <c r="H1306" s="13">
        <f t="shared" si="245"/>
        <v>28.53905510347807</v>
      </c>
      <c r="I1306" s="16">
        <f t="shared" si="252"/>
        <v>61.865016841690824</v>
      </c>
      <c r="J1306" s="13">
        <f t="shared" si="246"/>
        <v>41.366765235821987</v>
      </c>
      <c r="K1306" s="13">
        <f t="shared" si="247"/>
        <v>20.498251605868838</v>
      </c>
      <c r="L1306" s="13">
        <f t="shared" si="248"/>
        <v>0</v>
      </c>
      <c r="M1306" s="13">
        <f t="shared" si="253"/>
        <v>2.0218686548623008E-4</v>
      </c>
      <c r="N1306" s="13">
        <f t="shared" si="249"/>
        <v>1.2535585660146265E-4</v>
      </c>
      <c r="O1306" s="13">
        <f t="shared" si="250"/>
        <v>1.2535585660146265E-4</v>
      </c>
      <c r="Q1306">
        <v>11.41509559354839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29.113719236611288</v>
      </c>
      <c r="G1307" s="13">
        <f t="shared" si="244"/>
        <v>0</v>
      </c>
      <c r="H1307" s="13">
        <f t="shared" si="245"/>
        <v>29.113719236611288</v>
      </c>
      <c r="I1307" s="16">
        <f t="shared" si="252"/>
        <v>49.611970842480126</v>
      </c>
      <c r="J1307" s="13">
        <f t="shared" si="246"/>
        <v>40.369987339190033</v>
      </c>
      <c r="K1307" s="13">
        <f t="shared" si="247"/>
        <v>9.2419835032900934</v>
      </c>
      <c r="L1307" s="13">
        <f t="shared" si="248"/>
        <v>0</v>
      </c>
      <c r="M1307" s="13">
        <f t="shared" si="253"/>
        <v>7.683100888476743E-5</v>
      </c>
      <c r="N1307" s="13">
        <f t="shared" si="249"/>
        <v>4.7635225508555806E-5</v>
      </c>
      <c r="O1307" s="13">
        <f t="shared" si="250"/>
        <v>4.7635225508555806E-5</v>
      </c>
      <c r="Q1307">
        <v>14.652953345523329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69.844448786828579</v>
      </c>
      <c r="G1308" s="13">
        <f t="shared" si="244"/>
        <v>5.1475539749957733</v>
      </c>
      <c r="H1308" s="13">
        <f t="shared" si="245"/>
        <v>64.696894811832806</v>
      </c>
      <c r="I1308" s="16">
        <f t="shared" si="252"/>
        <v>73.938878315122906</v>
      </c>
      <c r="J1308" s="13">
        <f t="shared" si="246"/>
        <v>52.606101024248311</v>
      </c>
      <c r="K1308" s="13">
        <f t="shared" si="247"/>
        <v>21.332777290874596</v>
      </c>
      <c r="L1308" s="13">
        <f t="shared" si="248"/>
        <v>0</v>
      </c>
      <c r="M1308" s="13">
        <f t="shared" si="253"/>
        <v>2.9195783376211624E-5</v>
      </c>
      <c r="N1308" s="13">
        <f t="shared" si="249"/>
        <v>1.8101385693251207E-5</v>
      </c>
      <c r="O1308" s="13">
        <f t="shared" si="250"/>
        <v>5.1475720763814667</v>
      </c>
      <c r="Q1308">
        <v>15.72893439416622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5.8856919833926318</v>
      </c>
      <c r="G1309" s="13">
        <f t="shared" si="244"/>
        <v>0</v>
      </c>
      <c r="H1309" s="13">
        <f t="shared" si="245"/>
        <v>5.8856919833926318</v>
      </c>
      <c r="I1309" s="16">
        <f t="shared" si="252"/>
        <v>27.218469274267228</v>
      </c>
      <c r="J1309" s="13">
        <f t="shared" si="246"/>
        <v>26.084746271141089</v>
      </c>
      <c r="K1309" s="13">
        <f t="shared" si="247"/>
        <v>1.1337230031261392</v>
      </c>
      <c r="L1309" s="13">
        <f t="shared" si="248"/>
        <v>0</v>
      </c>
      <c r="M1309" s="13">
        <f t="shared" si="253"/>
        <v>1.1094397682960418E-5</v>
      </c>
      <c r="N1309" s="13">
        <f t="shared" si="249"/>
        <v>6.878526563435459E-6</v>
      </c>
      <c r="O1309" s="13">
        <f t="shared" si="250"/>
        <v>6.878526563435459E-6</v>
      </c>
      <c r="Q1309">
        <v>18.552508472107711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15.763023744826951</v>
      </c>
      <c r="G1310" s="13">
        <f t="shared" si="244"/>
        <v>0</v>
      </c>
      <c r="H1310" s="13">
        <f t="shared" si="245"/>
        <v>15.763023744826951</v>
      </c>
      <c r="I1310" s="16">
        <f t="shared" si="252"/>
        <v>16.896746747953088</v>
      </c>
      <c r="J1310" s="13">
        <f t="shared" si="246"/>
        <v>16.696736261072406</v>
      </c>
      <c r="K1310" s="13">
        <f t="shared" si="247"/>
        <v>0.20001048688068224</v>
      </c>
      <c r="L1310" s="13">
        <f t="shared" si="248"/>
        <v>0</v>
      </c>
      <c r="M1310" s="13">
        <f t="shared" si="253"/>
        <v>4.2158711195249585E-6</v>
      </c>
      <c r="N1310" s="13">
        <f t="shared" si="249"/>
        <v>2.6138400941054741E-6</v>
      </c>
      <c r="O1310" s="13">
        <f t="shared" si="250"/>
        <v>2.6138400941054741E-6</v>
      </c>
      <c r="Q1310">
        <v>21.029135017373431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0.71532411315329592</v>
      </c>
      <c r="G1311" s="13">
        <f t="shared" si="244"/>
        <v>0</v>
      </c>
      <c r="H1311" s="13">
        <f t="shared" si="245"/>
        <v>0.71532411315329592</v>
      </c>
      <c r="I1311" s="16">
        <f t="shared" si="252"/>
        <v>0.91533460003397815</v>
      </c>
      <c r="J1311" s="13">
        <f t="shared" si="246"/>
        <v>0.9153077034349717</v>
      </c>
      <c r="K1311" s="13">
        <f t="shared" si="247"/>
        <v>2.6896599006454025E-5</v>
      </c>
      <c r="L1311" s="13">
        <f t="shared" si="248"/>
        <v>0</v>
      </c>
      <c r="M1311" s="13">
        <f t="shared" si="253"/>
        <v>1.6020310254194845E-6</v>
      </c>
      <c r="N1311" s="13">
        <f t="shared" si="249"/>
        <v>9.9325923576008027E-7</v>
      </c>
      <c r="O1311" s="13">
        <f t="shared" si="250"/>
        <v>9.9325923576008027E-7</v>
      </c>
      <c r="Q1311">
        <v>22.339694053860232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53.463044750628598</v>
      </c>
      <c r="G1312" s="13">
        <f t="shared" si="244"/>
        <v>2.7828801961572771</v>
      </c>
      <c r="H1312" s="13">
        <f t="shared" si="245"/>
        <v>50.680164554471318</v>
      </c>
      <c r="I1312" s="16">
        <f t="shared" si="252"/>
        <v>50.680191451070321</v>
      </c>
      <c r="J1312" s="13">
        <f t="shared" si="246"/>
        <v>46.210603731763264</v>
      </c>
      <c r="K1312" s="13">
        <f t="shared" si="247"/>
        <v>4.4695877193070572</v>
      </c>
      <c r="L1312" s="13">
        <f t="shared" si="248"/>
        <v>0</v>
      </c>
      <c r="M1312" s="13">
        <f t="shared" si="253"/>
        <v>6.0877178965940419E-7</v>
      </c>
      <c r="N1312" s="13">
        <f t="shared" si="249"/>
        <v>3.7743850958883059E-7</v>
      </c>
      <c r="O1312" s="13">
        <f t="shared" si="250"/>
        <v>2.7828805735957869</v>
      </c>
      <c r="Q1312">
        <v>21.501957269699691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1.0779870741955491</v>
      </c>
      <c r="G1313" s="13">
        <f t="shared" si="244"/>
        <v>0</v>
      </c>
      <c r="H1313" s="13">
        <f t="shared" si="245"/>
        <v>1.0779870741955491</v>
      </c>
      <c r="I1313" s="16">
        <f t="shared" si="252"/>
        <v>5.5475747935026067</v>
      </c>
      <c r="J1313" s="13">
        <f t="shared" si="246"/>
        <v>5.5431850871623523</v>
      </c>
      <c r="K1313" s="13">
        <f t="shared" si="247"/>
        <v>4.3897063402544845E-3</v>
      </c>
      <c r="L1313" s="13">
        <f t="shared" si="248"/>
        <v>0</v>
      </c>
      <c r="M1313" s="13">
        <f t="shared" si="253"/>
        <v>2.313332800705736E-7</v>
      </c>
      <c r="N1313" s="13">
        <f t="shared" si="249"/>
        <v>1.4342663364375562E-7</v>
      </c>
      <c r="O1313" s="13">
        <f t="shared" si="250"/>
        <v>1.4342663364375562E-7</v>
      </c>
      <c r="Q1313">
        <v>24.54305900000001</v>
      </c>
    </row>
    <row r="1314" spans="1:17" x14ac:dyDescent="0.2">
      <c r="A1314" s="14">
        <f t="shared" si="251"/>
        <v>61972</v>
      </c>
      <c r="B1314" s="1">
        <v>9</v>
      </c>
      <c r="F1314" s="34">
        <v>14.348891880720471</v>
      </c>
      <c r="G1314" s="13">
        <f t="shared" si="244"/>
        <v>0</v>
      </c>
      <c r="H1314" s="13">
        <f t="shared" si="245"/>
        <v>14.348891880720471</v>
      </c>
      <c r="I1314" s="16">
        <f t="shared" si="252"/>
        <v>14.353281587060724</v>
      </c>
      <c r="J1314" s="13">
        <f t="shared" si="246"/>
        <v>14.253564707570142</v>
      </c>
      <c r="K1314" s="13">
        <f t="shared" si="247"/>
        <v>9.97168794905825E-2</v>
      </c>
      <c r="L1314" s="13">
        <f t="shared" si="248"/>
        <v>0</v>
      </c>
      <c r="M1314" s="13">
        <f t="shared" si="253"/>
        <v>8.7906646426817977E-8</v>
      </c>
      <c r="N1314" s="13">
        <f t="shared" si="249"/>
        <v>5.4502120784627145E-8</v>
      </c>
      <c r="O1314" s="13">
        <f t="shared" si="250"/>
        <v>5.4502120784627145E-8</v>
      </c>
      <c r="Q1314">
        <v>22.544111252927411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15.58463557949365</v>
      </c>
      <c r="G1315" s="13">
        <f t="shared" si="244"/>
        <v>0</v>
      </c>
      <c r="H1315" s="13">
        <f t="shared" si="245"/>
        <v>15.58463557949365</v>
      </c>
      <c r="I1315" s="16">
        <f t="shared" si="252"/>
        <v>15.684352458984232</v>
      </c>
      <c r="J1315" s="13">
        <f t="shared" si="246"/>
        <v>15.552641690422043</v>
      </c>
      <c r="K1315" s="13">
        <f t="shared" si="247"/>
        <v>0.13171076856218988</v>
      </c>
      <c r="L1315" s="13">
        <f t="shared" si="248"/>
        <v>0</v>
      </c>
      <c r="M1315" s="13">
        <f t="shared" si="253"/>
        <v>3.3404525642190832E-8</v>
      </c>
      <c r="N1315" s="13">
        <f t="shared" si="249"/>
        <v>2.0710805898158314E-8</v>
      </c>
      <c r="O1315" s="13">
        <f t="shared" si="250"/>
        <v>2.0710805898158314E-8</v>
      </c>
      <c r="Q1315">
        <v>22.441868945743469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71.761502601966328</v>
      </c>
      <c r="G1316" s="13">
        <f t="shared" si="244"/>
        <v>5.4242828121126019</v>
      </c>
      <c r="H1316" s="13">
        <f t="shared" si="245"/>
        <v>66.337219789853719</v>
      </c>
      <c r="I1316" s="16">
        <f t="shared" si="252"/>
        <v>66.468930558415906</v>
      </c>
      <c r="J1316" s="13">
        <f t="shared" si="246"/>
        <v>52.129647085928518</v>
      </c>
      <c r="K1316" s="13">
        <f t="shared" si="247"/>
        <v>14.339283472487388</v>
      </c>
      <c r="L1316" s="13">
        <f t="shared" si="248"/>
        <v>0</v>
      </c>
      <c r="M1316" s="13">
        <f t="shared" si="253"/>
        <v>1.2693719744032517E-8</v>
      </c>
      <c r="N1316" s="13">
        <f t="shared" si="249"/>
        <v>7.8701062413001613E-9</v>
      </c>
      <c r="O1316" s="13">
        <f t="shared" si="250"/>
        <v>5.4242828199827082</v>
      </c>
      <c r="Q1316">
        <v>17.37199437718278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1.2032827676052651</v>
      </c>
      <c r="G1317" s="13">
        <f t="shared" si="244"/>
        <v>0</v>
      </c>
      <c r="H1317" s="13">
        <f t="shared" si="245"/>
        <v>1.2032827676052651</v>
      </c>
      <c r="I1317" s="16">
        <f t="shared" si="252"/>
        <v>15.542566240092652</v>
      </c>
      <c r="J1317" s="13">
        <f t="shared" si="246"/>
        <v>15.214495987503806</v>
      </c>
      <c r="K1317" s="13">
        <f t="shared" si="247"/>
        <v>0.32807025258884615</v>
      </c>
      <c r="L1317" s="13">
        <f t="shared" si="248"/>
        <v>0</v>
      </c>
      <c r="M1317" s="13">
        <f t="shared" si="253"/>
        <v>4.8236135027323562E-9</v>
      </c>
      <c r="N1317" s="13">
        <f t="shared" si="249"/>
        <v>2.9906403716940606E-9</v>
      </c>
      <c r="O1317" s="13">
        <f t="shared" si="250"/>
        <v>2.9906403716940606E-9</v>
      </c>
      <c r="Q1317">
        <v>15.64866135391577</v>
      </c>
    </row>
    <row r="1318" spans="1:17" x14ac:dyDescent="0.2">
      <c r="A1318" s="14">
        <f t="shared" si="251"/>
        <v>62094</v>
      </c>
      <c r="B1318" s="1">
        <v>1</v>
      </c>
      <c r="F1318" s="34">
        <v>52.130316197943252</v>
      </c>
      <c r="G1318" s="13">
        <f t="shared" si="244"/>
        <v>2.5904993565247132</v>
      </c>
      <c r="H1318" s="13">
        <f t="shared" si="245"/>
        <v>49.539816841418542</v>
      </c>
      <c r="I1318" s="16">
        <f t="shared" si="252"/>
        <v>49.867887094007386</v>
      </c>
      <c r="J1318" s="13">
        <f t="shared" si="246"/>
        <v>41.44520242685121</v>
      </c>
      <c r="K1318" s="13">
        <f t="shared" si="247"/>
        <v>8.4226846671561759</v>
      </c>
      <c r="L1318" s="13">
        <f t="shared" si="248"/>
        <v>0</v>
      </c>
      <c r="M1318" s="13">
        <f t="shared" si="253"/>
        <v>1.8329731310382955E-9</v>
      </c>
      <c r="N1318" s="13">
        <f t="shared" si="249"/>
        <v>1.1364433412437432E-9</v>
      </c>
      <c r="O1318" s="13">
        <f t="shared" si="250"/>
        <v>2.5904993576611566</v>
      </c>
      <c r="Q1318">
        <v>15.66443346024322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133.35546940722239</v>
      </c>
      <c r="G1319" s="13">
        <f t="shared" si="244"/>
        <v>14.315439999688101</v>
      </c>
      <c r="H1319" s="13">
        <f t="shared" si="245"/>
        <v>119.04002940753429</v>
      </c>
      <c r="I1319" s="16">
        <f t="shared" si="252"/>
        <v>127.46271407469047</v>
      </c>
      <c r="J1319" s="13">
        <f t="shared" si="246"/>
        <v>59.06269177971172</v>
      </c>
      <c r="K1319" s="13">
        <f t="shared" si="247"/>
        <v>68.400022294978754</v>
      </c>
      <c r="L1319" s="13">
        <f t="shared" si="248"/>
        <v>30.061738501354629</v>
      </c>
      <c r="M1319" s="13">
        <f t="shared" si="253"/>
        <v>30.06173850205116</v>
      </c>
      <c r="N1319" s="13">
        <f t="shared" si="249"/>
        <v>18.638277871271718</v>
      </c>
      <c r="O1319" s="13">
        <f t="shared" si="250"/>
        <v>32.953717870959821</v>
      </c>
      <c r="Q1319">
        <v>14.05867971480833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136.920731386292</v>
      </c>
      <c r="G1320" s="13">
        <f t="shared" si="244"/>
        <v>14.830089507017599</v>
      </c>
      <c r="H1320" s="13">
        <f t="shared" si="245"/>
        <v>122.0906418792744</v>
      </c>
      <c r="I1320" s="16">
        <f t="shared" si="252"/>
        <v>160.42892567289852</v>
      </c>
      <c r="J1320" s="13">
        <f t="shared" si="246"/>
        <v>59.331453149881568</v>
      </c>
      <c r="K1320" s="13">
        <f t="shared" si="247"/>
        <v>101.09747252301695</v>
      </c>
      <c r="L1320" s="13">
        <f t="shared" si="248"/>
        <v>61.432962010742635</v>
      </c>
      <c r="M1320" s="13">
        <f t="shared" si="253"/>
        <v>72.856422641522073</v>
      </c>
      <c r="N1320" s="13">
        <f t="shared" si="249"/>
        <v>45.170982037743684</v>
      </c>
      <c r="O1320" s="13">
        <f t="shared" si="250"/>
        <v>60.001071544761281</v>
      </c>
      <c r="Q1320">
        <v>13.438426593548391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16.281502068723011</v>
      </c>
      <c r="G1321" s="13">
        <f t="shared" si="244"/>
        <v>0</v>
      </c>
      <c r="H1321" s="13">
        <f t="shared" si="245"/>
        <v>16.281502068723011</v>
      </c>
      <c r="I1321" s="16">
        <f t="shared" si="252"/>
        <v>55.946012580997326</v>
      </c>
      <c r="J1321" s="13">
        <f t="shared" si="246"/>
        <v>45.009921128264288</v>
      </c>
      <c r="K1321" s="13">
        <f t="shared" si="247"/>
        <v>10.936091452733038</v>
      </c>
      <c r="L1321" s="13">
        <f t="shared" si="248"/>
        <v>0</v>
      </c>
      <c r="M1321" s="13">
        <f t="shared" si="253"/>
        <v>27.685440603778389</v>
      </c>
      <c r="N1321" s="13">
        <f t="shared" si="249"/>
        <v>17.164973174342602</v>
      </c>
      <c r="O1321" s="13">
        <f t="shared" si="250"/>
        <v>17.164973174342602</v>
      </c>
      <c r="Q1321">
        <v>15.903860279752649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4.2990876859519469</v>
      </c>
      <c r="G1322" s="13">
        <f t="shared" si="244"/>
        <v>0</v>
      </c>
      <c r="H1322" s="13">
        <f t="shared" si="245"/>
        <v>4.2990876859519469</v>
      </c>
      <c r="I1322" s="16">
        <f t="shared" si="252"/>
        <v>15.235179138684984</v>
      </c>
      <c r="J1322" s="13">
        <f t="shared" si="246"/>
        <v>15.071382454254513</v>
      </c>
      <c r="K1322" s="13">
        <f t="shared" si="247"/>
        <v>0.16379668443047102</v>
      </c>
      <c r="L1322" s="13">
        <f t="shared" si="248"/>
        <v>0</v>
      </c>
      <c r="M1322" s="13">
        <f t="shared" si="253"/>
        <v>10.520467429435786</v>
      </c>
      <c r="N1322" s="13">
        <f t="shared" si="249"/>
        <v>6.5226898062501872</v>
      </c>
      <c r="O1322" s="13">
        <f t="shared" si="250"/>
        <v>6.5226898062501872</v>
      </c>
      <c r="Q1322">
        <v>20.258308878525028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12.10537155002975</v>
      </c>
      <c r="G1323" s="13">
        <f t="shared" si="244"/>
        <v>0</v>
      </c>
      <c r="H1323" s="13">
        <f t="shared" si="245"/>
        <v>12.10537155002975</v>
      </c>
      <c r="I1323" s="16">
        <f t="shared" si="252"/>
        <v>12.269168234460221</v>
      </c>
      <c r="J1323" s="13">
        <f t="shared" si="246"/>
        <v>12.205880351717337</v>
      </c>
      <c r="K1323" s="13">
        <f t="shared" si="247"/>
        <v>6.3287882742883994E-2</v>
      </c>
      <c r="L1323" s="13">
        <f t="shared" si="248"/>
        <v>0</v>
      </c>
      <c r="M1323" s="13">
        <f t="shared" si="253"/>
        <v>3.9977776231855993</v>
      </c>
      <c r="N1323" s="13">
        <f t="shared" si="249"/>
        <v>2.4786221263750714</v>
      </c>
      <c r="O1323" s="13">
        <f t="shared" si="250"/>
        <v>2.4786221263750714</v>
      </c>
      <c r="Q1323">
        <v>22.449598711455248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0.1119466294270783</v>
      </c>
      <c r="G1324" s="13">
        <f t="shared" si="244"/>
        <v>0</v>
      </c>
      <c r="H1324" s="13">
        <f t="shared" si="245"/>
        <v>0.1119466294270783</v>
      </c>
      <c r="I1324" s="16">
        <f t="shared" si="252"/>
        <v>0.17523451216996228</v>
      </c>
      <c r="J1324" s="13">
        <f t="shared" si="246"/>
        <v>0.17523440449033792</v>
      </c>
      <c r="K1324" s="13">
        <f t="shared" si="247"/>
        <v>1.0767962435598299E-7</v>
      </c>
      <c r="L1324" s="13">
        <f t="shared" si="248"/>
        <v>0</v>
      </c>
      <c r="M1324" s="13">
        <f t="shared" si="253"/>
        <v>1.5191554968105279</v>
      </c>
      <c r="N1324" s="13">
        <f t="shared" si="249"/>
        <v>0.94187640802252726</v>
      </c>
      <c r="O1324" s="13">
        <f t="shared" si="250"/>
        <v>0.94187640802252726</v>
      </c>
      <c r="Q1324">
        <v>26.357900884960809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9.9916416507737651E-2</v>
      </c>
      <c r="G1325" s="13">
        <f t="shared" si="244"/>
        <v>0</v>
      </c>
      <c r="H1325" s="13">
        <f t="shared" si="245"/>
        <v>9.9916416507737651E-2</v>
      </c>
      <c r="I1325" s="16">
        <f t="shared" si="252"/>
        <v>9.9916524187362007E-2</v>
      </c>
      <c r="J1325" s="13">
        <f t="shared" si="246"/>
        <v>9.9916502523482151E-2</v>
      </c>
      <c r="K1325" s="13">
        <f t="shared" si="247"/>
        <v>2.1663879856692603E-8</v>
      </c>
      <c r="L1325" s="13">
        <f t="shared" si="248"/>
        <v>0</v>
      </c>
      <c r="M1325" s="13">
        <f t="shared" si="253"/>
        <v>0.5772790887880006</v>
      </c>
      <c r="N1325" s="13">
        <f t="shared" si="249"/>
        <v>0.35791303504856037</v>
      </c>
      <c r="O1325" s="13">
        <f t="shared" si="250"/>
        <v>0.35791303504856037</v>
      </c>
      <c r="Q1325">
        <v>25.765464000000009</v>
      </c>
    </row>
    <row r="1326" spans="1:17" x14ac:dyDescent="0.2">
      <c r="A1326" s="14">
        <f t="shared" si="251"/>
        <v>62337</v>
      </c>
      <c r="B1326" s="1">
        <v>9</v>
      </c>
      <c r="F1326" s="34">
        <v>2.3877280738678208</v>
      </c>
      <c r="G1326" s="13">
        <f t="shared" si="244"/>
        <v>0</v>
      </c>
      <c r="H1326" s="13">
        <f t="shared" si="245"/>
        <v>2.3877280738678208</v>
      </c>
      <c r="I1326" s="16">
        <f t="shared" si="252"/>
        <v>2.3877280955317008</v>
      </c>
      <c r="J1326" s="13">
        <f t="shared" si="246"/>
        <v>2.3873619594264008</v>
      </c>
      <c r="K1326" s="13">
        <f t="shared" si="247"/>
        <v>3.6613610530000784E-4</v>
      </c>
      <c r="L1326" s="13">
        <f t="shared" si="248"/>
        <v>0</v>
      </c>
      <c r="M1326" s="13">
        <f t="shared" si="253"/>
        <v>0.21936605373944024</v>
      </c>
      <c r="N1326" s="13">
        <f t="shared" si="249"/>
        <v>0.13600695331845294</v>
      </c>
      <c r="O1326" s="13">
        <f t="shared" si="250"/>
        <v>0.13600695331845294</v>
      </c>
      <c r="Q1326">
        <v>24.22752640183975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52.824306256882203</v>
      </c>
      <c r="G1327" s="13">
        <f t="shared" si="244"/>
        <v>2.6906775885932874</v>
      </c>
      <c r="H1327" s="13">
        <f t="shared" si="245"/>
        <v>50.133628668288914</v>
      </c>
      <c r="I1327" s="16">
        <f t="shared" si="252"/>
        <v>50.133994804394213</v>
      </c>
      <c r="J1327" s="13">
        <f t="shared" si="246"/>
        <v>45.797559689806228</v>
      </c>
      <c r="K1327" s="13">
        <f t="shared" si="247"/>
        <v>4.3364351145879851</v>
      </c>
      <c r="L1327" s="13">
        <f t="shared" si="248"/>
        <v>0</v>
      </c>
      <c r="M1327" s="13">
        <f t="shared" si="253"/>
        <v>8.3359100420987292E-2</v>
      </c>
      <c r="N1327" s="13">
        <f t="shared" si="249"/>
        <v>5.1682642261012122E-2</v>
      </c>
      <c r="O1327" s="13">
        <f t="shared" si="250"/>
        <v>2.7423602308542994</v>
      </c>
      <c r="Q1327">
        <v>21.505949956308509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20.1591897940033</v>
      </c>
      <c r="G1328" s="13">
        <f t="shared" si="244"/>
        <v>0</v>
      </c>
      <c r="H1328" s="13">
        <f t="shared" si="245"/>
        <v>20.1591897940033</v>
      </c>
      <c r="I1328" s="16">
        <f t="shared" si="252"/>
        <v>24.495624908591285</v>
      </c>
      <c r="J1328" s="13">
        <f t="shared" si="246"/>
        <v>23.312285640502072</v>
      </c>
      <c r="K1328" s="13">
        <f t="shared" si="247"/>
        <v>1.1833392680892132</v>
      </c>
      <c r="L1328" s="13">
        <f t="shared" si="248"/>
        <v>0</v>
      </c>
      <c r="M1328" s="13">
        <f t="shared" si="253"/>
        <v>3.167645815997517E-2</v>
      </c>
      <c r="N1328" s="13">
        <f t="shared" si="249"/>
        <v>1.9639404059184604E-2</v>
      </c>
      <c r="O1328" s="13">
        <f t="shared" si="250"/>
        <v>1.9639404059184604E-2</v>
      </c>
      <c r="Q1328">
        <v>15.92978204649347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69.895663437549729</v>
      </c>
      <c r="G1329" s="13">
        <f t="shared" si="244"/>
        <v>5.1549468664344475</v>
      </c>
      <c r="H1329" s="13">
        <f t="shared" si="245"/>
        <v>64.740716571115286</v>
      </c>
      <c r="I1329" s="16">
        <f t="shared" si="252"/>
        <v>65.924055839204499</v>
      </c>
      <c r="J1329" s="13">
        <f t="shared" si="246"/>
        <v>46.206985576711169</v>
      </c>
      <c r="K1329" s="13">
        <f t="shared" si="247"/>
        <v>19.71707026249333</v>
      </c>
      <c r="L1329" s="13">
        <f t="shared" si="248"/>
        <v>0</v>
      </c>
      <c r="M1329" s="13">
        <f t="shared" si="253"/>
        <v>1.2037054100790565E-2</v>
      </c>
      <c r="N1329" s="13">
        <f t="shared" si="249"/>
        <v>7.4629735424901504E-3</v>
      </c>
      <c r="O1329" s="13">
        <f t="shared" si="250"/>
        <v>5.162409839976938</v>
      </c>
      <c r="Q1329">
        <v>13.647289037607431</v>
      </c>
    </row>
    <row r="1330" spans="1:17" x14ac:dyDescent="0.2">
      <c r="A1330" s="14">
        <f t="shared" si="251"/>
        <v>62459</v>
      </c>
      <c r="B1330" s="1">
        <v>1</v>
      </c>
      <c r="F1330" s="34">
        <v>17.174165571403829</v>
      </c>
      <c r="G1330" s="13">
        <f t="shared" si="244"/>
        <v>0</v>
      </c>
      <c r="H1330" s="13">
        <f t="shared" si="245"/>
        <v>17.174165571403829</v>
      </c>
      <c r="I1330" s="16">
        <f t="shared" si="252"/>
        <v>36.891235833897156</v>
      </c>
      <c r="J1330" s="13">
        <f t="shared" si="246"/>
        <v>31.660469635857737</v>
      </c>
      <c r="K1330" s="13">
        <f t="shared" si="247"/>
        <v>5.2307661980394187</v>
      </c>
      <c r="L1330" s="13">
        <f t="shared" si="248"/>
        <v>0</v>
      </c>
      <c r="M1330" s="13">
        <f t="shared" si="253"/>
        <v>4.5740805583004149E-3</v>
      </c>
      <c r="N1330" s="13">
        <f t="shared" si="249"/>
        <v>2.8359299461462573E-3</v>
      </c>
      <c r="O1330" s="13">
        <f t="shared" si="250"/>
        <v>2.8359299461462573E-3</v>
      </c>
      <c r="Q1330">
        <v>12.93268077583447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53.97168073269647</v>
      </c>
      <c r="G1331" s="13">
        <f t="shared" si="244"/>
        <v>2.8563023623593793</v>
      </c>
      <c r="H1331" s="13">
        <f t="shared" si="245"/>
        <v>51.115378370337091</v>
      </c>
      <c r="I1331" s="16">
        <f t="shared" si="252"/>
        <v>56.346144568376509</v>
      </c>
      <c r="J1331" s="13">
        <f t="shared" si="246"/>
        <v>39.656635388813449</v>
      </c>
      <c r="K1331" s="13">
        <f t="shared" si="247"/>
        <v>16.689509179563061</v>
      </c>
      <c r="L1331" s="13">
        <f t="shared" si="248"/>
        <v>0</v>
      </c>
      <c r="M1331" s="13">
        <f t="shared" si="253"/>
        <v>1.7381506121541576E-3</v>
      </c>
      <c r="N1331" s="13">
        <f t="shared" si="249"/>
        <v>1.0776533795355777E-3</v>
      </c>
      <c r="O1331" s="13">
        <f t="shared" si="250"/>
        <v>2.8573800157389146</v>
      </c>
      <c r="Q1331">
        <v>11.465719593548391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4.2569327933681684</v>
      </c>
      <c r="G1332" s="13">
        <f t="shared" si="244"/>
        <v>0</v>
      </c>
      <c r="H1332" s="13">
        <f t="shared" si="245"/>
        <v>4.2569327933681684</v>
      </c>
      <c r="I1332" s="16">
        <f t="shared" si="252"/>
        <v>20.946441972931229</v>
      </c>
      <c r="J1332" s="13">
        <f t="shared" si="246"/>
        <v>20.141761962170456</v>
      </c>
      <c r="K1332" s="13">
        <f t="shared" si="247"/>
        <v>0.804680010760773</v>
      </c>
      <c r="L1332" s="13">
        <f t="shared" si="248"/>
        <v>0</v>
      </c>
      <c r="M1332" s="13">
        <f t="shared" si="253"/>
        <v>6.604972326185799E-4</v>
      </c>
      <c r="N1332" s="13">
        <f t="shared" si="249"/>
        <v>4.0950828422351955E-4</v>
      </c>
      <c r="O1332" s="13">
        <f t="shared" si="250"/>
        <v>4.0950828422351955E-4</v>
      </c>
      <c r="Q1332">
        <v>15.441507453379099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19.738325875978731</v>
      </c>
      <c r="G1333" s="13">
        <f t="shared" si="244"/>
        <v>0</v>
      </c>
      <c r="H1333" s="13">
        <f t="shared" si="245"/>
        <v>19.738325875978731</v>
      </c>
      <c r="I1333" s="16">
        <f t="shared" si="252"/>
        <v>20.543005886739504</v>
      </c>
      <c r="J1333" s="13">
        <f t="shared" si="246"/>
        <v>19.927066377567321</v>
      </c>
      <c r="K1333" s="13">
        <f t="shared" si="247"/>
        <v>0.61593950917218265</v>
      </c>
      <c r="L1333" s="13">
        <f t="shared" si="248"/>
        <v>0</v>
      </c>
      <c r="M1333" s="13">
        <f t="shared" si="253"/>
        <v>2.5098894839506035E-4</v>
      </c>
      <c r="N1333" s="13">
        <f t="shared" si="249"/>
        <v>1.5561314800493741E-4</v>
      </c>
      <c r="O1333" s="13">
        <f t="shared" si="250"/>
        <v>1.5561314800493741E-4</v>
      </c>
      <c r="Q1333">
        <v>17.024719802278678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27.618915169487991</v>
      </c>
      <c r="G1334" s="13">
        <f t="shared" si="244"/>
        <v>0</v>
      </c>
      <c r="H1334" s="13">
        <f t="shared" si="245"/>
        <v>27.618915169487991</v>
      </c>
      <c r="I1334" s="16">
        <f t="shared" si="252"/>
        <v>28.234854678660174</v>
      </c>
      <c r="J1334" s="13">
        <f t="shared" si="246"/>
        <v>27.268505649957241</v>
      </c>
      <c r="K1334" s="13">
        <f t="shared" si="247"/>
        <v>0.9663490287029326</v>
      </c>
      <c r="L1334" s="13">
        <f t="shared" si="248"/>
        <v>0</v>
      </c>
      <c r="M1334" s="13">
        <f t="shared" si="253"/>
        <v>9.5375800390122941E-5</v>
      </c>
      <c r="N1334" s="13">
        <f t="shared" si="249"/>
        <v>5.9132996241876221E-5</v>
      </c>
      <c r="O1334" s="13">
        <f t="shared" si="250"/>
        <v>5.9132996241876221E-5</v>
      </c>
      <c r="Q1334">
        <v>20.539246349654071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0.14011184033030419</v>
      </c>
      <c r="G1335" s="13">
        <f t="shared" si="244"/>
        <v>0</v>
      </c>
      <c r="H1335" s="13">
        <f t="shared" si="245"/>
        <v>0.14011184033030419</v>
      </c>
      <c r="I1335" s="16">
        <f t="shared" si="252"/>
        <v>1.1064608690332367</v>
      </c>
      <c r="J1335" s="13">
        <f t="shared" si="246"/>
        <v>1.1064262841933543</v>
      </c>
      <c r="K1335" s="13">
        <f t="shared" si="247"/>
        <v>3.4584839882390028E-5</v>
      </c>
      <c r="L1335" s="13">
        <f t="shared" si="248"/>
        <v>0</v>
      </c>
      <c r="M1335" s="13">
        <f t="shared" si="253"/>
        <v>3.6242804148246719E-5</v>
      </c>
      <c r="N1335" s="13">
        <f t="shared" si="249"/>
        <v>2.2470538571912965E-5</v>
      </c>
      <c r="O1335" s="13">
        <f t="shared" si="250"/>
        <v>2.2470538571912965E-5</v>
      </c>
      <c r="Q1335">
        <v>24.601524548993279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1.1434586206579</v>
      </c>
      <c r="G1336" s="13">
        <f t="shared" si="244"/>
        <v>0</v>
      </c>
      <c r="H1336" s="13">
        <f t="shared" si="245"/>
        <v>1.1434586206579</v>
      </c>
      <c r="I1336" s="16">
        <f t="shared" si="252"/>
        <v>1.1434932054977824</v>
      </c>
      <c r="J1336" s="13">
        <f t="shared" si="246"/>
        <v>1.1434609560628481</v>
      </c>
      <c r="K1336" s="13">
        <f t="shared" si="247"/>
        <v>3.2249434934294996E-5</v>
      </c>
      <c r="L1336" s="13">
        <f t="shared" si="248"/>
        <v>0</v>
      </c>
      <c r="M1336" s="13">
        <f t="shared" si="253"/>
        <v>1.3772265576333755E-5</v>
      </c>
      <c r="N1336" s="13">
        <f t="shared" si="249"/>
        <v>8.5388046573269282E-6</v>
      </c>
      <c r="O1336" s="13">
        <f t="shared" si="250"/>
        <v>8.5388046573269282E-6</v>
      </c>
      <c r="Q1336">
        <v>25.815105073683579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0.25522358626433889</v>
      </c>
      <c r="G1337" s="13">
        <f t="shared" si="244"/>
        <v>0</v>
      </c>
      <c r="H1337" s="13">
        <f t="shared" si="245"/>
        <v>0.25522358626433889</v>
      </c>
      <c r="I1337" s="16">
        <f t="shared" si="252"/>
        <v>0.25525583569927318</v>
      </c>
      <c r="J1337" s="13">
        <f t="shared" si="246"/>
        <v>0.2552554627007681</v>
      </c>
      <c r="K1337" s="13">
        <f t="shared" si="247"/>
        <v>3.7299850508265564E-7</v>
      </c>
      <c r="L1337" s="13">
        <f t="shared" si="248"/>
        <v>0</v>
      </c>
      <c r="M1337" s="13">
        <f t="shared" si="253"/>
        <v>5.2334609190068264E-6</v>
      </c>
      <c r="N1337" s="13">
        <f t="shared" si="249"/>
        <v>3.2447457697842322E-6</v>
      </c>
      <c r="O1337" s="13">
        <f t="shared" si="250"/>
        <v>3.2447457697842322E-6</v>
      </c>
      <c r="Q1337">
        <v>25.533574000000009</v>
      </c>
    </row>
    <row r="1338" spans="1:17" x14ac:dyDescent="0.2">
      <c r="A1338" s="14">
        <f t="shared" si="251"/>
        <v>62702</v>
      </c>
      <c r="B1338" s="1">
        <v>9</v>
      </c>
      <c r="F1338" s="34">
        <v>5.6648648650000002</v>
      </c>
      <c r="G1338" s="13">
        <f t="shared" si="244"/>
        <v>0</v>
      </c>
      <c r="H1338" s="13">
        <f t="shared" si="245"/>
        <v>5.6648648650000002</v>
      </c>
      <c r="I1338" s="16">
        <f t="shared" si="252"/>
        <v>5.6648652379985052</v>
      </c>
      <c r="J1338" s="13">
        <f t="shared" si="246"/>
        <v>5.6604538862154898</v>
      </c>
      <c r="K1338" s="13">
        <f t="shared" si="247"/>
        <v>4.411351783015327E-3</v>
      </c>
      <c r="L1338" s="13">
        <f t="shared" si="248"/>
        <v>0</v>
      </c>
      <c r="M1338" s="13">
        <f t="shared" si="253"/>
        <v>1.9887151492225942E-6</v>
      </c>
      <c r="N1338" s="13">
        <f t="shared" si="249"/>
        <v>1.2330033925180084E-6</v>
      </c>
      <c r="O1338" s="13">
        <f t="shared" si="250"/>
        <v>1.2330033925180084E-6</v>
      </c>
      <c r="Q1338">
        <v>24.958135104563109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23.081797466534109</v>
      </c>
      <c r="G1339" s="13">
        <f t="shared" si="244"/>
        <v>0</v>
      </c>
      <c r="H1339" s="13">
        <f t="shared" si="245"/>
        <v>23.081797466534109</v>
      </c>
      <c r="I1339" s="16">
        <f t="shared" si="252"/>
        <v>23.086208818317125</v>
      </c>
      <c r="J1339" s="13">
        <f t="shared" si="246"/>
        <v>22.579783534714274</v>
      </c>
      <c r="K1339" s="13">
        <f t="shared" si="247"/>
        <v>0.50642528360285155</v>
      </c>
      <c r="L1339" s="13">
        <f t="shared" si="248"/>
        <v>0</v>
      </c>
      <c r="M1339" s="13">
        <f t="shared" si="253"/>
        <v>7.5571175670458583E-7</v>
      </c>
      <c r="N1339" s="13">
        <f t="shared" si="249"/>
        <v>4.6854128915684319E-7</v>
      </c>
      <c r="O1339" s="13">
        <f t="shared" si="250"/>
        <v>4.6854128915684319E-7</v>
      </c>
      <c r="Q1339">
        <v>20.971785731456059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36.376002296018903</v>
      </c>
      <c r="G1340" s="13">
        <f t="shared" si="244"/>
        <v>0.31634673168577843</v>
      </c>
      <c r="H1340" s="13">
        <f t="shared" si="245"/>
        <v>36.059655564333127</v>
      </c>
      <c r="I1340" s="16">
        <f t="shared" si="252"/>
        <v>36.566080847935979</v>
      </c>
      <c r="J1340" s="13">
        <f t="shared" si="246"/>
        <v>33.573990859406749</v>
      </c>
      <c r="K1340" s="13">
        <f t="shared" si="247"/>
        <v>2.99208998852923</v>
      </c>
      <c r="L1340" s="13">
        <f t="shared" si="248"/>
        <v>0</v>
      </c>
      <c r="M1340" s="13">
        <f t="shared" si="253"/>
        <v>2.8717046754774264E-7</v>
      </c>
      <c r="N1340" s="13">
        <f t="shared" si="249"/>
        <v>1.7804568987960043E-7</v>
      </c>
      <c r="O1340" s="13">
        <f t="shared" si="250"/>
        <v>0.31634690973146828</v>
      </c>
      <c r="Q1340">
        <v>17.49313670402714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154.15936479838419</v>
      </c>
      <c r="G1341" s="13">
        <f t="shared" si="244"/>
        <v>17.318505293753766</v>
      </c>
      <c r="H1341" s="13">
        <f t="shared" si="245"/>
        <v>136.84085950463043</v>
      </c>
      <c r="I1341" s="16">
        <f t="shared" si="252"/>
        <v>139.83294949315967</v>
      </c>
      <c r="J1341" s="13">
        <f t="shared" si="246"/>
        <v>55.225560616504524</v>
      </c>
      <c r="K1341" s="13">
        <f t="shared" si="247"/>
        <v>84.607388876655151</v>
      </c>
      <c r="L1341" s="13">
        <f t="shared" si="248"/>
        <v>45.611725304189875</v>
      </c>
      <c r="M1341" s="13">
        <f t="shared" si="253"/>
        <v>45.611725413314652</v>
      </c>
      <c r="N1341" s="13">
        <f t="shared" si="249"/>
        <v>28.279269756255083</v>
      </c>
      <c r="O1341" s="13">
        <f t="shared" si="250"/>
        <v>45.597775050008849</v>
      </c>
      <c r="Q1341">
        <v>12.55590626078224</v>
      </c>
    </row>
    <row r="1342" spans="1:17" x14ac:dyDescent="0.2">
      <c r="A1342" s="14">
        <f t="shared" si="251"/>
        <v>62824</v>
      </c>
      <c r="B1342" s="1">
        <v>1</v>
      </c>
      <c r="F1342" s="34">
        <v>59.972877478636939</v>
      </c>
      <c r="G1342" s="13">
        <f t="shared" si="244"/>
        <v>3.7225817457026533</v>
      </c>
      <c r="H1342" s="13">
        <f t="shared" si="245"/>
        <v>56.250295732934283</v>
      </c>
      <c r="I1342" s="16">
        <f t="shared" si="252"/>
        <v>95.245959305399552</v>
      </c>
      <c r="J1342" s="13">
        <f t="shared" si="246"/>
        <v>48.252119454387703</v>
      </c>
      <c r="K1342" s="13">
        <f t="shared" si="247"/>
        <v>46.993839851011849</v>
      </c>
      <c r="L1342" s="13">
        <f t="shared" si="248"/>
        <v>9.5238026914064626</v>
      </c>
      <c r="M1342" s="13">
        <f t="shared" si="253"/>
        <v>26.856258348466035</v>
      </c>
      <c r="N1342" s="13">
        <f t="shared" si="249"/>
        <v>16.650880176048943</v>
      </c>
      <c r="O1342" s="13">
        <f t="shared" si="250"/>
        <v>20.373461921751598</v>
      </c>
      <c r="Q1342">
        <v>11.50331259354839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2.604658335472875</v>
      </c>
      <c r="G1343" s="13">
        <f t="shared" si="244"/>
        <v>0</v>
      </c>
      <c r="H1343" s="13">
        <f t="shared" si="245"/>
        <v>2.604658335472875</v>
      </c>
      <c r="I1343" s="16">
        <f t="shared" si="252"/>
        <v>40.074695495078259</v>
      </c>
      <c r="J1343" s="13">
        <f t="shared" si="246"/>
        <v>34.398968772934779</v>
      </c>
      <c r="K1343" s="13">
        <f t="shared" si="247"/>
        <v>5.6757267221434802</v>
      </c>
      <c r="L1343" s="13">
        <f t="shared" si="248"/>
        <v>0</v>
      </c>
      <c r="M1343" s="13">
        <f t="shared" si="253"/>
        <v>10.205378172417092</v>
      </c>
      <c r="N1343" s="13">
        <f t="shared" si="249"/>
        <v>6.3273344668985967</v>
      </c>
      <c r="O1343" s="13">
        <f t="shared" si="250"/>
        <v>6.3273344668985967</v>
      </c>
      <c r="Q1343">
        <v>14.14538234831247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14.63074621697147</v>
      </c>
      <c r="G1344" s="13">
        <f t="shared" si="244"/>
        <v>0</v>
      </c>
      <c r="H1344" s="13">
        <f t="shared" si="245"/>
        <v>14.63074621697147</v>
      </c>
      <c r="I1344" s="16">
        <f t="shared" si="252"/>
        <v>20.306472939114951</v>
      </c>
      <c r="J1344" s="13">
        <f t="shared" si="246"/>
        <v>19.617189504465014</v>
      </c>
      <c r="K1344" s="13">
        <f t="shared" si="247"/>
        <v>0.68928343464993702</v>
      </c>
      <c r="L1344" s="13">
        <f t="shared" si="248"/>
        <v>0</v>
      </c>
      <c r="M1344" s="13">
        <f t="shared" si="253"/>
        <v>3.8780437055184951</v>
      </c>
      <c r="N1344" s="13">
        <f t="shared" si="249"/>
        <v>2.4043870974214667</v>
      </c>
      <c r="O1344" s="13">
        <f t="shared" si="250"/>
        <v>2.4043870974214667</v>
      </c>
      <c r="Q1344">
        <v>15.93268534909644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66.060263786537902</v>
      </c>
      <c r="G1345" s="13">
        <f t="shared" si="244"/>
        <v>4.6013026875794436</v>
      </c>
      <c r="H1345" s="13">
        <f t="shared" si="245"/>
        <v>61.458961098958461</v>
      </c>
      <c r="I1345" s="16">
        <f t="shared" si="252"/>
        <v>62.148244533608398</v>
      </c>
      <c r="J1345" s="13">
        <f t="shared" si="246"/>
        <v>46.825835324748724</v>
      </c>
      <c r="K1345" s="13">
        <f t="shared" si="247"/>
        <v>15.322409208859675</v>
      </c>
      <c r="L1345" s="13">
        <f t="shared" si="248"/>
        <v>0</v>
      </c>
      <c r="M1345" s="13">
        <f t="shared" si="253"/>
        <v>1.4736566080970284</v>
      </c>
      <c r="N1345" s="13">
        <f t="shared" si="249"/>
        <v>0.91366709702015758</v>
      </c>
      <c r="O1345" s="13">
        <f t="shared" si="250"/>
        <v>5.5149697845996011</v>
      </c>
      <c r="Q1345">
        <v>15.013981310566169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42.411626294258163</v>
      </c>
      <c r="G1346" s="13">
        <f t="shared" si="244"/>
        <v>1.1875957269505035</v>
      </c>
      <c r="H1346" s="13">
        <f t="shared" si="245"/>
        <v>41.224030567307658</v>
      </c>
      <c r="I1346" s="16">
        <f t="shared" si="252"/>
        <v>56.546439776167333</v>
      </c>
      <c r="J1346" s="13">
        <f t="shared" si="246"/>
        <v>49.060259573037179</v>
      </c>
      <c r="K1346" s="13">
        <f t="shared" si="247"/>
        <v>7.4861802031301536</v>
      </c>
      <c r="L1346" s="13">
        <f t="shared" si="248"/>
        <v>0</v>
      </c>
      <c r="M1346" s="13">
        <f t="shared" si="253"/>
        <v>0.55998951107687078</v>
      </c>
      <c r="N1346" s="13">
        <f t="shared" si="249"/>
        <v>0.34719349686765988</v>
      </c>
      <c r="O1346" s="13">
        <f t="shared" si="250"/>
        <v>1.5347892238181635</v>
      </c>
      <c r="Q1346">
        <v>19.643249891232799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1.19536178604011</v>
      </c>
      <c r="G1347" s="13">
        <f t="shared" si="244"/>
        <v>0</v>
      </c>
      <c r="H1347" s="13">
        <f t="shared" si="245"/>
        <v>1.19536178604011</v>
      </c>
      <c r="I1347" s="16">
        <f t="shared" si="252"/>
        <v>8.6815419891702632</v>
      </c>
      <c r="J1347" s="13">
        <f t="shared" si="246"/>
        <v>8.6637346586321495</v>
      </c>
      <c r="K1347" s="13">
        <f t="shared" si="247"/>
        <v>1.7807330538113675E-2</v>
      </c>
      <c r="L1347" s="13">
        <f t="shared" si="248"/>
        <v>0</v>
      </c>
      <c r="M1347" s="13">
        <f t="shared" si="253"/>
        <v>0.2127960142092109</v>
      </c>
      <c r="N1347" s="13">
        <f t="shared" si="249"/>
        <v>0.13193352880971077</v>
      </c>
      <c r="O1347" s="13">
        <f t="shared" si="250"/>
        <v>0.13193352880971077</v>
      </c>
      <c r="Q1347">
        <v>24.122867826924811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2.498821842402192</v>
      </c>
      <c r="G1348" s="13">
        <f t="shared" si="244"/>
        <v>0</v>
      </c>
      <c r="H1348" s="13">
        <f t="shared" si="245"/>
        <v>2.498821842402192</v>
      </c>
      <c r="I1348" s="16">
        <f t="shared" si="252"/>
        <v>2.5166291729403056</v>
      </c>
      <c r="J1348" s="13">
        <f t="shared" si="246"/>
        <v>2.5162560792850854</v>
      </c>
      <c r="K1348" s="13">
        <f t="shared" si="247"/>
        <v>3.7309365522020244E-4</v>
      </c>
      <c r="L1348" s="13">
        <f t="shared" si="248"/>
        <v>0</v>
      </c>
      <c r="M1348" s="13">
        <f t="shared" si="253"/>
        <v>8.0862485399500139E-2</v>
      </c>
      <c r="N1348" s="13">
        <f t="shared" si="249"/>
        <v>5.0134740947690083E-2</v>
      </c>
      <c r="O1348" s="13">
        <f t="shared" si="250"/>
        <v>5.0134740947690083E-2</v>
      </c>
      <c r="Q1348">
        <v>25.223856980175789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2.4541103339785458E-2</v>
      </c>
      <c r="G1349" s="13">
        <f t="shared" si="244"/>
        <v>0</v>
      </c>
      <c r="H1349" s="13">
        <f t="shared" si="245"/>
        <v>2.4541103339785458E-2</v>
      </c>
      <c r="I1349" s="16">
        <f t="shared" si="252"/>
        <v>2.4914196995005661E-2</v>
      </c>
      <c r="J1349" s="13">
        <f t="shared" si="246"/>
        <v>2.4914196693703629E-2</v>
      </c>
      <c r="K1349" s="13">
        <f t="shared" si="247"/>
        <v>3.0130203193534655E-10</v>
      </c>
      <c r="L1349" s="13">
        <f t="shared" si="248"/>
        <v>0</v>
      </c>
      <c r="M1349" s="13">
        <f t="shared" si="253"/>
        <v>3.0727744451810056E-2</v>
      </c>
      <c r="N1349" s="13">
        <f t="shared" si="249"/>
        <v>1.9051201560122234E-2</v>
      </c>
      <c r="O1349" s="13">
        <f t="shared" si="250"/>
        <v>1.9051201560122234E-2</v>
      </c>
      <c r="Q1349">
        <v>26.55202400000001</v>
      </c>
    </row>
    <row r="1350" spans="1:17" x14ac:dyDescent="0.2">
      <c r="A1350" s="14">
        <f t="shared" si="251"/>
        <v>63068</v>
      </c>
      <c r="B1350" s="1">
        <v>9</v>
      </c>
      <c r="F1350" s="34">
        <v>2.608179629064781</v>
      </c>
      <c r="G1350" s="13">
        <f t="shared" ref="G1350:G1413" si="257">IF((F1350-$J$2)&gt;0,$I$2*(F1350-$J$2),0)</f>
        <v>0</v>
      </c>
      <c r="H1350" s="13">
        <f t="shared" ref="H1350:H1413" si="258">F1350-G1350</f>
        <v>2.608179629064781</v>
      </c>
      <c r="I1350" s="16">
        <f t="shared" si="252"/>
        <v>2.6081796293660831</v>
      </c>
      <c r="J1350" s="13">
        <f t="shared" ref="J1350:J1413" si="259">I1350/SQRT(1+(I1350/($K$2*(300+(25*Q1350)+0.05*(Q1350)^3)))^2)</f>
        <v>2.6076863576089853</v>
      </c>
      <c r="K1350" s="13">
        <f t="shared" ref="K1350:K1413" si="260">I1350-J1350</f>
        <v>4.932717570977907E-4</v>
      </c>
      <c r="L1350" s="13">
        <f t="shared" ref="L1350:L1413" si="261">IF(K1350&gt;$N$2,(K1350-$N$2)/$L$2,0)</f>
        <v>0</v>
      </c>
      <c r="M1350" s="13">
        <f t="shared" si="253"/>
        <v>1.1676542891687822E-2</v>
      </c>
      <c r="N1350" s="13">
        <f t="shared" ref="N1350:N1413" si="262">$M$2*M1350</f>
        <v>7.2394565928464499E-3</v>
      </c>
      <c r="O1350" s="13">
        <f t="shared" ref="O1350:O1413" si="263">N1350+G1350</f>
        <v>7.2394565928464499E-3</v>
      </c>
      <c r="Q1350">
        <v>23.990432026126548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4.596948777476193</v>
      </c>
      <c r="G1351" s="13">
        <f t="shared" si="257"/>
        <v>0</v>
      </c>
      <c r="H1351" s="13">
        <f t="shared" si="258"/>
        <v>4.596948777476193</v>
      </c>
      <c r="I1351" s="16">
        <f t="shared" ref="I1351:I1414" si="265">H1351+K1350-L1350</f>
        <v>4.5974420492332904</v>
      </c>
      <c r="J1351" s="13">
        <f t="shared" si="259"/>
        <v>4.5939376284479643</v>
      </c>
      <c r="K1351" s="13">
        <f t="shared" si="260"/>
        <v>3.50442078532609E-3</v>
      </c>
      <c r="L1351" s="13">
        <f t="shared" si="261"/>
        <v>0</v>
      </c>
      <c r="M1351" s="13">
        <f t="shared" ref="M1351:M1414" si="266">L1351+M1350-N1350</f>
        <v>4.4370862988413725E-3</v>
      </c>
      <c r="N1351" s="13">
        <f t="shared" si="262"/>
        <v>2.7509935052816509E-3</v>
      </c>
      <c r="O1351" s="13">
        <f t="shared" si="263"/>
        <v>2.7509935052816509E-3</v>
      </c>
      <c r="Q1351">
        <v>22.13428114132045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51.120786712322342</v>
      </c>
      <c r="G1352" s="13">
        <f t="shared" si="257"/>
        <v>2.4447726594518144</v>
      </c>
      <c r="H1352" s="13">
        <f t="shared" si="258"/>
        <v>48.676014052870528</v>
      </c>
      <c r="I1352" s="16">
        <f t="shared" si="265"/>
        <v>48.679518473655854</v>
      </c>
      <c r="J1352" s="13">
        <f t="shared" si="259"/>
        <v>42.169759293454035</v>
      </c>
      <c r="K1352" s="13">
        <f t="shared" si="260"/>
        <v>6.5097591802018187</v>
      </c>
      <c r="L1352" s="13">
        <f t="shared" si="261"/>
        <v>0</v>
      </c>
      <c r="M1352" s="13">
        <f t="shared" si="266"/>
        <v>1.6860927935597216E-3</v>
      </c>
      <c r="N1352" s="13">
        <f t="shared" si="262"/>
        <v>1.0453775320070273E-3</v>
      </c>
      <c r="O1352" s="13">
        <f t="shared" si="263"/>
        <v>2.4458180369838214</v>
      </c>
      <c r="Q1352">
        <v>17.437426668796061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80.037478562331913</v>
      </c>
      <c r="G1353" s="13">
        <f t="shared" si="257"/>
        <v>6.6189290893503818</v>
      </c>
      <c r="H1353" s="13">
        <f t="shared" si="258"/>
        <v>73.418549472981525</v>
      </c>
      <c r="I1353" s="16">
        <f t="shared" si="265"/>
        <v>79.928308653183336</v>
      </c>
      <c r="J1353" s="13">
        <f t="shared" si="259"/>
        <v>48.767678779015327</v>
      </c>
      <c r="K1353" s="13">
        <f t="shared" si="260"/>
        <v>31.160629874168009</v>
      </c>
      <c r="L1353" s="13">
        <f t="shared" si="261"/>
        <v>0</v>
      </c>
      <c r="M1353" s="13">
        <f t="shared" si="266"/>
        <v>6.4071526155269425E-4</v>
      </c>
      <c r="N1353" s="13">
        <f t="shared" si="262"/>
        <v>3.9724346216267042E-4</v>
      </c>
      <c r="O1353" s="13">
        <f t="shared" si="263"/>
        <v>6.6193263328125447</v>
      </c>
      <c r="Q1353">
        <v>12.902356636656741</v>
      </c>
    </row>
    <row r="1354" spans="1:17" x14ac:dyDescent="0.2">
      <c r="A1354" s="14">
        <f t="shared" si="264"/>
        <v>63190</v>
      </c>
      <c r="B1354" s="1">
        <v>1</v>
      </c>
      <c r="F1354" s="34">
        <v>36.551776015661758</v>
      </c>
      <c r="G1354" s="13">
        <f t="shared" si="257"/>
        <v>0.34171986239727675</v>
      </c>
      <c r="H1354" s="13">
        <f t="shared" si="258"/>
        <v>36.210056153264482</v>
      </c>
      <c r="I1354" s="16">
        <f t="shared" si="265"/>
        <v>67.370686027432498</v>
      </c>
      <c r="J1354" s="13">
        <f t="shared" si="259"/>
        <v>44.080035760363032</v>
      </c>
      <c r="K1354" s="13">
        <f t="shared" si="260"/>
        <v>23.290650267069466</v>
      </c>
      <c r="L1354" s="13">
        <f t="shared" si="261"/>
        <v>0</v>
      </c>
      <c r="M1354" s="13">
        <f t="shared" si="266"/>
        <v>2.4347179939002383E-4</v>
      </c>
      <c r="N1354" s="13">
        <f t="shared" si="262"/>
        <v>1.5095251562181476E-4</v>
      </c>
      <c r="O1354" s="13">
        <f t="shared" si="263"/>
        <v>0.34187081491289856</v>
      </c>
      <c r="Q1354">
        <v>12.10341859354839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13.773468836936731</v>
      </c>
      <c r="G1355" s="13">
        <f t="shared" si="257"/>
        <v>0</v>
      </c>
      <c r="H1355" s="13">
        <f t="shared" si="258"/>
        <v>13.773468836936731</v>
      </c>
      <c r="I1355" s="16">
        <f t="shared" si="265"/>
        <v>37.064119104006195</v>
      </c>
      <c r="J1355" s="13">
        <f t="shared" si="259"/>
        <v>33.25992796783575</v>
      </c>
      <c r="K1355" s="13">
        <f t="shared" si="260"/>
        <v>3.804191136170445</v>
      </c>
      <c r="L1355" s="13">
        <f t="shared" si="261"/>
        <v>0</v>
      </c>
      <c r="M1355" s="13">
        <f t="shared" si="266"/>
        <v>9.2519283768209071E-5</v>
      </c>
      <c r="N1355" s="13">
        <f t="shared" si="262"/>
        <v>5.7361955936289621E-5</v>
      </c>
      <c r="O1355" s="13">
        <f t="shared" si="263"/>
        <v>5.7361955936289621E-5</v>
      </c>
      <c r="Q1355">
        <v>15.825310963223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17.691270038091151</v>
      </c>
      <c r="G1356" s="13">
        <f t="shared" si="257"/>
        <v>0</v>
      </c>
      <c r="H1356" s="13">
        <f t="shared" si="258"/>
        <v>17.691270038091151</v>
      </c>
      <c r="I1356" s="16">
        <f t="shared" si="265"/>
        <v>21.495461174261596</v>
      </c>
      <c r="J1356" s="13">
        <f t="shared" si="259"/>
        <v>20.769885592912942</v>
      </c>
      <c r="K1356" s="13">
        <f t="shared" si="260"/>
        <v>0.72557558134865374</v>
      </c>
      <c r="L1356" s="13">
        <f t="shared" si="261"/>
        <v>0</v>
      </c>
      <c r="M1356" s="13">
        <f t="shared" si="266"/>
        <v>3.515732783191945E-5</v>
      </c>
      <c r="N1356" s="13">
        <f t="shared" si="262"/>
        <v>2.1797543255790059E-5</v>
      </c>
      <c r="O1356" s="13">
        <f t="shared" si="263"/>
        <v>2.1797543255790059E-5</v>
      </c>
      <c r="Q1356">
        <v>16.785130892686819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8.7820169201323797</v>
      </c>
      <c r="G1357" s="13">
        <f t="shared" si="257"/>
        <v>0</v>
      </c>
      <c r="H1357" s="13">
        <f t="shared" si="258"/>
        <v>8.7820169201323797</v>
      </c>
      <c r="I1357" s="16">
        <f t="shared" si="265"/>
        <v>9.5075925014810334</v>
      </c>
      <c r="J1357" s="13">
        <f t="shared" si="259"/>
        <v>9.4538365800782138</v>
      </c>
      <c r="K1357" s="13">
        <f t="shared" si="260"/>
        <v>5.3755921402819595E-2</v>
      </c>
      <c r="L1357" s="13">
        <f t="shared" si="261"/>
        <v>0</v>
      </c>
      <c r="M1357" s="13">
        <f t="shared" si="266"/>
        <v>1.3359784576129391E-5</v>
      </c>
      <c r="N1357" s="13">
        <f t="shared" si="262"/>
        <v>8.2830664372002221E-6</v>
      </c>
      <c r="O1357" s="13">
        <f t="shared" si="263"/>
        <v>8.2830664372002221E-6</v>
      </c>
      <c r="Q1357">
        <v>18.191441401032581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37.003502829054739</v>
      </c>
      <c r="G1358" s="13">
        <f t="shared" si="257"/>
        <v>0.40692712719998536</v>
      </c>
      <c r="H1358" s="13">
        <f t="shared" si="258"/>
        <v>36.596575701854754</v>
      </c>
      <c r="I1358" s="16">
        <f t="shared" si="265"/>
        <v>36.650331623257571</v>
      </c>
      <c r="J1358" s="13">
        <f t="shared" si="259"/>
        <v>34.106438323586502</v>
      </c>
      <c r="K1358" s="13">
        <f t="shared" si="260"/>
        <v>2.543893299671069</v>
      </c>
      <c r="L1358" s="13">
        <f t="shared" si="261"/>
        <v>0</v>
      </c>
      <c r="M1358" s="13">
        <f t="shared" si="266"/>
        <v>5.0767181389291693E-6</v>
      </c>
      <c r="N1358" s="13">
        <f t="shared" si="262"/>
        <v>3.1475652461360848E-6</v>
      </c>
      <c r="O1358" s="13">
        <f t="shared" si="263"/>
        <v>0.40693027476523147</v>
      </c>
      <c r="Q1358">
        <v>18.834304328982441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3.016519590312873</v>
      </c>
      <c r="G1359" s="13">
        <f t="shared" si="257"/>
        <v>0</v>
      </c>
      <c r="H1359" s="13">
        <f t="shared" si="258"/>
        <v>3.016519590312873</v>
      </c>
      <c r="I1359" s="16">
        <f t="shared" si="265"/>
        <v>5.560412889983942</v>
      </c>
      <c r="J1359" s="13">
        <f t="shared" si="259"/>
        <v>5.5559209588211731</v>
      </c>
      <c r="K1359" s="13">
        <f t="shared" si="260"/>
        <v>4.491931162768914E-3</v>
      </c>
      <c r="L1359" s="13">
        <f t="shared" si="261"/>
        <v>0</v>
      </c>
      <c r="M1359" s="13">
        <f t="shared" si="266"/>
        <v>1.9291528927930845E-6</v>
      </c>
      <c r="N1359" s="13">
        <f t="shared" si="262"/>
        <v>1.1960747935317125E-6</v>
      </c>
      <c r="O1359" s="13">
        <f t="shared" si="263"/>
        <v>1.1960747935317125E-6</v>
      </c>
      <c r="Q1359">
        <v>24.427683334432341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2.9768682750711171</v>
      </c>
      <c r="G1360" s="13">
        <f t="shared" si="257"/>
        <v>0</v>
      </c>
      <c r="H1360" s="13">
        <f t="shared" si="258"/>
        <v>2.9768682750711171</v>
      </c>
      <c r="I1360" s="16">
        <f t="shared" si="265"/>
        <v>2.981360206233886</v>
      </c>
      <c r="J1360" s="13">
        <f t="shared" si="259"/>
        <v>2.98083419267298</v>
      </c>
      <c r="K1360" s="13">
        <f t="shared" si="260"/>
        <v>5.2601356090598017E-4</v>
      </c>
      <c r="L1360" s="13">
        <f t="shared" si="261"/>
        <v>0</v>
      </c>
      <c r="M1360" s="13">
        <f t="shared" si="266"/>
        <v>7.3307809926137201E-7</v>
      </c>
      <c r="N1360" s="13">
        <f t="shared" si="262"/>
        <v>4.5450842154205064E-7</v>
      </c>
      <c r="O1360" s="13">
        <f t="shared" si="263"/>
        <v>4.5450842154205064E-7</v>
      </c>
      <c r="Q1360">
        <v>26.414809887194231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0.21904121752089109</v>
      </c>
      <c r="G1361" s="13">
        <f t="shared" si="257"/>
        <v>0</v>
      </c>
      <c r="H1361" s="13">
        <f t="shared" si="258"/>
        <v>0.21904121752089109</v>
      </c>
      <c r="I1361" s="16">
        <f t="shared" si="265"/>
        <v>0.21956723108179707</v>
      </c>
      <c r="J1361" s="13">
        <f t="shared" si="259"/>
        <v>0.21956703299867059</v>
      </c>
      <c r="K1361" s="13">
        <f t="shared" si="260"/>
        <v>1.9808312648472715E-7</v>
      </c>
      <c r="L1361" s="13">
        <f t="shared" si="261"/>
        <v>0</v>
      </c>
      <c r="M1361" s="13">
        <f t="shared" si="266"/>
        <v>2.7856967771932137E-7</v>
      </c>
      <c r="N1361" s="13">
        <f t="shared" si="262"/>
        <v>1.7271320018597924E-7</v>
      </c>
      <c r="O1361" s="13">
        <f t="shared" si="263"/>
        <v>1.7271320018597924E-7</v>
      </c>
      <c r="Q1361">
        <v>26.845371000000011</v>
      </c>
    </row>
    <row r="1362" spans="1:17" x14ac:dyDescent="0.2">
      <c r="A1362" s="14">
        <f t="shared" si="264"/>
        <v>63433</v>
      </c>
      <c r="B1362" s="1">
        <v>9</v>
      </c>
      <c r="F1362" s="34">
        <v>36.332454778170863</v>
      </c>
      <c r="G1362" s="13">
        <f t="shared" si="257"/>
        <v>0.31006059935174868</v>
      </c>
      <c r="H1362" s="13">
        <f t="shared" si="258"/>
        <v>36.022394178819113</v>
      </c>
      <c r="I1362" s="16">
        <f t="shared" si="265"/>
        <v>36.022394376902241</v>
      </c>
      <c r="J1362" s="13">
        <f t="shared" si="259"/>
        <v>34.851410038054176</v>
      </c>
      <c r="K1362" s="13">
        <f t="shared" si="260"/>
        <v>1.170984338848065</v>
      </c>
      <c r="L1362" s="13">
        <f t="shared" si="261"/>
        <v>0</v>
      </c>
      <c r="M1362" s="13">
        <f t="shared" si="266"/>
        <v>1.0585647753334213E-7</v>
      </c>
      <c r="N1362" s="13">
        <f t="shared" si="262"/>
        <v>6.563101607067212E-8</v>
      </c>
      <c r="O1362" s="13">
        <f t="shared" si="263"/>
        <v>0.31006066498276474</v>
      </c>
      <c r="Q1362">
        <v>24.381822221701309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0.17283830945389991</v>
      </c>
      <c r="G1363" s="13">
        <f t="shared" si="257"/>
        <v>0</v>
      </c>
      <c r="H1363" s="13">
        <f t="shared" si="258"/>
        <v>0.17283830945389991</v>
      </c>
      <c r="I1363" s="16">
        <f t="shared" si="265"/>
        <v>1.3438226483019649</v>
      </c>
      <c r="J1363" s="13">
        <f t="shared" si="259"/>
        <v>1.3437355221658618</v>
      </c>
      <c r="K1363" s="13">
        <f t="shared" si="260"/>
        <v>8.7126136103066187E-5</v>
      </c>
      <c r="L1363" s="13">
        <f t="shared" si="261"/>
        <v>0</v>
      </c>
      <c r="M1363" s="13">
        <f t="shared" si="266"/>
        <v>4.0225461462670012E-8</v>
      </c>
      <c r="N1363" s="13">
        <f t="shared" si="262"/>
        <v>2.4939786106855408E-8</v>
      </c>
      <c r="O1363" s="13">
        <f t="shared" si="263"/>
        <v>2.4939786106855408E-8</v>
      </c>
      <c r="Q1363">
        <v>22.173426596658601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2.5194401232760089</v>
      </c>
      <c r="G1364" s="13">
        <f t="shared" si="257"/>
        <v>0</v>
      </c>
      <c r="H1364" s="13">
        <f t="shared" si="258"/>
        <v>2.5194401232760089</v>
      </c>
      <c r="I1364" s="16">
        <f t="shared" si="265"/>
        <v>2.5195272494121119</v>
      </c>
      <c r="J1364" s="13">
        <f t="shared" si="259"/>
        <v>2.518357199912185</v>
      </c>
      <c r="K1364" s="13">
        <f t="shared" si="260"/>
        <v>1.1700494999269395E-3</v>
      </c>
      <c r="L1364" s="13">
        <f t="shared" si="261"/>
        <v>0</v>
      </c>
      <c r="M1364" s="13">
        <f t="shared" si="266"/>
        <v>1.5285675355814604E-8</v>
      </c>
      <c r="N1364" s="13">
        <f t="shared" si="262"/>
        <v>9.4771187206050534E-9</v>
      </c>
      <c r="O1364" s="13">
        <f t="shared" si="263"/>
        <v>9.4771187206050534E-9</v>
      </c>
      <c r="Q1364">
        <v>17.137130046154169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50.18136427222445</v>
      </c>
      <c r="G1365" s="13">
        <f t="shared" si="257"/>
        <v>2.3091659918888263</v>
      </c>
      <c r="H1365" s="13">
        <f t="shared" si="258"/>
        <v>47.872198280335624</v>
      </c>
      <c r="I1365" s="16">
        <f t="shared" si="265"/>
        <v>47.87336832983555</v>
      </c>
      <c r="J1365" s="13">
        <f t="shared" si="259"/>
        <v>38.767896967460914</v>
      </c>
      <c r="K1365" s="13">
        <f t="shared" si="260"/>
        <v>9.1054713623746366</v>
      </c>
      <c r="L1365" s="13">
        <f t="shared" si="261"/>
        <v>0</v>
      </c>
      <c r="M1365" s="13">
        <f t="shared" si="266"/>
        <v>5.8085566352095501E-9</v>
      </c>
      <c r="N1365" s="13">
        <f t="shared" si="262"/>
        <v>3.6013051138299209E-9</v>
      </c>
      <c r="O1365" s="13">
        <f t="shared" si="263"/>
        <v>2.3091659954901314</v>
      </c>
      <c r="Q1365">
        <v>13.93383800699357</v>
      </c>
    </row>
    <row r="1366" spans="1:17" x14ac:dyDescent="0.2">
      <c r="A1366" s="14">
        <f t="shared" si="264"/>
        <v>63555</v>
      </c>
      <c r="B1366" s="1">
        <v>1</v>
      </c>
      <c r="F1366" s="34">
        <v>11.18656637051364</v>
      </c>
      <c r="G1366" s="13">
        <f t="shared" si="257"/>
        <v>0</v>
      </c>
      <c r="H1366" s="13">
        <f t="shared" si="258"/>
        <v>11.18656637051364</v>
      </c>
      <c r="I1366" s="16">
        <f t="shared" si="265"/>
        <v>20.292037732888275</v>
      </c>
      <c r="J1366" s="13">
        <f t="shared" si="259"/>
        <v>19.27291918031343</v>
      </c>
      <c r="K1366" s="13">
        <f t="shared" si="260"/>
        <v>1.0191185525748452</v>
      </c>
      <c r="L1366" s="13">
        <f t="shared" si="261"/>
        <v>0</v>
      </c>
      <c r="M1366" s="13">
        <f t="shared" si="266"/>
        <v>2.2072515213796293E-9</v>
      </c>
      <c r="N1366" s="13">
        <f t="shared" si="262"/>
        <v>1.3684959432553702E-9</v>
      </c>
      <c r="O1366" s="13">
        <f t="shared" si="263"/>
        <v>1.3684959432553702E-9</v>
      </c>
      <c r="Q1366">
        <v>12.91104659354839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69.903940865965339</v>
      </c>
      <c r="G1367" s="13">
        <f t="shared" si="257"/>
        <v>5.1561417223752048</v>
      </c>
      <c r="H1367" s="13">
        <f t="shared" si="258"/>
        <v>64.747799143590129</v>
      </c>
      <c r="I1367" s="16">
        <f t="shared" si="265"/>
        <v>65.766917696164967</v>
      </c>
      <c r="J1367" s="13">
        <f t="shared" si="259"/>
        <v>47.743621824859055</v>
      </c>
      <c r="K1367" s="13">
        <f t="shared" si="260"/>
        <v>18.023295871305912</v>
      </c>
      <c r="L1367" s="13">
        <f t="shared" si="261"/>
        <v>0</v>
      </c>
      <c r="M1367" s="13">
        <f t="shared" si="266"/>
        <v>8.3875557812425905E-10</v>
      </c>
      <c r="N1367" s="13">
        <f t="shared" si="262"/>
        <v>5.2002845843704055E-10</v>
      </c>
      <c r="O1367" s="13">
        <f t="shared" si="263"/>
        <v>5.1561417228952333</v>
      </c>
      <c r="Q1367">
        <v>14.64641806521259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15.43926078056022</v>
      </c>
      <c r="G1368" s="13">
        <f t="shared" si="257"/>
        <v>0</v>
      </c>
      <c r="H1368" s="13">
        <f t="shared" si="258"/>
        <v>15.43926078056022</v>
      </c>
      <c r="I1368" s="16">
        <f t="shared" si="265"/>
        <v>33.46255665186613</v>
      </c>
      <c r="J1368" s="13">
        <f t="shared" si="259"/>
        <v>30.937826784081235</v>
      </c>
      <c r="K1368" s="13">
        <f t="shared" si="260"/>
        <v>2.5247298677848953</v>
      </c>
      <c r="L1368" s="13">
        <f t="shared" si="261"/>
        <v>0</v>
      </c>
      <c r="M1368" s="13">
        <f t="shared" si="266"/>
        <v>3.1872711968721849E-10</v>
      </c>
      <c r="N1368" s="13">
        <f t="shared" si="262"/>
        <v>1.9761081420607547E-10</v>
      </c>
      <c r="O1368" s="13">
        <f t="shared" si="263"/>
        <v>1.9761081420607547E-10</v>
      </c>
      <c r="Q1368">
        <v>16.884932417143752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25.97288178106259</v>
      </c>
      <c r="G1369" s="13">
        <f t="shared" si="257"/>
        <v>0</v>
      </c>
      <c r="H1369" s="13">
        <f t="shared" si="258"/>
        <v>25.97288178106259</v>
      </c>
      <c r="I1369" s="16">
        <f t="shared" si="265"/>
        <v>28.497611648847485</v>
      </c>
      <c r="J1369" s="13">
        <f t="shared" si="259"/>
        <v>27.327737775693116</v>
      </c>
      <c r="K1369" s="13">
        <f t="shared" si="260"/>
        <v>1.1698738731543692</v>
      </c>
      <c r="L1369" s="13">
        <f t="shared" si="261"/>
        <v>0</v>
      </c>
      <c r="M1369" s="13">
        <f t="shared" si="266"/>
        <v>1.2111630548114302E-10</v>
      </c>
      <c r="N1369" s="13">
        <f t="shared" si="262"/>
        <v>7.5092109398308667E-11</v>
      </c>
      <c r="O1369" s="13">
        <f t="shared" si="263"/>
        <v>7.5092109398308667E-11</v>
      </c>
      <c r="Q1369">
        <v>19.31060112881557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13.74163612727523</v>
      </c>
      <c r="G1370" s="13">
        <f t="shared" si="257"/>
        <v>0</v>
      </c>
      <c r="H1370" s="13">
        <f t="shared" si="258"/>
        <v>13.74163612727523</v>
      </c>
      <c r="I1370" s="16">
        <f t="shared" si="265"/>
        <v>14.911510000429599</v>
      </c>
      <c r="J1370" s="13">
        <f t="shared" si="259"/>
        <v>14.739384766166168</v>
      </c>
      <c r="K1370" s="13">
        <f t="shared" si="260"/>
        <v>0.17212523426343118</v>
      </c>
      <c r="L1370" s="13">
        <f t="shared" si="261"/>
        <v>0</v>
      </c>
      <c r="M1370" s="13">
        <f t="shared" si="266"/>
        <v>4.602419608283435E-11</v>
      </c>
      <c r="N1370" s="13">
        <f t="shared" si="262"/>
        <v>2.8535001571357297E-11</v>
      </c>
      <c r="O1370" s="13">
        <f t="shared" si="263"/>
        <v>2.8535001571357297E-11</v>
      </c>
      <c r="Q1370">
        <v>19.44496717278605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17.385702783904762</v>
      </c>
      <c r="G1371" s="13">
        <f t="shared" si="257"/>
        <v>0</v>
      </c>
      <c r="H1371" s="13">
        <f t="shared" si="258"/>
        <v>17.385702783904762</v>
      </c>
      <c r="I1371" s="16">
        <f t="shared" si="265"/>
        <v>17.557828018168195</v>
      </c>
      <c r="J1371" s="13">
        <f t="shared" si="259"/>
        <v>17.399883681853769</v>
      </c>
      <c r="K1371" s="13">
        <f t="shared" si="260"/>
        <v>0.15794433631442573</v>
      </c>
      <c r="L1371" s="13">
        <f t="shared" si="261"/>
        <v>0</v>
      </c>
      <c r="M1371" s="13">
        <f t="shared" si="266"/>
        <v>1.7489194511477053E-11</v>
      </c>
      <c r="N1371" s="13">
        <f t="shared" si="262"/>
        <v>1.0843300597115773E-11</v>
      </c>
      <c r="O1371" s="13">
        <f t="shared" si="263"/>
        <v>1.0843300597115773E-11</v>
      </c>
      <c r="Q1371">
        <v>23.550474646947009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0.108648799881524</v>
      </c>
      <c r="G1372" s="13">
        <f t="shared" si="257"/>
        <v>0</v>
      </c>
      <c r="H1372" s="13">
        <f t="shared" si="258"/>
        <v>0.108648799881524</v>
      </c>
      <c r="I1372" s="16">
        <f t="shared" si="265"/>
        <v>0.26659313619594971</v>
      </c>
      <c r="J1372" s="13">
        <f t="shared" si="259"/>
        <v>0.26659280924276946</v>
      </c>
      <c r="K1372" s="13">
        <f t="shared" si="260"/>
        <v>3.2695318025188769E-7</v>
      </c>
      <c r="L1372" s="13">
        <f t="shared" si="261"/>
        <v>0</v>
      </c>
      <c r="M1372" s="13">
        <f t="shared" si="266"/>
        <v>6.6458939143612795E-12</v>
      </c>
      <c r="N1372" s="13">
        <f t="shared" si="262"/>
        <v>4.1204542269039936E-12</v>
      </c>
      <c r="O1372" s="13">
        <f t="shared" si="263"/>
        <v>4.1204542269039936E-12</v>
      </c>
      <c r="Q1372">
        <v>27.43713600000001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2.530119191453045</v>
      </c>
      <c r="G1373" s="13">
        <f t="shared" si="257"/>
        <v>0</v>
      </c>
      <c r="H1373" s="13">
        <f t="shared" si="258"/>
        <v>2.530119191453045</v>
      </c>
      <c r="I1373" s="16">
        <f t="shared" si="265"/>
        <v>2.5301195184062251</v>
      </c>
      <c r="J1373" s="13">
        <f t="shared" si="259"/>
        <v>2.5297577884153388</v>
      </c>
      <c r="K1373" s="13">
        <f t="shared" si="260"/>
        <v>3.6172999088623925E-4</v>
      </c>
      <c r="L1373" s="13">
        <f t="shared" si="261"/>
        <v>0</v>
      </c>
      <c r="M1373" s="13">
        <f t="shared" si="266"/>
        <v>2.5254396874572859E-12</v>
      </c>
      <c r="N1373" s="13">
        <f t="shared" si="262"/>
        <v>1.5657726062235173E-12</v>
      </c>
      <c r="O1373" s="13">
        <f t="shared" si="263"/>
        <v>1.5657726062235173E-12</v>
      </c>
      <c r="Q1373">
        <v>25.562238660283079</v>
      </c>
    </row>
    <row r="1374" spans="1:17" x14ac:dyDescent="0.2">
      <c r="A1374" s="14">
        <f t="shared" si="264"/>
        <v>63798</v>
      </c>
      <c r="B1374" s="1">
        <v>9</v>
      </c>
      <c r="F1374" s="34">
        <v>1.765017885541232</v>
      </c>
      <c r="G1374" s="13">
        <f t="shared" si="257"/>
        <v>0</v>
      </c>
      <c r="H1374" s="13">
        <f t="shared" si="258"/>
        <v>1.765017885541232</v>
      </c>
      <c r="I1374" s="16">
        <f t="shared" si="265"/>
        <v>1.7653796155321182</v>
      </c>
      <c r="J1374" s="13">
        <f t="shared" si="259"/>
        <v>1.7652412070265349</v>
      </c>
      <c r="K1374" s="13">
        <f t="shared" si="260"/>
        <v>1.3840850558333173E-4</v>
      </c>
      <c r="L1374" s="13">
        <f t="shared" si="261"/>
        <v>0</v>
      </c>
      <c r="M1374" s="13">
        <f t="shared" si="266"/>
        <v>9.5966708123376862E-13</v>
      </c>
      <c r="N1374" s="13">
        <f t="shared" si="262"/>
        <v>5.9499359036493654E-13</v>
      </c>
      <c r="O1374" s="13">
        <f t="shared" si="263"/>
        <v>5.9499359036493654E-13</v>
      </c>
      <c r="Q1374">
        <v>24.707140054278629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13.321862406355949</v>
      </c>
      <c r="G1375" s="13">
        <f t="shared" si="257"/>
        <v>0</v>
      </c>
      <c r="H1375" s="13">
        <f t="shared" si="258"/>
        <v>13.321862406355949</v>
      </c>
      <c r="I1375" s="16">
        <f t="shared" si="265"/>
        <v>13.322000814861532</v>
      </c>
      <c r="J1375" s="13">
        <f t="shared" si="259"/>
        <v>13.235047120889291</v>
      </c>
      <c r="K1375" s="13">
        <f t="shared" si="260"/>
        <v>8.6953693972240842E-2</v>
      </c>
      <c r="L1375" s="13">
        <f t="shared" si="261"/>
        <v>0</v>
      </c>
      <c r="M1375" s="13">
        <f t="shared" si="266"/>
        <v>3.6467349086883208E-13</v>
      </c>
      <c r="N1375" s="13">
        <f t="shared" si="262"/>
        <v>2.2609756433867588E-13</v>
      </c>
      <c r="O1375" s="13">
        <f t="shared" si="263"/>
        <v>2.2609756433867588E-13</v>
      </c>
      <c r="Q1375">
        <v>21.93395195608263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2.1632552273054699</v>
      </c>
      <c r="G1376" s="13">
        <f t="shared" si="257"/>
        <v>0</v>
      </c>
      <c r="H1376" s="13">
        <f t="shared" si="258"/>
        <v>2.1632552273054699</v>
      </c>
      <c r="I1376" s="16">
        <f t="shared" si="265"/>
        <v>2.2502089212777108</v>
      </c>
      <c r="J1376" s="13">
        <f t="shared" si="259"/>
        <v>2.2495786732928491</v>
      </c>
      <c r="K1376" s="13">
        <f t="shared" si="260"/>
        <v>6.3024798486166489E-4</v>
      </c>
      <c r="L1376" s="13">
        <f t="shared" si="261"/>
        <v>0</v>
      </c>
      <c r="M1376" s="13">
        <f t="shared" si="266"/>
        <v>1.385759265301562E-13</v>
      </c>
      <c r="N1376" s="13">
        <f t="shared" si="262"/>
        <v>8.5917074448696836E-14</v>
      </c>
      <c r="O1376" s="13">
        <f t="shared" si="263"/>
        <v>8.5917074448696836E-14</v>
      </c>
      <c r="Q1376">
        <v>19.11698419302973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32.073353092536749</v>
      </c>
      <c r="G1377" s="13">
        <f t="shared" si="257"/>
        <v>0</v>
      </c>
      <c r="H1377" s="13">
        <f t="shared" si="258"/>
        <v>32.073353092536749</v>
      </c>
      <c r="I1377" s="16">
        <f t="shared" si="265"/>
        <v>32.073983340521607</v>
      </c>
      <c r="J1377" s="13">
        <f t="shared" si="259"/>
        <v>29.095616981056015</v>
      </c>
      <c r="K1377" s="13">
        <f t="shared" si="260"/>
        <v>2.9783663594655927</v>
      </c>
      <c r="L1377" s="13">
        <f t="shared" si="261"/>
        <v>0</v>
      </c>
      <c r="M1377" s="13">
        <f t="shared" si="266"/>
        <v>5.2658852081459359E-14</v>
      </c>
      <c r="N1377" s="13">
        <f t="shared" si="262"/>
        <v>3.2648488290504806E-14</v>
      </c>
      <c r="O1377" s="13">
        <f t="shared" si="263"/>
        <v>3.2648488290504806E-14</v>
      </c>
      <c r="Q1377">
        <v>14.58792128205685</v>
      </c>
    </row>
    <row r="1378" spans="1:17" x14ac:dyDescent="0.2">
      <c r="A1378" s="14">
        <f t="shared" si="264"/>
        <v>63920</v>
      </c>
      <c r="B1378" s="1">
        <v>1</v>
      </c>
      <c r="F1378" s="34">
        <v>4.287607747594814</v>
      </c>
      <c r="G1378" s="13">
        <f t="shared" si="257"/>
        <v>0</v>
      </c>
      <c r="H1378" s="13">
        <f t="shared" si="258"/>
        <v>4.287607747594814</v>
      </c>
      <c r="I1378" s="16">
        <f t="shared" si="265"/>
        <v>7.2659741070604067</v>
      </c>
      <c r="J1378" s="13">
        <f t="shared" si="259"/>
        <v>7.210200681753129</v>
      </c>
      <c r="K1378" s="13">
        <f t="shared" si="260"/>
        <v>5.5773425307277691E-2</v>
      </c>
      <c r="L1378" s="13">
        <f t="shared" si="261"/>
        <v>0</v>
      </c>
      <c r="M1378" s="13">
        <f t="shared" si="266"/>
        <v>2.0010363790954554E-14</v>
      </c>
      <c r="N1378" s="13">
        <f t="shared" si="262"/>
        <v>1.2406425550391823E-14</v>
      </c>
      <c r="O1378" s="13">
        <f t="shared" si="263"/>
        <v>1.2406425550391823E-14</v>
      </c>
      <c r="Q1378">
        <v>12.107483593548389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18.205861234045511</v>
      </c>
      <c r="G1379" s="13">
        <f t="shared" si="257"/>
        <v>0</v>
      </c>
      <c r="H1379" s="13">
        <f t="shared" si="258"/>
        <v>18.205861234045511</v>
      </c>
      <c r="I1379" s="16">
        <f t="shared" si="265"/>
        <v>18.261634659352787</v>
      </c>
      <c r="J1379" s="13">
        <f t="shared" si="259"/>
        <v>17.635516280242676</v>
      </c>
      <c r="K1379" s="13">
        <f t="shared" si="260"/>
        <v>0.62611837911011037</v>
      </c>
      <c r="L1379" s="13">
        <f t="shared" si="261"/>
        <v>0</v>
      </c>
      <c r="M1379" s="13">
        <f t="shared" si="266"/>
        <v>7.6039382405627306E-15</v>
      </c>
      <c r="N1379" s="13">
        <f t="shared" si="262"/>
        <v>4.7144417091488931E-15</v>
      </c>
      <c r="O1379" s="13">
        <f t="shared" si="263"/>
        <v>4.7144417091488931E-15</v>
      </c>
      <c r="Q1379">
        <v>14.333813800084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1.1938889305981639</v>
      </c>
      <c r="G1380" s="13">
        <f t="shared" si="257"/>
        <v>0</v>
      </c>
      <c r="H1380" s="13">
        <f t="shared" si="258"/>
        <v>1.1938889305981639</v>
      </c>
      <c r="I1380" s="16">
        <f t="shared" si="265"/>
        <v>1.8200073097082743</v>
      </c>
      <c r="J1380" s="13">
        <f t="shared" si="259"/>
        <v>1.8195410838811825</v>
      </c>
      <c r="K1380" s="13">
        <f t="shared" si="260"/>
        <v>4.6622582709177074E-4</v>
      </c>
      <c r="L1380" s="13">
        <f t="shared" si="261"/>
        <v>0</v>
      </c>
      <c r="M1380" s="13">
        <f t="shared" si="266"/>
        <v>2.8894965314138375E-15</v>
      </c>
      <c r="N1380" s="13">
        <f t="shared" si="262"/>
        <v>1.7914878494765792E-15</v>
      </c>
      <c r="O1380" s="13">
        <f t="shared" si="263"/>
        <v>1.7914878494765792E-15</v>
      </c>
      <c r="Q1380">
        <v>16.744730515907658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66.412644887489705</v>
      </c>
      <c r="G1381" s="13">
        <f t="shared" si="257"/>
        <v>4.6521692889853785</v>
      </c>
      <c r="H1381" s="13">
        <f t="shared" si="258"/>
        <v>61.760475598504328</v>
      </c>
      <c r="I1381" s="16">
        <f t="shared" si="265"/>
        <v>61.760941824331418</v>
      </c>
      <c r="J1381" s="13">
        <f t="shared" si="259"/>
        <v>49.846607075365561</v>
      </c>
      <c r="K1381" s="13">
        <f t="shared" si="260"/>
        <v>11.914334748965857</v>
      </c>
      <c r="L1381" s="13">
        <f t="shared" si="261"/>
        <v>0</v>
      </c>
      <c r="M1381" s="13">
        <f t="shared" si="266"/>
        <v>1.0980086819372583E-15</v>
      </c>
      <c r="N1381" s="13">
        <f t="shared" si="262"/>
        <v>6.8076538280110018E-16</v>
      </c>
      <c r="O1381" s="13">
        <f t="shared" si="263"/>
        <v>4.6521692889853794</v>
      </c>
      <c r="Q1381">
        <v>17.439503917160359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8.3166018842608693</v>
      </c>
      <c r="G1382" s="13">
        <f t="shared" si="257"/>
        <v>0</v>
      </c>
      <c r="H1382" s="13">
        <f t="shared" si="258"/>
        <v>8.3166018842608693</v>
      </c>
      <c r="I1382" s="16">
        <f t="shared" si="265"/>
        <v>20.230936633226726</v>
      </c>
      <c r="J1382" s="13">
        <f t="shared" si="259"/>
        <v>19.773917019861081</v>
      </c>
      <c r="K1382" s="13">
        <f t="shared" si="260"/>
        <v>0.45701961336564523</v>
      </c>
      <c r="L1382" s="13">
        <f t="shared" si="261"/>
        <v>0</v>
      </c>
      <c r="M1382" s="13">
        <f t="shared" si="266"/>
        <v>4.1724329913615811E-16</v>
      </c>
      <c r="N1382" s="13">
        <f t="shared" si="262"/>
        <v>2.5869084546441801E-16</v>
      </c>
      <c r="O1382" s="13">
        <f t="shared" si="263"/>
        <v>2.5869084546441801E-16</v>
      </c>
      <c r="Q1382">
        <v>18.892989234060451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3.0977679009083731E-2</v>
      </c>
      <c r="G1383" s="13">
        <f t="shared" si="257"/>
        <v>0</v>
      </c>
      <c r="H1383" s="13">
        <f t="shared" si="258"/>
        <v>3.0977679009083731E-2</v>
      </c>
      <c r="I1383" s="16">
        <f t="shared" si="265"/>
        <v>0.48799729237472894</v>
      </c>
      <c r="J1383" s="13">
        <f t="shared" si="259"/>
        <v>0.48799489910865046</v>
      </c>
      <c r="K1383" s="13">
        <f t="shared" si="260"/>
        <v>2.3932660784820037E-6</v>
      </c>
      <c r="L1383" s="13">
        <f t="shared" si="261"/>
        <v>0</v>
      </c>
      <c r="M1383" s="13">
        <f t="shared" si="266"/>
        <v>1.585524536717401E-16</v>
      </c>
      <c r="N1383" s="13">
        <f t="shared" si="262"/>
        <v>9.830252127647886E-17</v>
      </c>
      <c r="O1383" s="13">
        <f t="shared" si="263"/>
        <v>9.830252127647886E-17</v>
      </c>
      <c r="Q1383">
        <v>26.1498378344934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</v>
      </c>
      <c r="G1384" s="13">
        <f t="shared" si="257"/>
        <v>0</v>
      </c>
      <c r="H1384" s="13">
        <f t="shared" si="258"/>
        <v>0</v>
      </c>
      <c r="I1384" s="16">
        <f t="shared" si="265"/>
        <v>2.3932660784820037E-6</v>
      </c>
      <c r="J1384" s="13">
        <f t="shared" si="259"/>
        <v>2.3932660784820037E-6</v>
      </c>
      <c r="K1384" s="13">
        <f t="shared" si="260"/>
        <v>0</v>
      </c>
      <c r="L1384" s="13">
        <f t="shared" si="261"/>
        <v>0</v>
      </c>
      <c r="M1384" s="13">
        <f t="shared" si="266"/>
        <v>6.0249932395261242E-17</v>
      </c>
      <c r="N1384" s="13">
        <f t="shared" si="262"/>
        <v>3.7354958085061969E-17</v>
      </c>
      <c r="O1384" s="13">
        <f t="shared" si="263"/>
        <v>3.7354958085061969E-17</v>
      </c>
      <c r="Q1384">
        <v>28.15697500000001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36.325306260994708</v>
      </c>
      <c r="G1385" s="13">
        <f t="shared" si="257"/>
        <v>0.30902870299618135</v>
      </c>
      <c r="H1385" s="13">
        <f t="shared" si="258"/>
        <v>36.016277557998528</v>
      </c>
      <c r="I1385" s="16">
        <f t="shared" si="265"/>
        <v>36.016277557998528</v>
      </c>
      <c r="J1385" s="13">
        <f t="shared" si="259"/>
        <v>35.198905552293873</v>
      </c>
      <c r="K1385" s="13">
        <f t="shared" si="260"/>
        <v>0.81737200570465518</v>
      </c>
      <c r="L1385" s="13">
        <f t="shared" si="261"/>
        <v>0</v>
      </c>
      <c r="M1385" s="13">
        <f t="shared" si="266"/>
        <v>2.2894974310199272E-17</v>
      </c>
      <c r="N1385" s="13">
        <f t="shared" si="262"/>
        <v>1.4194884072323547E-17</v>
      </c>
      <c r="O1385" s="13">
        <f t="shared" si="263"/>
        <v>0.30902870299618135</v>
      </c>
      <c r="Q1385">
        <v>27.084357287222431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3.1265190431094769</v>
      </c>
      <c r="G1386" s="13">
        <f t="shared" si="257"/>
        <v>0</v>
      </c>
      <c r="H1386" s="13">
        <f t="shared" si="258"/>
        <v>3.1265190431094769</v>
      </c>
      <c r="I1386" s="16">
        <f t="shared" si="265"/>
        <v>3.9438910488141321</v>
      </c>
      <c r="J1386" s="13">
        <f t="shared" si="259"/>
        <v>3.942327291750594</v>
      </c>
      <c r="K1386" s="13">
        <f t="shared" si="260"/>
        <v>1.5637570635380627E-3</v>
      </c>
      <c r="L1386" s="13">
        <f t="shared" si="261"/>
        <v>0</v>
      </c>
      <c r="M1386" s="13">
        <f t="shared" si="266"/>
        <v>8.700090237875725E-18</v>
      </c>
      <c r="N1386" s="13">
        <f t="shared" si="262"/>
        <v>5.3940559474829491E-18</v>
      </c>
      <c r="O1386" s="13">
        <f t="shared" si="263"/>
        <v>5.3940559474829491E-18</v>
      </c>
      <c r="Q1386">
        <v>24.608868397219201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80.035856749928868</v>
      </c>
      <c r="G1387" s="13">
        <f t="shared" si="257"/>
        <v>6.6186949789374276</v>
      </c>
      <c r="H1387" s="13">
        <f t="shared" si="258"/>
        <v>73.417161770991441</v>
      </c>
      <c r="I1387" s="16">
        <f t="shared" si="265"/>
        <v>73.418725528054978</v>
      </c>
      <c r="J1387" s="13">
        <f t="shared" si="259"/>
        <v>57.50775245113747</v>
      </c>
      <c r="K1387" s="13">
        <f t="shared" si="260"/>
        <v>15.910973076917507</v>
      </c>
      <c r="L1387" s="13">
        <f t="shared" si="261"/>
        <v>0</v>
      </c>
      <c r="M1387" s="13">
        <f t="shared" si="266"/>
        <v>3.3060342903927758E-18</v>
      </c>
      <c r="N1387" s="13">
        <f t="shared" si="262"/>
        <v>2.0497412600435211E-18</v>
      </c>
      <c r="O1387" s="13">
        <f t="shared" si="263"/>
        <v>6.6186949789374276</v>
      </c>
      <c r="Q1387">
        <v>18.73313787083519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86.70393559871647</v>
      </c>
      <c r="G1388" s="13">
        <f t="shared" si="257"/>
        <v>7.5812395309252514</v>
      </c>
      <c r="H1388" s="13">
        <f t="shared" si="258"/>
        <v>79.122696067791225</v>
      </c>
      <c r="I1388" s="16">
        <f t="shared" si="265"/>
        <v>95.033669144708739</v>
      </c>
      <c r="J1388" s="13">
        <f t="shared" si="259"/>
        <v>62.029035996504703</v>
      </c>
      <c r="K1388" s="13">
        <f t="shared" si="260"/>
        <v>33.004633148204036</v>
      </c>
      <c r="L1388" s="13">
        <f t="shared" si="261"/>
        <v>0</v>
      </c>
      <c r="M1388" s="13">
        <f t="shared" si="266"/>
        <v>1.2562930303492547E-18</v>
      </c>
      <c r="N1388" s="13">
        <f t="shared" si="262"/>
        <v>7.7890167881653789E-19</v>
      </c>
      <c r="O1388" s="13">
        <f t="shared" si="263"/>
        <v>7.5812395309252514</v>
      </c>
      <c r="Q1388">
        <v>17.004355875296511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188.5777798786601</v>
      </c>
      <c r="G1389" s="13">
        <f t="shared" si="257"/>
        <v>22.28684155294463</v>
      </c>
      <c r="H1389" s="13">
        <f t="shared" si="258"/>
        <v>166.29093832571547</v>
      </c>
      <c r="I1389" s="16">
        <f t="shared" si="265"/>
        <v>199.29557147391949</v>
      </c>
      <c r="J1389" s="13">
        <f t="shared" si="259"/>
        <v>62.67464451487038</v>
      </c>
      <c r="K1389" s="13">
        <f t="shared" si="260"/>
        <v>136.62092695904911</v>
      </c>
      <c r="L1389" s="13">
        <f t="shared" si="261"/>
        <v>95.515565429853027</v>
      </c>
      <c r="M1389" s="13">
        <f t="shared" si="266"/>
        <v>95.515565429853027</v>
      </c>
      <c r="N1389" s="13">
        <f t="shared" si="262"/>
        <v>59.219650566508875</v>
      </c>
      <c r="O1389" s="13">
        <f t="shared" si="263"/>
        <v>81.506492119453497</v>
      </c>
      <c r="Q1389">
        <v>13.922247159626339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14.40216069058833</v>
      </c>
      <c r="G1390" s="13">
        <f t="shared" si="257"/>
        <v>0</v>
      </c>
      <c r="H1390" s="13">
        <f t="shared" si="258"/>
        <v>14.40216069058833</v>
      </c>
      <c r="I1390" s="16">
        <f t="shared" si="265"/>
        <v>55.507522219784406</v>
      </c>
      <c r="J1390" s="13">
        <f t="shared" si="259"/>
        <v>38.110676811007743</v>
      </c>
      <c r="K1390" s="13">
        <f t="shared" si="260"/>
        <v>17.396845408776663</v>
      </c>
      <c r="L1390" s="13">
        <f t="shared" si="261"/>
        <v>0</v>
      </c>
      <c r="M1390" s="13">
        <f t="shared" si="266"/>
        <v>36.295914863344152</v>
      </c>
      <c r="N1390" s="13">
        <f t="shared" si="262"/>
        <v>22.503467215273375</v>
      </c>
      <c r="O1390" s="13">
        <f t="shared" si="263"/>
        <v>22.503467215273375</v>
      </c>
      <c r="Q1390">
        <v>10.52997659354839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19.604855459590581</v>
      </c>
      <c r="G1391" s="13">
        <f t="shared" si="257"/>
        <v>0</v>
      </c>
      <c r="H1391" s="13">
        <f t="shared" si="258"/>
        <v>19.604855459590581</v>
      </c>
      <c r="I1391" s="16">
        <f t="shared" si="265"/>
        <v>37.001700868367244</v>
      </c>
      <c r="J1391" s="13">
        <f t="shared" si="259"/>
        <v>32.776213790251589</v>
      </c>
      <c r="K1391" s="13">
        <f t="shared" si="260"/>
        <v>4.2254870781156555</v>
      </c>
      <c r="L1391" s="13">
        <f t="shared" si="261"/>
        <v>0</v>
      </c>
      <c r="M1391" s="13">
        <f t="shared" si="266"/>
        <v>13.792447648070777</v>
      </c>
      <c r="N1391" s="13">
        <f t="shared" si="262"/>
        <v>8.5513175418038809</v>
      </c>
      <c r="O1391" s="13">
        <f t="shared" si="263"/>
        <v>8.5513175418038809</v>
      </c>
      <c r="Q1391">
        <v>14.894690342905671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61.945864038522842</v>
      </c>
      <c r="G1392" s="13">
        <f t="shared" si="257"/>
        <v>4.0073845363458185</v>
      </c>
      <c r="H1392" s="13">
        <f t="shared" si="258"/>
        <v>57.938479502177024</v>
      </c>
      <c r="I1392" s="16">
        <f t="shared" si="265"/>
        <v>62.16396658029268</v>
      </c>
      <c r="J1392" s="13">
        <f t="shared" si="259"/>
        <v>45.896116187930438</v>
      </c>
      <c r="K1392" s="13">
        <f t="shared" si="260"/>
        <v>16.267850392362242</v>
      </c>
      <c r="L1392" s="13">
        <f t="shared" si="261"/>
        <v>0</v>
      </c>
      <c r="M1392" s="13">
        <f t="shared" si="266"/>
        <v>5.2411301062668958</v>
      </c>
      <c r="N1392" s="13">
        <f t="shared" si="262"/>
        <v>3.2495006658854755</v>
      </c>
      <c r="O1392" s="13">
        <f t="shared" si="263"/>
        <v>7.2568852022312935</v>
      </c>
      <c r="Q1392">
        <v>14.35864581021146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15.4553390864733</v>
      </c>
      <c r="G1393" s="13">
        <f t="shared" si="257"/>
        <v>0</v>
      </c>
      <c r="H1393" s="13">
        <f t="shared" si="258"/>
        <v>15.4553390864733</v>
      </c>
      <c r="I1393" s="16">
        <f t="shared" si="265"/>
        <v>31.723189478835543</v>
      </c>
      <c r="J1393" s="13">
        <f t="shared" si="259"/>
        <v>29.670150836650524</v>
      </c>
      <c r="K1393" s="13">
        <f t="shared" si="260"/>
        <v>2.0530386421850189</v>
      </c>
      <c r="L1393" s="13">
        <f t="shared" si="261"/>
        <v>0</v>
      </c>
      <c r="M1393" s="13">
        <f t="shared" si="266"/>
        <v>1.9916294403814203</v>
      </c>
      <c r="N1393" s="13">
        <f t="shared" si="262"/>
        <v>1.2348102530364806</v>
      </c>
      <c r="O1393" s="13">
        <f t="shared" si="263"/>
        <v>1.2348102530364806</v>
      </c>
      <c r="Q1393">
        <v>17.340561879390719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26.135872506092252</v>
      </c>
      <c r="G1394" s="13">
        <f t="shared" si="257"/>
        <v>0</v>
      </c>
      <c r="H1394" s="13">
        <f t="shared" si="258"/>
        <v>26.135872506092252</v>
      </c>
      <c r="I1394" s="16">
        <f t="shared" si="265"/>
        <v>28.188911148277271</v>
      </c>
      <c r="J1394" s="13">
        <f t="shared" si="259"/>
        <v>26.852233908434997</v>
      </c>
      <c r="K1394" s="13">
        <f t="shared" si="260"/>
        <v>1.3366772398422739</v>
      </c>
      <c r="L1394" s="13">
        <f t="shared" si="261"/>
        <v>0</v>
      </c>
      <c r="M1394" s="13">
        <f t="shared" si="266"/>
        <v>0.75681918734493969</v>
      </c>
      <c r="N1394" s="13">
        <f t="shared" si="262"/>
        <v>0.46922789615386262</v>
      </c>
      <c r="O1394" s="13">
        <f t="shared" si="263"/>
        <v>0.46922789615386262</v>
      </c>
      <c r="Q1394">
        <v>18.06673386564978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2.6057161890053342</v>
      </c>
      <c r="G1395" s="13">
        <f t="shared" si="257"/>
        <v>0</v>
      </c>
      <c r="H1395" s="13">
        <f t="shared" si="258"/>
        <v>2.6057161890053342</v>
      </c>
      <c r="I1395" s="16">
        <f t="shared" si="265"/>
        <v>3.9423934288476081</v>
      </c>
      <c r="J1395" s="13">
        <f t="shared" si="259"/>
        <v>3.9403865157081581</v>
      </c>
      <c r="K1395" s="13">
        <f t="shared" si="260"/>
        <v>2.0069131394500062E-3</v>
      </c>
      <c r="L1395" s="13">
        <f t="shared" si="261"/>
        <v>0</v>
      </c>
      <c r="M1395" s="13">
        <f t="shared" si="266"/>
        <v>0.28759129119107707</v>
      </c>
      <c r="N1395" s="13">
        <f t="shared" si="262"/>
        <v>0.17830660053846778</v>
      </c>
      <c r="O1395" s="13">
        <f t="shared" si="263"/>
        <v>0.17830660053846778</v>
      </c>
      <c r="Q1395">
        <v>22.819994305923739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0.10028702963348179</v>
      </c>
      <c r="G1396" s="13">
        <f t="shared" si="257"/>
        <v>0</v>
      </c>
      <c r="H1396" s="13">
        <f t="shared" si="258"/>
        <v>0.10028702963348179</v>
      </c>
      <c r="I1396" s="16">
        <f t="shared" si="265"/>
        <v>0.1022939427729318</v>
      </c>
      <c r="J1396" s="13">
        <f t="shared" si="259"/>
        <v>0.10229392060503392</v>
      </c>
      <c r="K1396" s="13">
        <f t="shared" si="260"/>
        <v>2.2167897878455634E-8</v>
      </c>
      <c r="L1396" s="13">
        <f t="shared" si="261"/>
        <v>0</v>
      </c>
      <c r="M1396" s="13">
        <f t="shared" si="266"/>
        <v>0.10928469065260929</v>
      </c>
      <c r="N1396" s="13">
        <f t="shared" si="262"/>
        <v>6.775650820461776E-2</v>
      </c>
      <c r="O1396" s="13">
        <f t="shared" si="263"/>
        <v>6.775650820461776E-2</v>
      </c>
      <c r="Q1396">
        <v>26.109272116788478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2.499249153192896</v>
      </c>
      <c r="G1397" s="13">
        <f t="shared" si="257"/>
        <v>0</v>
      </c>
      <c r="H1397" s="13">
        <f t="shared" si="258"/>
        <v>2.499249153192896</v>
      </c>
      <c r="I1397" s="16">
        <f t="shared" si="265"/>
        <v>2.4992491753607937</v>
      </c>
      <c r="J1397" s="13">
        <f t="shared" si="259"/>
        <v>2.498902821363985</v>
      </c>
      <c r="K1397" s="13">
        <f t="shared" si="260"/>
        <v>3.4635399680871259E-4</v>
      </c>
      <c r="L1397" s="13">
        <f t="shared" si="261"/>
        <v>0</v>
      </c>
      <c r="M1397" s="13">
        <f t="shared" si="266"/>
        <v>4.152818244799153E-2</v>
      </c>
      <c r="N1397" s="13">
        <f t="shared" si="262"/>
        <v>2.5747473117754747E-2</v>
      </c>
      <c r="O1397" s="13">
        <f t="shared" si="263"/>
        <v>2.5747473117754747E-2</v>
      </c>
      <c r="Q1397">
        <v>25.60994800000001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10.767582258348559</v>
      </c>
      <c r="G1398" s="13">
        <f t="shared" si="257"/>
        <v>0</v>
      </c>
      <c r="H1398" s="13">
        <f t="shared" si="258"/>
        <v>10.767582258348559</v>
      </c>
      <c r="I1398" s="16">
        <f t="shared" si="265"/>
        <v>10.767928612345369</v>
      </c>
      <c r="J1398" s="13">
        <f t="shared" si="259"/>
        <v>10.729743057650602</v>
      </c>
      <c r="K1398" s="13">
        <f t="shared" si="260"/>
        <v>3.8185554694766921E-2</v>
      </c>
      <c r="L1398" s="13">
        <f t="shared" si="261"/>
        <v>0</v>
      </c>
      <c r="M1398" s="13">
        <f t="shared" si="266"/>
        <v>1.5780709330236783E-2</v>
      </c>
      <c r="N1398" s="13">
        <f t="shared" si="262"/>
        <v>9.7840397847468053E-3</v>
      </c>
      <c r="O1398" s="13">
        <f t="shared" si="263"/>
        <v>9.7840397847468053E-3</v>
      </c>
      <c r="Q1398">
        <v>23.27445113459482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82.234304364429363</v>
      </c>
      <c r="G1399" s="13">
        <f t="shared" si="257"/>
        <v>6.9360433220142097</v>
      </c>
      <c r="H1399" s="13">
        <f t="shared" si="258"/>
        <v>75.298261042415149</v>
      </c>
      <c r="I1399" s="16">
        <f t="shared" si="265"/>
        <v>75.336446597109912</v>
      </c>
      <c r="J1399" s="13">
        <f t="shared" si="259"/>
        <v>61.917621444758879</v>
      </c>
      <c r="K1399" s="13">
        <f t="shared" si="260"/>
        <v>13.418825152351033</v>
      </c>
      <c r="L1399" s="13">
        <f t="shared" si="261"/>
        <v>0</v>
      </c>
      <c r="M1399" s="13">
        <f t="shared" si="266"/>
        <v>5.9966695454899775E-3</v>
      </c>
      <c r="N1399" s="13">
        <f t="shared" si="262"/>
        <v>3.7179351182037861E-3</v>
      </c>
      <c r="O1399" s="13">
        <f t="shared" si="263"/>
        <v>6.9397612571324139</v>
      </c>
      <c r="Q1399">
        <v>21.010221828921871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53.284439278823399</v>
      </c>
      <c r="G1400" s="13">
        <f t="shared" si="257"/>
        <v>2.7570982988912349</v>
      </c>
      <c r="H1400" s="13">
        <f t="shared" si="258"/>
        <v>50.527340979932163</v>
      </c>
      <c r="I1400" s="16">
        <f t="shared" si="265"/>
        <v>63.946166132283196</v>
      </c>
      <c r="J1400" s="13">
        <f t="shared" si="259"/>
        <v>49.40501504728222</v>
      </c>
      <c r="K1400" s="13">
        <f t="shared" si="260"/>
        <v>14.541151085000976</v>
      </c>
      <c r="L1400" s="13">
        <f t="shared" si="261"/>
        <v>0</v>
      </c>
      <c r="M1400" s="13">
        <f t="shared" si="266"/>
        <v>2.2787344272861914E-3</v>
      </c>
      <c r="N1400" s="13">
        <f t="shared" si="262"/>
        <v>1.4128153449174386E-3</v>
      </c>
      <c r="O1400" s="13">
        <f t="shared" si="263"/>
        <v>2.7585111142361525</v>
      </c>
      <c r="Q1400">
        <v>16.28132955940443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196.67837840000001</v>
      </c>
      <c r="G1401" s="13">
        <f t="shared" si="257"/>
        <v>23.456171903016006</v>
      </c>
      <c r="H1401" s="13">
        <f t="shared" si="258"/>
        <v>173.222206496984</v>
      </c>
      <c r="I1401" s="16">
        <f t="shared" si="265"/>
        <v>187.76335758198496</v>
      </c>
      <c r="J1401" s="13">
        <f t="shared" si="259"/>
        <v>57.355913855183985</v>
      </c>
      <c r="K1401" s="13">
        <f t="shared" si="260"/>
        <v>130.40744372680098</v>
      </c>
      <c r="L1401" s="13">
        <f t="shared" si="261"/>
        <v>89.554104524147832</v>
      </c>
      <c r="M1401" s="13">
        <f t="shared" si="266"/>
        <v>89.554970443230204</v>
      </c>
      <c r="N1401" s="13">
        <f t="shared" si="262"/>
        <v>55.524081674802723</v>
      </c>
      <c r="O1401" s="13">
        <f t="shared" si="263"/>
        <v>78.980253577818729</v>
      </c>
      <c r="Q1401">
        <v>12.585799593548391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69.916320840050062</v>
      </c>
      <c r="G1402" s="13">
        <f t="shared" si="257"/>
        <v>5.1579287853178046</v>
      </c>
      <c r="H1402" s="13">
        <f t="shared" si="258"/>
        <v>64.758392054732255</v>
      </c>
      <c r="I1402" s="16">
        <f t="shared" si="265"/>
        <v>105.61173125738542</v>
      </c>
      <c r="J1402" s="13">
        <f t="shared" si="259"/>
        <v>53.83497176068331</v>
      </c>
      <c r="K1402" s="13">
        <f t="shared" si="260"/>
        <v>51.776759496702105</v>
      </c>
      <c r="L1402" s="13">
        <f t="shared" si="261"/>
        <v>14.112724463163666</v>
      </c>
      <c r="M1402" s="13">
        <f t="shared" si="266"/>
        <v>48.143613231591154</v>
      </c>
      <c r="N1402" s="13">
        <f t="shared" si="262"/>
        <v>29.849040203586515</v>
      </c>
      <c r="O1402" s="13">
        <f t="shared" si="263"/>
        <v>35.006968988904319</v>
      </c>
      <c r="Q1402">
        <v>13.14273678444617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2.163659542757308</v>
      </c>
      <c r="G1403" s="13">
        <f t="shared" si="257"/>
        <v>0</v>
      </c>
      <c r="H1403" s="13">
        <f t="shared" si="258"/>
        <v>2.163659542757308</v>
      </c>
      <c r="I1403" s="16">
        <f t="shared" si="265"/>
        <v>39.827694576295748</v>
      </c>
      <c r="J1403" s="13">
        <f t="shared" si="259"/>
        <v>34.035344389960457</v>
      </c>
      <c r="K1403" s="13">
        <f t="shared" si="260"/>
        <v>5.7923501863352911</v>
      </c>
      <c r="L1403" s="13">
        <f t="shared" si="261"/>
        <v>0</v>
      </c>
      <c r="M1403" s="13">
        <f t="shared" si="266"/>
        <v>18.294573028004638</v>
      </c>
      <c r="N1403" s="13">
        <f t="shared" si="262"/>
        <v>11.342635277362875</v>
      </c>
      <c r="O1403" s="13">
        <f t="shared" si="263"/>
        <v>11.342635277362875</v>
      </c>
      <c r="Q1403">
        <v>13.814487584659719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21.523529899710429</v>
      </c>
      <c r="G1404" s="13">
        <f t="shared" si="257"/>
        <v>0</v>
      </c>
      <c r="H1404" s="13">
        <f t="shared" si="258"/>
        <v>21.523529899710429</v>
      </c>
      <c r="I1404" s="16">
        <f t="shared" si="265"/>
        <v>27.31588008604572</v>
      </c>
      <c r="J1404" s="13">
        <f t="shared" si="259"/>
        <v>25.581468871241452</v>
      </c>
      <c r="K1404" s="13">
        <f t="shared" si="260"/>
        <v>1.7344112148042683</v>
      </c>
      <c r="L1404" s="13">
        <f t="shared" si="261"/>
        <v>0</v>
      </c>
      <c r="M1404" s="13">
        <f t="shared" si="266"/>
        <v>6.951937750641763</v>
      </c>
      <c r="N1404" s="13">
        <f t="shared" si="262"/>
        <v>4.3102014053978932</v>
      </c>
      <c r="O1404" s="13">
        <f t="shared" si="263"/>
        <v>4.3102014053978932</v>
      </c>
      <c r="Q1404">
        <v>15.3593914250594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19.470314967976261</v>
      </c>
      <c r="G1405" s="13">
        <f t="shared" si="257"/>
        <v>0</v>
      </c>
      <c r="H1405" s="13">
        <f t="shared" si="258"/>
        <v>19.470314967976261</v>
      </c>
      <c r="I1405" s="16">
        <f t="shared" si="265"/>
        <v>21.204726182780529</v>
      </c>
      <c r="J1405" s="13">
        <f t="shared" si="259"/>
        <v>20.628465628248097</v>
      </c>
      <c r="K1405" s="13">
        <f t="shared" si="260"/>
        <v>0.57626055453243197</v>
      </c>
      <c r="L1405" s="13">
        <f t="shared" si="261"/>
        <v>0</v>
      </c>
      <c r="M1405" s="13">
        <f t="shared" si="266"/>
        <v>2.6417363452438698</v>
      </c>
      <c r="N1405" s="13">
        <f t="shared" si="262"/>
        <v>1.6378765340511994</v>
      </c>
      <c r="O1405" s="13">
        <f t="shared" si="263"/>
        <v>1.6378765340511994</v>
      </c>
      <c r="Q1405">
        <v>18.20120220656182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15.70506785896877</v>
      </c>
      <c r="G1406" s="13">
        <f t="shared" si="257"/>
        <v>0</v>
      </c>
      <c r="H1406" s="13">
        <f t="shared" si="258"/>
        <v>15.70506785896877</v>
      </c>
      <c r="I1406" s="16">
        <f t="shared" si="265"/>
        <v>16.2813284135012</v>
      </c>
      <c r="J1406" s="13">
        <f t="shared" si="259"/>
        <v>16.090786511970787</v>
      </c>
      <c r="K1406" s="13">
        <f t="shared" si="260"/>
        <v>0.19054190153041262</v>
      </c>
      <c r="L1406" s="13">
        <f t="shared" si="261"/>
        <v>0</v>
      </c>
      <c r="M1406" s="13">
        <f t="shared" si="266"/>
        <v>1.0038598111926704</v>
      </c>
      <c r="N1406" s="13">
        <f t="shared" si="262"/>
        <v>0.62239308293945561</v>
      </c>
      <c r="O1406" s="13">
        <f t="shared" si="263"/>
        <v>0.62239308293945561</v>
      </c>
      <c r="Q1406">
        <v>20.586921539463351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0.27036247871101088</v>
      </c>
      <c r="G1407" s="13">
        <f t="shared" si="257"/>
        <v>0</v>
      </c>
      <c r="H1407" s="13">
        <f t="shared" si="258"/>
        <v>0.27036247871101088</v>
      </c>
      <c r="I1407" s="16">
        <f t="shared" si="265"/>
        <v>0.46090438024142349</v>
      </c>
      <c r="J1407" s="13">
        <f t="shared" si="259"/>
        <v>0.46090074357122257</v>
      </c>
      <c r="K1407" s="13">
        <f t="shared" si="260"/>
        <v>3.6366702009238416E-6</v>
      </c>
      <c r="L1407" s="13">
        <f t="shared" si="261"/>
        <v>0</v>
      </c>
      <c r="M1407" s="13">
        <f t="shared" si="266"/>
        <v>0.38146672825321482</v>
      </c>
      <c r="N1407" s="13">
        <f t="shared" si="262"/>
        <v>0.23650937151699319</v>
      </c>
      <c r="O1407" s="13">
        <f t="shared" si="263"/>
        <v>0.23650937151699319</v>
      </c>
      <c r="Q1407">
        <v>21.93348552879452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0.57861133002788301</v>
      </c>
      <c r="G1408" s="13">
        <f t="shared" si="257"/>
        <v>0</v>
      </c>
      <c r="H1408" s="13">
        <f t="shared" si="258"/>
        <v>0.57861133002788301</v>
      </c>
      <c r="I1408" s="16">
        <f t="shared" si="265"/>
        <v>0.57861496669808399</v>
      </c>
      <c r="J1408" s="13">
        <f t="shared" si="259"/>
        <v>0.5786087541678413</v>
      </c>
      <c r="K1408" s="13">
        <f t="shared" si="260"/>
        <v>6.2125302426885298E-6</v>
      </c>
      <c r="L1408" s="13">
        <f t="shared" si="261"/>
        <v>0</v>
      </c>
      <c r="M1408" s="13">
        <f t="shared" si="266"/>
        <v>0.14495735673622162</v>
      </c>
      <c r="N1408" s="13">
        <f t="shared" si="262"/>
        <v>8.9873561176457409E-2</v>
      </c>
      <c r="O1408" s="13">
        <f t="shared" si="263"/>
        <v>8.9873561176457409E-2</v>
      </c>
      <c r="Q1408">
        <v>22.974976000000009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25.972511175985979</v>
      </c>
      <c r="G1409" s="13">
        <f t="shared" si="257"/>
        <v>0</v>
      </c>
      <c r="H1409" s="13">
        <f t="shared" si="258"/>
        <v>25.972511175985979</v>
      </c>
      <c r="I1409" s="16">
        <f t="shared" si="265"/>
        <v>25.97251738851622</v>
      </c>
      <c r="J1409" s="13">
        <f t="shared" si="259"/>
        <v>25.461042600771179</v>
      </c>
      <c r="K1409" s="13">
        <f t="shared" si="260"/>
        <v>0.51147478774504052</v>
      </c>
      <c r="L1409" s="13">
        <f t="shared" si="261"/>
        <v>0</v>
      </c>
      <c r="M1409" s="13">
        <f t="shared" si="266"/>
        <v>5.5083795559764212E-2</v>
      </c>
      <c r="N1409" s="13">
        <f t="shared" si="262"/>
        <v>3.4151953247053814E-2</v>
      </c>
      <c r="O1409" s="13">
        <f t="shared" si="263"/>
        <v>3.4151953247053814E-2</v>
      </c>
      <c r="Q1409">
        <v>23.43110712158186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0.82483565954118976</v>
      </c>
      <c r="G1410" s="13">
        <f t="shared" si="257"/>
        <v>0</v>
      </c>
      <c r="H1410" s="13">
        <f t="shared" si="258"/>
        <v>0.82483565954118976</v>
      </c>
      <c r="I1410" s="16">
        <f t="shared" si="265"/>
        <v>1.3363104472862304</v>
      </c>
      <c r="J1410" s="13">
        <f t="shared" si="259"/>
        <v>1.336218694672866</v>
      </c>
      <c r="K1410" s="13">
        <f t="shared" si="260"/>
        <v>9.1752613364359803E-5</v>
      </c>
      <c r="L1410" s="13">
        <f t="shared" si="261"/>
        <v>0</v>
      </c>
      <c r="M1410" s="13">
        <f t="shared" si="266"/>
        <v>2.0931842312710398E-2</v>
      </c>
      <c r="N1410" s="13">
        <f t="shared" si="262"/>
        <v>1.2977742233880447E-2</v>
      </c>
      <c r="O1410" s="13">
        <f t="shared" si="263"/>
        <v>1.2977742233880447E-2</v>
      </c>
      <c r="Q1410">
        <v>21.687962732300932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46.774061727269398</v>
      </c>
      <c r="G1411" s="13">
        <f t="shared" si="257"/>
        <v>1.8173181034648545</v>
      </c>
      <c r="H1411" s="13">
        <f t="shared" si="258"/>
        <v>44.956743623804542</v>
      </c>
      <c r="I1411" s="16">
        <f t="shared" si="265"/>
        <v>44.956835376417907</v>
      </c>
      <c r="J1411" s="13">
        <f t="shared" si="259"/>
        <v>40.324114764558388</v>
      </c>
      <c r="K1411" s="13">
        <f t="shared" si="260"/>
        <v>4.6327206118595186</v>
      </c>
      <c r="L1411" s="13">
        <f t="shared" si="261"/>
        <v>0</v>
      </c>
      <c r="M1411" s="13">
        <f t="shared" si="266"/>
        <v>7.9541000788299517E-3</v>
      </c>
      <c r="N1411" s="13">
        <f t="shared" si="262"/>
        <v>4.9315420488745699E-3</v>
      </c>
      <c r="O1411" s="13">
        <f t="shared" si="263"/>
        <v>1.8222496455137289</v>
      </c>
      <c r="Q1411">
        <v>18.532862932309399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83.345765756088326</v>
      </c>
      <c r="G1412" s="13">
        <f t="shared" si="257"/>
        <v>7.0964840023880864</v>
      </c>
      <c r="H1412" s="13">
        <f t="shared" si="258"/>
        <v>76.249281753700245</v>
      </c>
      <c r="I1412" s="16">
        <f t="shared" si="265"/>
        <v>80.882002365559771</v>
      </c>
      <c r="J1412" s="13">
        <f t="shared" si="259"/>
        <v>54.628804817987962</v>
      </c>
      <c r="K1412" s="13">
        <f t="shared" si="260"/>
        <v>26.253197547571808</v>
      </c>
      <c r="L1412" s="13">
        <f t="shared" si="261"/>
        <v>0</v>
      </c>
      <c r="M1412" s="13">
        <f t="shared" si="266"/>
        <v>3.0225580299553818E-3</v>
      </c>
      <c r="N1412" s="13">
        <f t="shared" si="262"/>
        <v>1.8739859785723368E-3</v>
      </c>
      <c r="O1412" s="13">
        <f t="shared" si="263"/>
        <v>7.0983579883666588</v>
      </c>
      <c r="Q1412">
        <v>15.57854333036734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37.164428745191422</v>
      </c>
      <c r="G1413" s="13">
        <f t="shared" si="257"/>
        <v>0.43015696106422918</v>
      </c>
      <c r="H1413" s="13">
        <f t="shared" si="258"/>
        <v>36.734271784127195</v>
      </c>
      <c r="I1413" s="16">
        <f t="shared" si="265"/>
        <v>62.987469331699003</v>
      </c>
      <c r="J1413" s="13">
        <f t="shared" si="259"/>
        <v>44.514673437364451</v>
      </c>
      <c r="K1413" s="13">
        <f t="shared" si="260"/>
        <v>18.472795894334553</v>
      </c>
      <c r="L1413" s="13">
        <f t="shared" si="261"/>
        <v>0</v>
      </c>
      <c r="M1413" s="13">
        <f t="shared" si="266"/>
        <v>1.148572051383045E-3</v>
      </c>
      <c r="N1413" s="13">
        <f t="shared" si="262"/>
        <v>7.1211467185748785E-4</v>
      </c>
      <c r="O1413" s="13">
        <f t="shared" si="263"/>
        <v>0.43086907573608668</v>
      </c>
      <c r="Q1413">
        <v>13.22262362086215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1.814755034299721</v>
      </c>
      <c r="G1414" s="13">
        <f t="shared" ref="G1414:G1477" si="271">IF((F1414-$J$2)&gt;0,$I$2*(F1414-$J$2),0)</f>
        <v>0</v>
      </c>
      <c r="H1414" s="13">
        <f t="shared" ref="H1414:H1477" si="272">F1414-G1414</f>
        <v>1.814755034299721</v>
      </c>
      <c r="I1414" s="16">
        <f t="shared" si="265"/>
        <v>20.287550928634275</v>
      </c>
      <c r="J1414" s="13">
        <f t="shared" ref="J1414:J1477" si="273">I1414/SQRT(1+(I1414/($K$2*(300+(25*Q1414)+0.05*(Q1414)^3)))^2)</f>
        <v>19.238824683909822</v>
      </c>
      <c r="K1414" s="13">
        <f t="shared" ref="K1414:K1477" si="274">I1414-J1414</f>
        <v>1.0487262447244525</v>
      </c>
      <c r="L1414" s="13">
        <f t="shared" ref="L1414:L1477" si="275">IF(K1414&gt;$N$2,(K1414-$N$2)/$L$2,0)</f>
        <v>0</v>
      </c>
      <c r="M1414" s="13">
        <f t="shared" si="266"/>
        <v>4.3645737952555715E-4</v>
      </c>
      <c r="N1414" s="13">
        <f t="shared" ref="N1414:N1477" si="276">$M$2*M1414</f>
        <v>2.7060357530584545E-4</v>
      </c>
      <c r="O1414" s="13">
        <f t="shared" ref="O1414:O1477" si="277">N1414+G1414</f>
        <v>2.7060357530584545E-4</v>
      </c>
      <c r="Q1414">
        <v>12.67968559354839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2.5240662893625729</v>
      </c>
      <c r="G1415" s="13">
        <f t="shared" si="271"/>
        <v>0</v>
      </c>
      <c r="H1415" s="13">
        <f t="shared" si="272"/>
        <v>2.5240662893625729</v>
      </c>
      <c r="I1415" s="16">
        <f t="shared" ref="I1415:I1478" si="279">H1415+K1414-L1414</f>
        <v>3.5727925340870255</v>
      </c>
      <c r="J1415" s="13">
        <f t="shared" si="273"/>
        <v>3.5684871416702171</v>
      </c>
      <c r="K1415" s="13">
        <f t="shared" si="274"/>
        <v>4.3053924168083846E-3</v>
      </c>
      <c r="L1415" s="13">
        <f t="shared" si="275"/>
        <v>0</v>
      </c>
      <c r="M1415" s="13">
        <f t="shared" ref="M1415:M1478" si="280">L1415+M1414-N1414</f>
        <v>1.658538042197117E-4</v>
      </c>
      <c r="N1415" s="13">
        <f t="shared" si="276"/>
        <v>1.0282935861622125E-4</v>
      </c>
      <c r="O1415" s="13">
        <f t="shared" si="277"/>
        <v>1.0282935861622125E-4</v>
      </c>
      <c r="Q1415">
        <v>15.31154512467449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8.3197267302117979</v>
      </c>
      <c r="G1416" s="13">
        <f t="shared" si="271"/>
        <v>0</v>
      </c>
      <c r="H1416" s="13">
        <f t="shared" si="272"/>
        <v>8.3197267302117979</v>
      </c>
      <c r="I1416" s="16">
        <f t="shared" si="279"/>
        <v>8.3240321226286067</v>
      </c>
      <c r="J1416" s="13">
        <f t="shared" si="273"/>
        <v>8.2763001323714143</v>
      </c>
      <c r="K1416" s="13">
        <f t="shared" si="274"/>
        <v>4.7731990257192436E-2</v>
      </c>
      <c r="L1416" s="13">
        <f t="shared" si="275"/>
        <v>0</v>
      </c>
      <c r="M1416" s="13">
        <f t="shared" si="280"/>
        <v>6.3024445603490452E-5</v>
      </c>
      <c r="N1416" s="13">
        <f t="shared" si="276"/>
        <v>3.9075156274164082E-5</v>
      </c>
      <c r="O1416" s="13">
        <f t="shared" si="277"/>
        <v>3.9075156274164082E-5</v>
      </c>
      <c r="Q1416">
        <v>16.203673525372061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42.418028609210801</v>
      </c>
      <c r="G1417" s="13">
        <f t="shared" si="271"/>
        <v>1.1885199081903357</v>
      </c>
      <c r="H1417" s="13">
        <f t="shared" si="272"/>
        <v>41.229508701020464</v>
      </c>
      <c r="I1417" s="16">
        <f t="shared" si="279"/>
        <v>41.277240691277655</v>
      </c>
      <c r="J1417" s="13">
        <f t="shared" si="273"/>
        <v>36.533364165316655</v>
      </c>
      <c r="K1417" s="13">
        <f t="shared" si="274"/>
        <v>4.7438765259609994</v>
      </c>
      <c r="L1417" s="13">
        <f t="shared" si="275"/>
        <v>0</v>
      </c>
      <c r="M1417" s="13">
        <f t="shared" si="280"/>
        <v>2.394928932932637E-5</v>
      </c>
      <c r="N1417" s="13">
        <f t="shared" si="276"/>
        <v>1.4848559384182349E-5</v>
      </c>
      <c r="O1417" s="13">
        <f t="shared" si="277"/>
        <v>1.18853475674972</v>
      </c>
      <c r="Q1417">
        <v>16.404038614810631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2.9673129348922251</v>
      </c>
      <c r="G1418" s="13">
        <f t="shared" si="271"/>
        <v>0</v>
      </c>
      <c r="H1418" s="13">
        <f t="shared" si="272"/>
        <v>2.9673129348922251</v>
      </c>
      <c r="I1418" s="16">
        <f t="shared" si="279"/>
        <v>7.711189460853225</v>
      </c>
      <c r="J1418" s="13">
        <f t="shared" si="273"/>
        <v>7.6885946538737828</v>
      </c>
      <c r="K1418" s="13">
        <f t="shared" si="274"/>
        <v>2.2594806979442161E-2</v>
      </c>
      <c r="L1418" s="13">
        <f t="shared" si="275"/>
        <v>0</v>
      </c>
      <c r="M1418" s="13">
        <f t="shared" si="280"/>
        <v>9.1007299451440215E-6</v>
      </c>
      <c r="N1418" s="13">
        <f t="shared" si="276"/>
        <v>5.6424525659892934E-6</v>
      </c>
      <c r="O1418" s="13">
        <f t="shared" si="277"/>
        <v>5.6424525659892934E-6</v>
      </c>
      <c r="Q1418">
        <v>19.904845877788389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2.0067585080940571</v>
      </c>
      <c r="G1419" s="13">
        <f t="shared" si="271"/>
        <v>0</v>
      </c>
      <c r="H1419" s="13">
        <f t="shared" si="272"/>
        <v>2.0067585080940571</v>
      </c>
      <c r="I1419" s="16">
        <f t="shared" si="279"/>
        <v>2.0293533150734993</v>
      </c>
      <c r="J1419" s="13">
        <f t="shared" si="273"/>
        <v>2.0291008276602862</v>
      </c>
      <c r="K1419" s="13">
        <f t="shared" si="274"/>
        <v>2.524874132130428E-4</v>
      </c>
      <c r="L1419" s="13">
        <f t="shared" si="275"/>
        <v>0</v>
      </c>
      <c r="M1419" s="13">
        <f t="shared" si="280"/>
        <v>3.4582773791547281E-6</v>
      </c>
      <c r="N1419" s="13">
        <f t="shared" si="276"/>
        <v>2.1441319750759314E-6</v>
      </c>
      <c r="O1419" s="13">
        <f t="shared" si="277"/>
        <v>2.1441319750759314E-6</v>
      </c>
      <c r="Q1419">
        <v>23.398520863594989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0.22162478138918421</v>
      </c>
      <c r="G1420" s="13">
        <f t="shared" si="271"/>
        <v>0</v>
      </c>
      <c r="H1420" s="13">
        <f t="shared" si="272"/>
        <v>0.22162478138918421</v>
      </c>
      <c r="I1420" s="16">
        <f t="shared" si="279"/>
        <v>0.22187726880239725</v>
      </c>
      <c r="J1420" s="13">
        <f t="shared" si="273"/>
        <v>0.22187703978785719</v>
      </c>
      <c r="K1420" s="13">
        <f t="shared" si="274"/>
        <v>2.2901454005408439E-7</v>
      </c>
      <c r="L1420" s="13">
        <f t="shared" si="275"/>
        <v>0</v>
      </c>
      <c r="M1420" s="13">
        <f t="shared" si="280"/>
        <v>1.3141454040787967E-6</v>
      </c>
      <c r="N1420" s="13">
        <f t="shared" si="276"/>
        <v>8.1477015052885397E-7</v>
      </c>
      <c r="O1420" s="13">
        <f t="shared" si="277"/>
        <v>8.1477015052885397E-7</v>
      </c>
      <c r="Q1420">
        <v>26.020106000000009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2.4983328248081671</v>
      </c>
      <c r="G1421" s="13">
        <f t="shared" si="271"/>
        <v>0</v>
      </c>
      <c r="H1421" s="13">
        <f t="shared" si="272"/>
        <v>2.4983328248081671</v>
      </c>
      <c r="I1421" s="16">
        <f t="shared" si="279"/>
        <v>2.4983330538227073</v>
      </c>
      <c r="J1421" s="13">
        <f t="shared" si="273"/>
        <v>2.4980076632065682</v>
      </c>
      <c r="K1421" s="13">
        <f t="shared" si="274"/>
        <v>3.2539061613912068E-4</v>
      </c>
      <c r="L1421" s="13">
        <f t="shared" si="275"/>
        <v>0</v>
      </c>
      <c r="M1421" s="13">
        <f t="shared" si="280"/>
        <v>4.9937525354994276E-7</v>
      </c>
      <c r="N1421" s="13">
        <f t="shared" si="276"/>
        <v>3.0961265720096453E-7</v>
      </c>
      <c r="O1421" s="13">
        <f t="shared" si="277"/>
        <v>3.0961265720096453E-7</v>
      </c>
      <c r="Q1421">
        <v>26.053203419518209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0.34815965809311661</v>
      </c>
      <c r="G1422" s="13">
        <f t="shared" si="271"/>
        <v>0</v>
      </c>
      <c r="H1422" s="13">
        <f t="shared" si="272"/>
        <v>0.34815965809311661</v>
      </c>
      <c r="I1422" s="16">
        <f t="shared" si="279"/>
        <v>0.34848504870925573</v>
      </c>
      <c r="J1422" s="13">
        <f t="shared" si="273"/>
        <v>0.34848390401307305</v>
      </c>
      <c r="K1422" s="13">
        <f t="shared" si="274"/>
        <v>1.144696182675542E-6</v>
      </c>
      <c r="L1422" s="13">
        <f t="shared" si="275"/>
        <v>0</v>
      </c>
      <c r="M1422" s="13">
        <f t="shared" si="280"/>
        <v>1.8976259634897823E-7</v>
      </c>
      <c r="N1422" s="13">
        <f t="shared" si="276"/>
        <v>1.176528097363665E-7</v>
      </c>
      <c r="O1422" s="13">
        <f t="shared" si="277"/>
        <v>1.176528097363665E-7</v>
      </c>
      <c r="Q1422">
        <v>24.18880305373407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4.3431296977272256</v>
      </c>
      <c r="G1423" s="13">
        <f t="shared" si="271"/>
        <v>0</v>
      </c>
      <c r="H1423" s="13">
        <f t="shared" si="272"/>
        <v>4.3431296977272256</v>
      </c>
      <c r="I1423" s="16">
        <f t="shared" si="279"/>
        <v>4.3431308424234079</v>
      </c>
      <c r="J1423" s="13">
        <f t="shared" si="273"/>
        <v>4.3406855461530078</v>
      </c>
      <c r="K1423" s="13">
        <f t="shared" si="274"/>
        <v>2.4452962704000214E-3</v>
      </c>
      <c r="L1423" s="13">
        <f t="shared" si="275"/>
        <v>0</v>
      </c>
      <c r="M1423" s="13">
        <f t="shared" si="280"/>
        <v>7.2109786612611728E-8</v>
      </c>
      <c r="N1423" s="13">
        <f t="shared" si="276"/>
        <v>4.4708067699819273E-8</v>
      </c>
      <c r="O1423" s="13">
        <f t="shared" si="277"/>
        <v>4.4708067699819273E-8</v>
      </c>
      <c r="Q1423">
        <v>23.47982486209634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21.58243915459289</v>
      </c>
      <c r="G1424" s="13">
        <f t="shared" si="271"/>
        <v>0</v>
      </c>
      <c r="H1424" s="13">
        <f t="shared" si="272"/>
        <v>21.58243915459289</v>
      </c>
      <c r="I1424" s="16">
        <f t="shared" si="279"/>
        <v>21.584884450863292</v>
      </c>
      <c r="J1424" s="13">
        <f t="shared" si="273"/>
        <v>20.804885808936231</v>
      </c>
      <c r="K1424" s="13">
        <f t="shared" si="274"/>
        <v>0.7799986419270617</v>
      </c>
      <c r="L1424" s="13">
        <f t="shared" si="275"/>
        <v>0</v>
      </c>
      <c r="M1424" s="13">
        <f t="shared" si="280"/>
        <v>2.7401718912792455E-8</v>
      </c>
      <c r="N1424" s="13">
        <f t="shared" si="276"/>
        <v>1.6989065725931322E-8</v>
      </c>
      <c r="O1424" s="13">
        <f t="shared" si="277"/>
        <v>1.6989065725931322E-8</v>
      </c>
      <c r="Q1424">
        <v>16.332654242446772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17.662954789124019</v>
      </c>
      <c r="G1425" s="13">
        <f t="shared" si="271"/>
        <v>0</v>
      </c>
      <c r="H1425" s="13">
        <f t="shared" si="272"/>
        <v>17.662954789124019</v>
      </c>
      <c r="I1425" s="16">
        <f t="shared" si="279"/>
        <v>18.44295343105108</v>
      </c>
      <c r="J1425" s="13">
        <f t="shared" si="273"/>
        <v>17.832351111882122</v>
      </c>
      <c r="K1425" s="13">
        <f t="shared" si="274"/>
        <v>0.61060231916895802</v>
      </c>
      <c r="L1425" s="13">
        <f t="shared" si="275"/>
        <v>0</v>
      </c>
      <c r="M1425" s="13">
        <f t="shared" si="280"/>
        <v>1.0412653186861133E-8</v>
      </c>
      <c r="N1425" s="13">
        <f t="shared" si="276"/>
        <v>6.4558449758539025E-9</v>
      </c>
      <c r="O1425" s="13">
        <f t="shared" si="277"/>
        <v>6.4558449758539025E-9</v>
      </c>
      <c r="Q1425">
        <v>14.741423874026809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62.859579546687513</v>
      </c>
      <c r="G1426" s="13">
        <f t="shared" si="271"/>
        <v>4.1392803798706144</v>
      </c>
      <c r="H1426" s="13">
        <f t="shared" si="272"/>
        <v>58.720299166816901</v>
      </c>
      <c r="I1426" s="16">
        <f t="shared" si="279"/>
        <v>59.330901485985862</v>
      </c>
      <c r="J1426" s="13">
        <f t="shared" si="273"/>
        <v>45.465478771494148</v>
      </c>
      <c r="K1426" s="13">
        <f t="shared" si="274"/>
        <v>13.865422714491714</v>
      </c>
      <c r="L1426" s="13">
        <f t="shared" si="275"/>
        <v>0</v>
      </c>
      <c r="M1426" s="13">
        <f t="shared" si="280"/>
        <v>3.9568082110072307E-9</v>
      </c>
      <c r="N1426" s="13">
        <f t="shared" si="276"/>
        <v>2.4532210908244832E-9</v>
      </c>
      <c r="O1426" s="13">
        <f t="shared" si="277"/>
        <v>4.1392803823238351</v>
      </c>
      <c r="Q1426">
        <v>14.922483799087169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52.953758988359219</v>
      </c>
      <c r="G1427" s="13">
        <f t="shared" si="271"/>
        <v>2.7093642334648913</v>
      </c>
      <c r="H1427" s="13">
        <f t="shared" si="272"/>
        <v>50.24439475489433</v>
      </c>
      <c r="I1427" s="16">
        <f t="shared" si="279"/>
        <v>64.109817469386044</v>
      </c>
      <c r="J1427" s="13">
        <f t="shared" si="273"/>
        <v>43.828799108951429</v>
      </c>
      <c r="K1427" s="13">
        <f t="shared" si="274"/>
        <v>20.281018360434615</v>
      </c>
      <c r="L1427" s="13">
        <f t="shared" si="275"/>
        <v>0</v>
      </c>
      <c r="M1427" s="13">
        <f t="shared" si="280"/>
        <v>1.5035871201827475E-9</v>
      </c>
      <c r="N1427" s="13">
        <f t="shared" si="276"/>
        <v>9.3222401451330338E-10</v>
      </c>
      <c r="O1427" s="13">
        <f t="shared" si="277"/>
        <v>2.7093642343971154</v>
      </c>
      <c r="Q1427">
        <v>12.541995593548391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18.239599723857051</v>
      </c>
      <c r="G1428" s="13">
        <f t="shared" si="271"/>
        <v>0</v>
      </c>
      <c r="H1428" s="13">
        <f t="shared" si="272"/>
        <v>18.239599723857051</v>
      </c>
      <c r="I1428" s="16">
        <f t="shared" si="279"/>
        <v>38.520618084291669</v>
      </c>
      <c r="J1428" s="13">
        <f t="shared" si="273"/>
        <v>34.64604440826907</v>
      </c>
      <c r="K1428" s="13">
        <f t="shared" si="274"/>
        <v>3.8745736760225995</v>
      </c>
      <c r="L1428" s="13">
        <f t="shared" si="275"/>
        <v>0</v>
      </c>
      <c r="M1428" s="13">
        <f t="shared" si="280"/>
        <v>5.7136310566944415E-10</v>
      </c>
      <c r="N1428" s="13">
        <f t="shared" si="276"/>
        <v>3.5424512551505537E-10</v>
      </c>
      <c r="O1428" s="13">
        <f t="shared" si="277"/>
        <v>3.5424512551505537E-10</v>
      </c>
      <c r="Q1428">
        <v>16.543808347361871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47.669929907414428</v>
      </c>
      <c r="G1429" s="13">
        <f t="shared" si="271"/>
        <v>1.9466376654635298</v>
      </c>
      <c r="H1429" s="13">
        <f t="shared" si="272"/>
        <v>45.723292241950901</v>
      </c>
      <c r="I1429" s="16">
        <f t="shared" si="279"/>
        <v>49.5978659179735</v>
      </c>
      <c r="J1429" s="13">
        <f t="shared" si="273"/>
        <v>41.366833094460354</v>
      </c>
      <c r="K1429" s="13">
        <f t="shared" si="274"/>
        <v>8.2310328235131465</v>
      </c>
      <c r="L1429" s="13">
        <f t="shared" si="275"/>
        <v>0</v>
      </c>
      <c r="M1429" s="13">
        <f t="shared" si="280"/>
        <v>2.1711798015438878E-10</v>
      </c>
      <c r="N1429" s="13">
        <f t="shared" si="276"/>
        <v>1.3461314769572104E-10</v>
      </c>
      <c r="O1429" s="13">
        <f t="shared" si="277"/>
        <v>1.946637665598143</v>
      </c>
      <c r="Q1429">
        <v>15.75160454101291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4.7119891447314304</v>
      </c>
      <c r="G1430" s="13">
        <f t="shared" si="271"/>
        <v>0</v>
      </c>
      <c r="H1430" s="13">
        <f t="shared" si="272"/>
        <v>4.7119891447314304</v>
      </c>
      <c r="I1430" s="16">
        <f t="shared" si="279"/>
        <v>12.943021968244576</v>
      </c>
      <c r="J1430" s="13">
        <f t="shared" si="273"/>
        <v>12.857999817017761</v>
      </c>
      <c r="K1430" s="13">
        <f t="shared" si="274"/>
        <v>8.5022151226814557E-2</v>
      </c>
      <c r="L1430" s="13">
        <f t="shared" si="275"/>
        <v>0</v>
      </c>
      <c r="M1430" s="13">
        <f t="shared" si="280"/>
        <v>8.2504832458667743E-11</v>
      </c>
      <c r="N1430" s="13">
        <f t="shared" si="276"/>
        <v>5.1152996124374001E-11</v>
      </c>
      <c r="O1430" s="13">
        <f t="shared" si="277"/>
        <v>5.1152996124374001E-11</v>
      </c>
      <c r="Q1430">
        <v>21.479800384173132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5.1432432429999997</v>
      </c>
      <c r="G1431" s="13">
        <f t="shared" si="271"/>
        <v>0</v>
      </c>
      <c r="H1431" s="13">
        <f t="shared" si="272"/>
        <v>5.1432432429999997</v>
      </c>
      <c r="I1431" s="16">
        <f t="shared" si="279"/>
        <v>5.2282653942268142</v>
      </c>
      <c r="J1431" s="13">
        <f t="shared" si="273"/>
        <v>5.2236222087213173</v>
      </c>
      <c r="K1431" s="13">
        <f t="shared" si="274"/>
        <v>4.6431855054969162E-3</v>
      </c>
      <c r="L1431" s="13">
        <f t="shared" si="275"/>
        <v>0</v>
      </c>
      <c r="M1431" s="13">
        <f t="shared" si="280"/>
        <v>3.1351836334293742E-11</v>
      </c>
      <c r="N1431" s="13">
        <f t="shared" si="276"/>
        <v>1.9438138527262119E-11</v>
      </c>
      <c r="O1431" s="13">
        <f t="shared" si="277"/>
        <v>1.9438138527262119E-11</v>
      </c>
      <c r="Q1431">
        <v>22.873286971269341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1.666283722331253</v>
      </c>
      <c r="G1432" s="13">
        <f t="shared" si="271"/>
        <v>0</v>
      </c>
      <c r="H1432" s="13">
        <f t="shared" si="272"/>
        <v>1.666283722331253</v>
      </c>
      <c r="I1432" s="16">
        <f t="shared" si="279"/>
        <v>1.6709269078367499</v>
      </c>
      <c r="J1432" s="13">
        <f t="shared" si="273"/>
        <v>1.6708097455240905</v>
      </c>
      <c r="K1432" s="13">
        <f t="shared" si="274"/>
        <v>1.1716231265945787E-4</v>
      </c>
      <c r="L1432" s="13">
        <f t="shared" si="275"/>
        <v>0</v>
      </c>
      <c r="M1432" s="13">
        <f t="shared" si="280"/>
        <v>1.1913697807031623E-11</v>
      </c>
      <c r="N1432" s="13">
        <f t="shared" si="276"/>
        <v>7.3864926403596069E-12</v>
      </c>
      <c r="O1432" s="13">
        <f t="shared" si="277"/>
        <v>7.3864926403596069E-12</v>
      </c>
      <c r="Q1432">
        <v>24.719330789091771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0.82956154027509321</v>
      </c>
      <c r="G1433" s="13">
        <f t="shared" si="271"/>
        <v>0</v>
      </c>
      <c r="H1433" s="13">
        <f t="shared" si="272"/>
        <v>0.82956154027509321</v>
      </c>
      <c r="I1433" s="16">
        <f t="shared" si="279"/>
        <v>0.82967870258775267</v>
      </c>
      <c r="J1433" s="13">
        <f t="shared" si="273"/>
        <v>0.8296666600359538</v>
      </c>
      <c r="K1433" s="13">
        <f t="shared" si="274"/>
        <v>1.2042551798874257E-5</v>
      </c>
      <c r="L1433" s="13">
        <f t="shared" si="275"/>
        <v>0</v>
      </c>
      <c r="M1433" s="13">
        <f t="shared" si="280"/>
        <v>4.527205166672016E-12</v>
      </c>
      <c r="N1433" s="13">
        <f t="shared" si="276"/>
        <v>2.80686720333665E-12</v>
      </c>
      <c r="O1433" s="13">
        <f t="shared" si="277"/>
        <v>2.80686720333665E-12</v>
      </c>
      <c r="Q1433">
        <v>25.978915000000011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16.418185132097701</v>
      </c>
      <c r="G1434" s="13">
        <f t="shared" si="271"/>
        <v>0</v>
      </c>
      <c r="H1434" s="13">
        <f t="shared" si="272"/>
        <v>16.418185132097701</v>
      </c>
      <c r="I1434" s="16">
        <f t="shared" si="279"/>
        <v>16.418197174649499</v>
      </c>
      <c r="J1434" s="13">
        <f t="shared" si="273"/>
        <v>16.313722442663799</v>
      </c>
      <c r="K1434" s="13">
        <f t="shared" si="274"/>
        <v>0.10447473198570023</v>
      </c>
      <c r="L1434" s="13">
        <f t="shared" si="275"/>
        <v>0</v>
      </c>
      <c r="M1434" s="13">
        <f t="shared" si="280"/>
        <v>1.7203379633353659E-12</v>
      </c>
      <c r="N1434" s="13">
        <f t="shared" si="276"/>
        <v>1.0666095372679269E-12</v>
      </c>
      <c r="O1434" s="13">
        <f t="shared" si="277"/>
        <v>1.0666095372679269E-12</v>
      </c>
      <c r="Q1434">
        <v>25.09570451900969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11.22846591180828</v>
      </c>
      <c r="G1435" s="13">
        <f t="shared" si="271"/>
        <v>0</v>
      </c>
      <c r="H1435" s="13">
        <f t="shared" si="272"/>
        <v>11.22846591180828</v>
      </c>
      <c r="I1435" s="16">
        <f t="shared" si="279"/>
        <v>11.332940643793981</v>
      </c>
      <c r="J1435" s="13">
        <f t="shared" si="273"/>
        <v>11.281584128508019</v>
      </c>
      <c r="K1435" s="13">
        <f t="shared" si="274"/>
        <v>5.1356515285961635E-2</v>
      </c>
      <c r="L1435" s="13">
        <f t="shared" si="275"/>
        <v>0</v>
      </c>
      <c r="M1435" s="13">
        <f t="shared" si="280"/>
        <v>6.53728426067439E-13</v>
      </c>
      <c r="N1435" s="13">
        <f t="shared" si="276"/>
        <v>4.0531162416181219E-13</v>
      </c>
      <c r="O1435" s="13">
        <f t="shared" si="277"/>
        <v>4.0531162416181219E-13</v>
      </c>
      <c r="Q1435">
        <v>22.24909453115081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154.02820271705571</v>
      </c>
      <c r="G1436" s="13">
        <f t="shared" si="271"/>
        <v>17.299571902341775</v>
      </c>
      <c r="H1436" s="13">
        <f t="shared" si="272"/>
        <v>136.72863081471394</v>
      </c>
      <c r="I1436" s="16">
        <f t="shared" si="279"/>
        <v>136.7799873299999</v>
      </c>
      <c r="J1436" s="13">
        <f t="shared" si="273"/>
        <v>75.949292984336864</v>
      </c>
      <c r="K1436" s="13">
        <f t="shared" si="274"/>
        <v>60.830694345663034</v>
      </c>
      <c r="L1436" s="13">
        <f t="shared" si="275"/>
        <v>22.799426692398377</v>
      </c>
      <c r="M1436" s="13">
        <f t="shared" si="280"/>
        <v>22.799426692398626</v>
      </c>
      <c r="N1436" s="13">
        <f t="shared" si="276"/>
        <v>14.135644549287148</v>
      </c>
      <c r="O1436" s="13">
        <f t="shared" si="277"/>
        <v>31.435216451628925</v>
      </c>
      <c r="Q1436">
        <v>18.550918365718601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86.601405860290896</v>
      </c>
      <c r="G1437" s="13">
        <f t="shared" si="271"/>
        <v>7.5664392498583561</v>
      </c>
      <c r="H1437" s="13">
        <f t="shared" si="272"/>
        <v>79.034966610432534</v>
      </c>
      <c r="I1437" s="16">
        <f t="shared" si="279"/>
        <v>117.06623426369717</v>
      </c>
      <c r="J1437" s="13">
        <f t="shared" si="273"/>
        <v>55.371997555217284</v>
      </c>
      <c r="K1437" s="13">
        <f t="shared" si="274"/>
        <v>61.694236708479885</v>
      </c>
      <c r="L1437" s="13">
        <f t="shared" si="275"/>
        <v>23.627943297969118</v>
      </c>
      <c r="M1437" s="13">
        <f t="shared" si="280"/>
        <v>32.291725441080594</v>
      </c>
      <c r="N1437" s="13">
        <f t="shared" si="276"/>
        <v>20.020869773469968</v>
      </c>
      <c r="O1437" s="13">
        <f t="shared" si="277"/>
        <v>27.587309023328324</v>
      </c>
      <c r="Q1437">
        <v>13.20586217574183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91.85949204901587</v>
      </c>
      <c r="G1438" s="13">
        <f t="shared" si="271"/>
        <v>8.3254498029144095</v>
      </c>
      <c r="H1438" s="13">
        <f t="shared" si="272"/>
        <v>83.534042246101464</v>
      </c>
      <c r="I1438" s="16">
        <f t="shared" si="279"/>
        <v>121.60033565661223</v>
      </c>
      <c r="J1438" s="13">
        <f t="shared" si="273"/>
        <v>51.335351609967624</v>
      </c>
      <c r="K1438" s="13">
        <f t="shared" si="274"/>
        <v>70.264984046644599</v>
      </c>
      <c r="L1438" s="13">
        <f t="shared" si="275"/>
        <v>31.851056369871475</v>
      </c>
      <c r="M1438" s="13">
        <f t="shared" si="280"/>
        <v>44.121912037482105</v>
      </c>
      <c r="N1438" s="13">
        <f t="shared" si="276"/>
        <v>27.355585463238906</v>
      </c>
      <c r="O1438" s="13">
        <f t="shared" si="277"/>
        <v>35.681035266153316</v>
      </c>
      <c r="Q1438">
        <v>11.67763459354839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36.579344664698773</v>
      </c>
      <c r="G1439" s="13">
        <f t="shared" si="271"/>
        <v>0.34569942735714038</v>
      </c>
      <c r="H1439" s="13">
        <f t="shared" si="272"/>
        <v>36.233645237341634</v>
      </c>
      <c r="I1439" s="16">
        <f t="shared" si="279"/>
        <v>74.647572914114761</v>
      </c>
      <c r="J1439" s="13">
        <f t="shared" si="273"/>
        <v>46.039339103860797</v>
      </c>
      <c r="K1439" s="13">
        <f t="shared" si="274"/>
        <v>28.608233810253964</v>
      </c>
      <c r="L1439" s="13">
        <f t="shared" si="275"/>
        <v>0</v>
      </c>
      <c r="M1439" s="13">
        <f t="shared" si="280"/>
        <v>16.766326574243198</v>
      </c>
      <c r="N1439" s="13">
        <f t="shared" si="276"/>
        <v>10.395122476030783</v>
      </c>
      <c r="O1439" s="13">
        <f t="shared" si="277"/>
        <v>10.740821903387923</v>
      </c>
      <c r="Q1439">
        <v>12.153842269138339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16.2070120889314</v>
      </c>
      <c r="G1440" s="13">
        <f t="shared" si="271"/>
        <v>0</v>
      </c>
      <c r="H1440" s="13">
        <f t="shared" si="272"/>
        <v>16.2070120889314</v>
      </c>
      <c r="I1440" s="16">
        <f t="shared" si="279"/>
        <v>44.815245899185363</v>
      </c>
      <c r="J1440" s="13">
        <f t="shared" si="273"/>
        <v>38.171256822675815</v>
      </c>
      <c r="K1440" s="13">
        <f t="shared" si="274"/>
        <v>6.6439890765095484</v>
      </c>
      <c r="L1440" s="13">
        <f t="shared" si="275"/>
        <v>0</v>
      </c>
      <c r="M1440" s="13">
        <f t="shared" si="280"/>
        <v>6.3712040982124147</v>
      </c>
      <c r="N1440" s="13">
        <f t="shared" si="276"/>
        <v>3.9501465408916969</v>
      </c>
      <c r="O1440" s="13">
        <f t="shared" si="277"/>
        <v>3.9501465408916969</v>
      </c>
      <c r="Q1440">
        <v>15.339477017588729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2.548437946336636</v>
      </c>
      <c r="G1441" s="13">
        <f t="shared" si="271"/>
        <v>0</v>
      </c>
      <c r="H1441" s="13">
        <f t="shared" si="272"/>
        <v>2.548437946336636</v>
      </c>
      <c r="I1441" s="16">
        <f t="shared" si="279"/>
        <v>9.192427022846184</v>
      </c>
      <c r="J1441" s="13">
        <f t="shared" si="273"/>
        <v>9.1488540200055439</v>
      </c>
      <c r="K1441" s="13">
        <f t="shared" si="274"/>
        <v>4.3573002840640029E-2</v>
      </c>
      <c r="L1441" s="13">
        <f t="shared" si="275"/>
        <v>0</v>
      </c>
      <c r="M1441" s="13">
        <f t="shared" si="280"/>
        <v>2.4210575573207178</v>
      </c>
      <c r="N1441" s="13">
        <f t="shared" si="276"/>
        <v>1.5010556855388451</v>
      </c>
      <c r="O1441" s="13">
        <f t="shared" si="277"/>
        <v>1.5010556855388451</v>
      </c>
      <c r="Q1441">
        <v>18.970672501859511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9.1682527697712271</v>
      </c>
      <c r="G1442" s="13">
        <f t="shared" si="271"/>
        <v>0</v>
      </c>
      <c r="H1442" s="13">
        <f t="shared" si="272"/>
        <v>9.1682527697712271</v>
      </c>
      <c r="I1442" s="16">
        <f t="shared" si="279"/>
        <v>9.2118257726118671</v>
      </c>
      <c r="J1442" s="13">
        <f t="shared" si="273"/>
        <v>9.167277215835373</v>
      </c>
      <c r="K1442" s="13">
        <f t="shared" si="274"/>
        <v>4.4548556776494053E-2</v>
      </c>
      <c r="L1442" s="13">
        <f t="shared" si="275"/>
        <v>0</v>
      </c>
      <c r="M1442" s="13">
        <f t="shared" si="280"/>
        <v>0.92000187178187276</v>
      </c>
      <c r="N1442" s="13">
        <f t="shared" si="276"/>
        <v>0.57040116050476108</v>
      </c>
      <c r="O1442" s="13">
        <f t="shared" si="277"/>
        <v>0.57040116050476108</v>
      </c>
      <c r="Q1442">
        <v>18.857929528195211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1.1814596866950811</v>
      </c>
      <c r="G1443" s="13">
        <f t="shared" si="271"/>
        <v>0</v>
      </c>
      <c r="H1443" s="13">
        <f t="shared" si="272"/>
        <v>1.1814596866950811</v>
      </c>
      <c r="I1443" s="16">
        <f t="shared" si="279"/>
        <v>1.2260082434715751</v>
      </c>
      <c r="J1443" s="13">
        <f t="shared" si="273"/>
        <v>1.2259586377861258</v>
      </c>
      <c r="K1443" s="13">
        <f t="shared" si="274"/>
        <v>4.9605685449316539E-5</v>
      </c>
      <c r="L1443" s="13">
        <f t="shared" si="275"/>
        <v>0</v>
      </c>
      <c r="M1443" s="13">
        <f t="shared" si="280"/>
        <v>0.34960071127711168</v>
      </c>
      <c r="N1443" s="13">
        <f t="shared" si="276"/>
        <v>0.21675244099180924</v>
      </c>
      <c r="O1443" s="13">
        <f t="shared" si="277"/>
        <v>0.21675244099180924</v>
      </c>
      <c r="Q1443">
        <v>24.22275494831835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0.17277599092855689</v>
      </c>
      <c r="G1444" s="13">
        <f t="shared" si="271"/>
        <v>0</v>
      </c>
      <c r="H1444" s="13">
        <f t="shared" si="272"/>
        <v>0.17277599092855689</v>
      </c>
      <c r="I1444" s="16">
        <f t="shared" si="279"/>
        <v>0.1728255966140062</v>
      </c>
      <c r="J1444" s="13">
        <f t="shared" si="273"/>
        <v>0.1728254843672167</v>
      </c>
      <c r="K1444" s="13">
        <f t="shared" si="274"/>
        <v>1.1224678950205735E-7</v>
      </c>
      <c r="L1444" s="13">
        <f t="shared" si="275"/>
        <v>0</v>
      </c>
      <c r="M1444" s="13">
        <f t="shared" si="280"/>
        <v>0.13284827028530244</v>
      </c>
      <c r="N1444" s="13">
        <f t="shared" si="276"/>
        <v>8.2365927576887515E-2</v>
      </c>
      <c r="O1444" s="13">
        <f t="shared" si="277"/>
        <v>8.2365927576887515E-2</v>
      </c>
      <c r="Q1444">
        <v>25.756722000000011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0.82380332873226347</v>
      </c>
      <c r="G1445" s="13">
        <f t="shared" si="271"/>
        <v>0</v>
      </c>
      <c r="H1445" s="13">
        <f t="shared" si="272"/>
        <v>0.82380332873226347</v>
      </c>
      <c r="I1445" s="16">
        <f t="shared" si="279"/>
        <v>0.823803440979053</v>
      </c>
      <c r="J1445" s="13">
        <f t="shared" si="273"/>
        <v>0.82379136917156992</v>
      </c>
      <c r="K1445" s="13">
        <f t="shared" si="274"/>
        <v>1.2071807483082786E-5</v>
      </c>
      <c r="L1445" s="13">
        <f t="shared" si="275"/>
        <v>0</v>
      </c>
      <c r="M1445" s="13">
        <f t="shared" si="280"/>
        <v>5.0482342708414923E-2</v>
      </c>
      <c r="N1445" s="13">
        <f t="shared" si="276"/>
        <v>3.129905247921725E-2</v>
      </c>
      <c r="O1445" s="13">
        <f t="shared" si="277"/>
        <v>3.129905247921725E-2</v>
      </c>
      <c r="Q1445">
        <v>25.807264907015529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8.9149334850544382E-2</v>
      </c>
      <c r="G1446" s="13">
        <f t="shared" si="271"/>
        <v>0</v>
      </c>
      <c r="H1446" s="13">
        <f t="shared" si="272"/>
        <v>8.9149334850544382E-2</v>
      </c>
      <c r="I1446" s="16">
        <f t="shared" si="279"/>
        <v>8.9161406658027464E-2</v>
      </c>
      <c r="J1446" s="13">
        <f t="shared" si="273"/>
        <v>8.9161386973201875E-2</v>
      </c>
      <c r="K1446" s="13">
        <f t="shared" si="274"/>
        <v>1.9684825589005861E-8</v>
      </c>
      <c r="L1446" s="13">
        <f t="shared" si="275"/>
        <v>0</v>
      </c>
      <c r="M1446" s="13">
        <f t="shared" si="280"/>
        <v>1.9183290229197673E-2</v>
      </c>
      <c r="N1446" s="13">
        <f t="shared" si="276"/>
        <v>1.1893639942102557E-2</v>
      </c>
      <c r="O1446" s="13">
        <f t="shared" si="277"/>
        <v>1.1893639942102557E-2</v>
      </c>
      <c r="Q1446">
        <v>24.000232661287459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65.224758634070398</v>
      </c>
      <c r="G1447" s="13">
        <f t="shared" si="271"/>
        <v>4.4806965953447095</v>
      </c>
      <c r="H1447" s="13">
        <f t="shared" si="272"/>
        <v>60.744062038725687</v>
      </c>
      <c r="I1447" s="16">
        <f t="shared" si="279"/>
        <v>60.744062058410513</v>
      </c>
      <c r="J1447" s="13">
        <f t="shared" si="273"/>
        <v>53.175513276604512</v>
      </c>
      <c r="K1447" s="13">
        <f t="shared" si="274"/>
        <v>7.5685487818060011</v>
      </c>
      <c r="L1447" s="13">
        <f t="shared" si="275"/>
        <v>0</v>
      </c>
      <c r="M1447" s="13">
        <f t="shared" si="280"/>
        <v>7.2896502870951167E-3</v>
      </c>
      <c r="N1447" s="13">
        <f t="shared" si="276"/>
        <v>4.5195831779989721E-3</v>
      </c>
      <c r="O1447" s="13">
        <f t="shared" si="277"/>
        <v>4.4852161785227089</v>
      </c>
      <c r="Q1447">
        <v>21.179789255258971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0.18681127777719531</v>
      </c>
      <c r="G1448" s="13">
        <f t="shared" si="271"/>
        <v>0</v>
      </c>
      <c r="H1448" s="13">
        <f t="shared" si="272"/>
        <v>0.18681127777719531</v>
      </c>
      <c r="I1448" s="16">
        <f t="shared" si="279"/>
        <v>7.7553600595831966</v>
      </c>
      <c r="J1448" s="13">
        <f t="shared" si="273"/>
        <v>7.7253303156157882</v>
      </c>
      <c r="K1448" s="13">
        <f t="shared" si="274"/>
        <v>3.0029743967408429E-2</v>
      </c>
      <c r="L1448" s="13">
        <f t="shared" si="275"/>
        <v>0</v>
      </c>
      <c r="M1448" s="13">
        <f t="shared" si="280"/>
        <v>2.7700671090961446E-3</v>
      </c>
      <c r="N1448" s="13">
        <f t="shared" si="276"/>
        <v>1.7174416076396097E-3</v>
      </c>
      <c r="O1448" s="13">
        <f t="shared" si="277"/>
        <v>1.7174416076396097E-3</v>
      </c>
      <c r="Q1448">
        <v>18.006335024146239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151.8170425063351</v>
      </c>
      <c r="G1449" s="13">
        <f t="shared" si="271"/>
        <v>16.980388481949507</v>
      </c>
      <c r="H1449" s="13">
        <f t="shared" si="272"/>
        <v>134.83665402438558</v>
      </c>
      <c r="I1449" s="16">
        <f t="shared" si="279"/>
        <v>134.866683768353</v>
      </c>
      <c r="J1449" s="13">
        <f t="shared" si="273"/>
        <v>59.050336512754328</v>
      </c>
      <c r="K1449" s="13">
        <f t="shared" si="274"/>
        <v>75.816347255598671</v>
      </c>
      <c r="L1449" s="13">
        <f t="shared" si="275"/>
        <v>37.177253207707928</v>
      </c>
      <c r="M1449" s="13">
        <f t="shared" si="280"/>
        <v>37.178305833209386</v>
      </c>
      <c r="N1449" s="13">
        <f t="shared" si="276"/>
        <v>23.050549616589819</v>
      </c>
      <c r="O1449" s="13">
        <f t="shared" si="277"/>
        <v>40.030938098539323</v>
      </c>
      <c r="Q1449">
        <v>13.84663025999266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54.160764219323937</v>
      </c>
      <c r="G1450" s="13">
        <f t="shared" si="271"/>
        <v>2.8835967726462677</v>
      </c>
      <c r="H1450" s="13">
        <f t="shared" si="272"/>
        <v>51.277167446677666</v>
      </c>
      <c r="I1450" s="16">
        <f t="shared" si="279"/>
        <v>89.916261494568403</v>
      </c>
      <c r="J1450" s="13">
        <f t="shared" si="273"/>
        <v>51.487967554376631</v>
      </c>
      <c r="K1450" s="13">
        <f t="shared" si="274"/>
        <v>38.428293940191772</v>
      </c>
      <c r="L1450" s="13">
        <f t="shared" si="275"/>
        <v>1.3056800740703929</v>
      </c>
      <c r="M1450" s="13">
        <f t="shared" si="280"/>
        <v>15.433436290689961</v>
      </c>
      <c r="N1450" s="13">
        <f t="shared" si="276"/>
        <v>9.568730500227776</v>
      </c>
      <c r="O1450" s="13">
        <f t="shared" si="277"/>
        <v>12.452327272874044</v>
      </c>
      <c r="Q1450">
        <v>13.19594859354839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50.520149756713039</v>
      </c>
      <c r="G1451" s="13">
        <f t="shared" si="271"/>
        <v>2.3580700510311887</v>
      </c>
      <c r="H1451" s="13">
        <f t="shared" si="272"/>
        <v>48.162079705681847</v>
      </c>
      <c r="I1451" s="16">
        <f t="shared" si="279"/>
        <v>85.284693571803231</v>
      </c>
      <c r="J1451" s="13">
        <f t="shared" si="273"/>
        <v>56.215093121165758</v>
      </c>
      <c r="K1451" s="13">
        <f t="shared" si="274"/>
        <v>29.069600450637473</v>
      </c>
      <c r="L1451" s="13">
        <f t="shared" si="275"/>
        <v>0</v>
      </c>
      <c r="M1451" s="13">
        <f t="shared" si="280"/>
        <v>5.8647057904621853</v>
      </c>
      <c r="N1451" s="13">
        <f t="shared" si="276"/>
        <v>3.6361175900865548</v>
      </c>
      <c r="O1451" s="13">
        <f t="shared" si="277"/>
        <v>5.9941876411177439</v>
      </c>
      <c r="Q1451">
        <v>15.70799363986079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70.25826466306647</v>
      </c>
      <c r="G1452" s="13">
        <f t="shared" si="271"/>
        <v>5.2072887541175401</v>
      </c>
      <c r="H1452" s="13">
        <f t="shared" si="272"/>
        <v>65.050975908948928</v>
      </c>
      <c r="I1452" s="16">
        <f t="shared" si="279"/>
        <v>94.120576359586408</v>
      </c>
      <c r="J1452" s="13">
        <f t="shared" si="273"/>
        <v>60.236859962201741</v>
      </c>
      <c r="K1452" s="13">
        <f t="shared" si="274"/>
        <v>33.883716397384667</v>
      </c>
      <c r="L1452" s="13">
        <f t="shared" si="275"/>
        <v>0</v>
      </c>
      <c r="M1452" s="13">
        <f t="shared" si="280"/>
        <v>2.2285882003756305</v>
      </c>
      <c r="N1452" s="13">
        <f t="shared" si="276"/>
        <v>1.381724684232891</v>
      </c>
      <c r="O1452" s="13">
        <f t="shared" si="277"/>
        <v>6.5890134383504311</v>
      </c>
      <c r="Q1452">
        <v>16.38676959007034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51.153909011898143</v>
      </c>
      <c r="G1453" s="13">
        <f t="shared" si="271"/>
        <v>2.4495539000053501</v>
      </c>
      <c r="H1453" s="13">
        <f t="shared" si="272"/>
        <v>48.704355111892795</v>
      </c>
      <c r="I1453" s="16">
        <f t="shared" si="279"/>
        <v>82.588071509277455</v>
      </c>
      <c r="J1453" s="13">
        <f t="shared" si="273"/>
        <v>56.710094989084325</v>
      </c>
      <c r="K1453" s="13">
        <f t="shared" si="274"/>
        <v>25.87797652019313</v>
      </c>
      <c r="L1453" s="13">
        <f t="shared" si="275"/>
        <v>0</v>
      </c>
      <c r="M1453" s="13">
        <f t="shared" si="280"/>
        <v>0.84686351614273958</v>
      </c>
      <c r="N1453" s="13">
        <f t="shared" si="276"/>
        <v>0.5250553800084985</v>
      </c>
      <c r="O1453" s="13">
        <f t="shared" si="277"/>
        <v>2.9746092800138486</v>
      </c>
      <c r="Q1453">
        <v>16.316325871088281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2.905298392092031</v>
      </c>
      <c r="G1454" s="13">
        <f t="shared" si="271"/>
        <v>0</v>
      </c>
      <c r="H1454" s="13">
        <f t="shared" si="272"/>
        <v>2.905298392092031</v>
      </c>
      <c r="I1454" s="16">
        <f t="shared" si="279"/>
        <v>28.783274912285162</v>
      </c>
      <c r="J1454" s="13">
        <f t="shared" si="273"/>
        <v>28.045143950561062</v>
      </c>
      <c r="K1454" s="13">
        <f t="shared" si="274"/>
        <v>0.73813096172409942</v>
      </c>
      <c r="L1454" s="13">
        <f t="shared" si="275"/>
        <v>0</v>
      </c>
      <c r="M1454" s="13">
        <f t="shared" si="280"/>
        <v>0.32180813613424109</v>
      </c>
      <c r="N1454" s="13">
        <f t="shared" si="276"/>
        <v>0.19952104440322946</v>
      </c>
      <c r="O1454" s="13">
        <f t="shared" si="277"/>
        <v>0.19952104440322946</v>
      </c>
      <c r="Q1454">
        <v>22.94933946523841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7.577998088863577</v>
      </c>
      <c r="G1455" s="13">
        <f t="shared" si="271"/>
        <v>0</v>
      </c>
      <c r="H1455" s="13">
        <f t="shared" si="272"/>
        <v>7.577998088863577</v>
      </c>
      <c r="I1455" s="16">
        <f t="shared" si="279"/>
        <v>8.3161290505876764</v>
      </c>
      <c r="J1455" s="13">
        <f t="shared" si="273"/>
        <v>8.2984509837819527</v>
      </c>
      <c r="K1455" s="13">
        <f t="shared" si="274"/>
        <v>1.7678066805723702E-2</v>
      </c>
      <c r="L1455" s="13">
        <f t="shared" si="275"/>
        <v>0</v>
      </c>
      <c r="M1455" s="13">
        <f t="shared" si="280"/>
        <v>0.12228709173101163</v>
      </c>
      <c r="N1455" s="13">
        <f t="shared" si="276"/>
        <v>7.5817996873227211E-2</v>
      </c>
      <c r="O1455" s="13">
        <f t="shared" si="277"/>
        <v>7.5817996873227211E-2</v>
      </c>
      <c r="Q1455">
        <v>23.254132691395981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0.27258844529012322</v>
      </c>
      <c r="G1456" s="13">
        <f t="shared" si="271"/>
        <v>0</v>
      </c>
      <c r="H1456" s="13">
        <f t="shared" si="272"/>
        <v>0.27258844529012322</v>
      </c>
      <c r="I1456" s="16">
        <f t="shared" si="279"/>
        <v>0.29026651209584692</v>
      </c>
      <c r="J1456" s="13">
        <f t="shared" si="273"/>
        <v>0.29026591843672589</v>
      </c>
      <c r="K1456" s="13">
        <f t="shared" si="274"/>
        <v>5.9365912102871121E-7</v>
      </c>
      <c r="L1456" s="13">
        <f t="shared" si="275"/>
        <v>0</v>
      </c>
      <c r="M1456" s="13">
        <f t="shared" si="280"/>
        <v>4.6469094857784415E-2</v>
      </c>
      <c r="N1456" s="13">
        <f t="shared" si="276"/>
        <v>2.8810838811826337E-2</v>
      </c>
      <c r="O1456" s="13">
        <f t="shared" si="277"/>
        <v>2.8810838811826337E-2</v>
      </c>
      <c r="Q1456">
        <v>24.96413500000001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7.8417455533790967</v>
      </c>
      <c r="G1457" s="13">
        <f t="shared" si="271"/>
        <v>0</v>
      </c>
      <c r="H1457" s="13">
        <f t="shared" si="272"/>
        <v>7.8417455533790967</v>
      </c>
      <c r="I1457" s="16">
        <f t="shared" si="279"/>
        <v>7.8417461470382177</v>
      </c>
      <c r="J1457" s="13">
        <f t="shared" si="273"/>
        <v>7.8301115556780925</v>
      </c>
      <c r="K1457" s="13">
        <f t="shared" si="274"/>
        <v>1.1634591360125235E-2</v>
      </c>
      <c r="L1457" s="13">
        <f t="shared" si="275"/>
        <v>0</v>
      </c>
      <c r="M1457" s="13">
        <f t="shared" si="280"/>
        <v>1.7658256045958078E-2</v>
      </c>
      <c r="N1457" s="13">
        <f t="shared" si="276"/>
        <v>1.0948118748494008E-2</v>
      </c>
      <c r="O1457" s="13">
        <f t="shared" si="277"/>
        <v>1.0948118748494008E-2</v>
      </c>
      <c r="Q1457">
        <v>24.991715515217169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9.3562471728225391E-2</v>
      </c>
      <c r="G1458" s="13">
        <f t="shared" si="271"/>
        <v>0</v>
      </c>
      <c r="H1458" s="13">
        <f t="shared" si="272"/>
        <v>9.3562471728225391E-2</v>
      </c>
      <c r="I1458" s="16">
        <f t="shared" si="279"/>
        <v>0.10519706308835063</v>
      </c>
      <c r="J1458" s="13">
        <f t="shared" si="273"/>
        <v>0.10519702536953134</v>
      </c>
      <c r="K1458" s="13">
        <f t="shared" si="274"/>
        <v>3.7718819290155636E-8</v>
      </c>
      <c r="L1458" s="13">
        <f t="shared" si="275"/>
        <v>0</v>
      </c>
      <c r="M1458" s="13">
        <f t="shared" si="280"/>
        <v>6.7101372974640704E-3</v>
      </c>
      <c r="N1458" s="13">
        <f t="shared" si="276"/>
        <v>4.1602851244277239E-3</v>
      </c>
      <c r="O1458" s="13">
        <f t="shared" si="277"/>
        <v>4.1602851244277239E-3</v>
      </c>
      <c r="Q1458">
        <v>22.9023149116823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15.629037887265881</v>
      </c>
      <c r="G1459" s="13">
        <f t="shared" si="271"/>
        <v>0</v>
      </c>
      <c r="H1459" s="13">
        <f t="shared" si="272"/>
        <v>15.629037887265881</v>
      </c>
      <c r="I1459" s="16">
        <f t="shared" si="279"/>
        <v>15.629037924984701</v>
      </c>
      <c r="J1459" s="13">
        <f t="shared" si="273"/>
        <v>15.468895223099862</v>
      </c>
      <c r="K1459" s="13">
        <f t="shared" si="274"/>
        <v>0.1601427018848387</v>
      </c>
      <c r="L1459" s="13">
        <f t="shared" si="275"/>
        <v>0</v>
      </c>
      <c r="M1459" s="13">
        <f t="shared" si="280"/>
        <v>2.5498521730363466E-3</v>
      </c>
      <c r="N1459" s="13">
        <f t="shared" si="276"/>
        <v>1.5809083472825348E-3</v>
      </c>
      <c r="O1459" s="13">
        <f t="shared" si="277"/>
        <v>1.5809083472825348E-3</v>
      </c>
      <c r="Q1459">
        <v>20.96378016947908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14.93545569760238</v>
      </c>
      <c r="G1460" s="13">
        <f t="shared" si="271"/>
        <v>0</v>
      </c>
      <c r="H1460" s="13">
        <f t="shared" si="272"/>
        <v>14.93545569760238</v>
      </c>
      <c r="I1460" s="16">
        <f t="shared" si="279"/>
        <v>15.095598399487219</v>
      </c>
      <c r="J1460" s="13">
        <f t="shared" si="273"/>
        <v>14.871916673540685</v>
      </c>
      <c r="K1460" s="13">
        <f t="shared" si="274"/>
        <v>0.22368172594653402</v>
      </c>
      <c r="L1460" s="13">
        <f t="shared" si="275"/>
        <v>0</v>
      </c>
      <c r="M1460" s="13">
        <f t="shared" si="280"/>
        <v>9.6894382575381179E-4</v>
      </c>
      <c r="N1460" s="13">
        <f t="shared" si="276"/>
        <v>6.0074517196736328E-4</v>
      </c>
      <c r="O1460" s="13">
        <f t="shared" si="277"/>
        <v>6.0074517196736328E-4</v>
      </c>
      <c r="Q1460">
        <v>17.818218988337971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7.8609405217085513</v>
      </c>
      <c r="G1461" s="13">
        <f t="shared" si="271"/>
        <v>0</v>
      </c>
      <c r="H1461" s="13">
        <f t="shared" si="272"/>
        <v>7.8609405217085513</v>
      </c>
      <c r="I1461" s="16">
        <f t="shared" si="279"/>
        <v>8.0846222476550853</v>
      </c>
      <c r="J1461" s="13">
        <f t="shared" si="273"/>
        <v>8.0253403313960039</v>
      </c>
      <c r="K1461" s="13">
        <f t="shared" si="274"/>
        <v>5.9281916259081413E-2</v>
      </c>
      <c r="L1461" s="13">
        <f t="shared" si="275"/>
        <v>0</v>
      </c>
      <c r="M1461" s="13">
        <f t="shared" si="280"/>
        <v>3.6819865378644851E-4</v>
      </c>
      <c r="N1461" s="13">
        <f t="shared" si="276"/>
        <v>2.2828316534759808E-4</v>
      </c>
      <c r="O1461" s="13">
        <f t="shared" si="277"/>
        <v>2.2828316534759808E-4</v>
      </c>
      <c r="Q1461">
        <v>14.00256743630993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7.3045792586514811</v>
      </c>
      <c r="G1462" s="13">
        <f t="shared" si="271"/>
        <v>0</v>
      </c>
      <c r="H1462" s="13">
        <f t="shared" si="272"/>
        <v>7.3045792586514811</v>
      </c>
      <c r="I1462" s="16">
        <f t="shared" si="279"/>
        <v>7.3638611749105625</v>
      </c>
      <c r="J1462" s="13">
        <f t="shared" si="273"/>
        <v>7.3118509525734545</v>
      </c>
      <c r="K1462" s="13">
        <f t="shared" si="274"/>
        <v>5.2010222337107948E-2</v>
      </c>
      <c r="L1462" s="13">
        <f t="shared" si="275"/>
        <v>0</v>
      </c>
      <c r="M1462" s="13">
        <f t="shared" si="280"/>
        <v>1.3991548843885043E-4</v>
      </c>
      <c r="N1462" s="13">
        <f t="shared" si="276"/>
        <v>8.6747602832087269E-5</v>
      </c>
      <c r="O1462" s="13">
        <f t="shared" si="277"/>
        <v>8.6747602832087269E-5</v>
      </c>
      <c r="Q1462">
        <v>12.920581593548389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5.6648648650000002</v>
      </c>
      <c r="G1463" s="13">
        <f t="shared" si="271"/>
        <v>0</v>
      </c>
      <c r="H1463" s="13">
        <f t="shared" si="272"/>
        <v>5.6648648650000002</v>
      </c>
      <c r="I1463" s="16">
        <f t="shared" si="279"/>
        <v>5.7168750873371081</v>
      </c>
      <c r="J1463" s="13">
        <f t="shared" si="273"/>
        <v>5.7005318832164198</v>
      </c>
      <c r="K1463" s="13">
        <f t="shared" si="274"/>
        <v>1.6343204120688348E-2</v>
      </c>
      <c r="L1463" s="13">
        <f t="shared" si="275"/>
        <v>0</v>
      </c>
      <c r="M1463" s="13">
        <f t="shared" si="280"/>
        <v>5.3167885606763163E-5</v>
      </c>
      <c r="N1463" s="13">
        <f t="shared" si="276"/>
        <v>3.2964089076193163E-5</v>
      </c>
      <c r="O1463" s="13">
        <f t="shared" si="277"/>
        <v>3.2964089076193163E-5</v>
      </c>
      <c r="Q1463">
        <v>15.839449655019459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24.492077329244161</v>
      </c>
      <c r="G1464" s="13">
        <f t="shared" si="271"/>
        <v>0</v>
      </c>
      <c r="H1464" s="13">
        <f t="shared" si="272"/>
        <v>24.492077329244161</v>
      </c>
      <c r="I1464" s="16">
        <f t="shared" si="279"/>
        <v>24.508420533364848</v>
      </c>
      <c r="J1464" s="13">
        <f t="shared" si="273"/>
        <v>23.271982225120752</v>
      </c>
      <c r="K1464" s="13">
        <f t="shared" si="274"/>
        <v>1.2364383082440966</v>
      </c>
      <c r="L1464" s="13">
        <f t="shared" si="275"/>
        <v>0</v>
      </c>
      <c r="M1464" s="13">
        <f t="shared" si="280"/>
        <v>2.020379653057E-5</v>
      </c>
      <c r="N1464" s="13">
        <f t="shared" si="276"/>
        <v>1.25263538489534E-5</v>
      </c>
      <c r="O1464" s="13">
        <f t="shared" si="277"/>
        <v>1.25263538489534E-5</v>
      </c>
      <c r="Q1464">
        <v>15.602986795192439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10.382607255236641</v>
      </c>
      <c r="G1465" s="13">
        <f t="shared" si="271"/>
        <v>0</v>
      </c>
      <c r="H1465" s="13">
        <f t="shared" si="272"/>
        <v>10.382607255236641</v>
      </c>
      <c r="I1465" s="16">
        <f t="shared" si="279"/>
        <v>11.619045563480737</v>
      </c>
      <c r="J1465" s="13">
        <f t="shared" si="273"/>
        <v>11.532464735569222</v>
      </c>
      <c r="K1465" s="13">
        <f t="shared" si="274"/>
        <v>8.6580827911515001E-2</v>
      </c>
      <c r="L1465" s="13">
        <f t="shared" si="275"/>
        <v>0</v>
      </c>
      <c r="M1465" s="13">
        <f t="shared" si="280"/>
        <v>7.6774426816165999E-6</v>
      </c>
      <c r="N1465" s="13">
        <f t="shared" si="276"/>
        <v>4.7600144626022916E-6</v>
      </c>
      <c r="O1465" s="13">
        <f t="shared" si="277"/>
        <v>4.7600144626022916E-6</v>
      </c>
      <c r="Q1465">
        <v>19.05584005254283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14.346955047992459</v>
      </c>
      <c r="G1466" s="13">
        <f t="shared" si="271"/>
        <v>0</v>
      </c>
      <c r="H1466" s="13">
        <f t="shared" si="272"/>
        <v>14.346955047992459</v>
      </c>
      <c r="I1466" s="16">
        <f t="shared" si="279"/>
        <v>14.433535875903974</v>
      </c>
      <c r="J1466" s="13">
        <f t="shared" si="273"/>
        <v>14.294294423787161</v>
      </c>
      <c r="K1466" s="13">
        <f t="shared" si="274"/>
        <v>0.13924145211681349</v>
      </c>
      <c r="L1466" s="13">
        <f t="shared" si="275"/>
        <v>0</v>
      </c>
      <c r="M1466" s="13">
        <f t="shared" si="280"/>
        <v>2.9174282190143083E-6</v>
      </c>
      <c r="N1466" s="13">
        <f t="shared" si="276"/>
        <v>1.8088054957888711E-6</v>
      </c>
      <c r="O1466" s="13">
        <f t="shared" si="277"/>
        <v>1.8088054957888711E-6</v>
      </c>
      <c r="Q1466">
        <v>20.271963580179051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0.6564957100911154</v>
      </c>
      <c r="G1467" s="13">
        <f t="shared" si="271"/>
        <v>0</v>
      </c>
      <c r="H1467" s="13">
        <f t="shared" si="272"/>
        <v>0.6564957100911154</v>
      </c>
      <c r="I1467" s="16">
        <f t="shared" si="279"/>
        <v>0.79573716220792889</v>
      </c>
      <c r="J1467" s="13">
        <f t="shared" si="273"/>
        <v>0.79572575445653571</v>
      </c>
      <c r="K1467" s="13">
        <f t="shared" si="274"/>
        <v>1.1407751393188725E-5</v>
      </c>
      <c r="L1467" s="13">
        <f t="shared" si="275"/>
        <v>0</v>
      </c>
      <c r="M1467" s="13">
        <f t="shared" si="280"/>
        <v>1.1086227232254372E-6</v>
      </c>
      <c r="N1467" s="13">
        <f t="shared" si="276"/>
        <v>6.8734608839977104E-7</v>
      </c>
      <c r="O1467" s="13">
        <f t="shared" si="277"/>
        <v>6.8734608839977104E-7</v>
      </c>
      <c r="Q1467">
        <v>25.465200805810909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0.48953573826694852</v>
      </c>
      <c r="G1468" s="13">
        <f t="shared" si="271"/>
        <v>0</v>
      </c>
      <c r="H1468" s="13">
        <f t="shared" si="272"/>
        <v>0.48953573826694852</v>
      </c>
      <c r="I1468" s="16">
        <f t="shared" si="279"/>
        <v>0.48954714601834171</v>
      </c>
      <c r="J1468" s="13">
        <f t="shared" si="273"/>
        <v>0.48954498328626128</v>
      </c>
      <c r="K1468" s="13">
        <f t="shared" si="274"/>
        <v>2.1627320804240568E-6</v>
      </c>
      <c r="L1468" s="13">
        <f t="shared" si="275"/>
        <v>0</v>
      </c>
      <c r="M1468" s="13">
        <f t="shared" si="280"/>
        <v>4.2127663482566616E-7</v>
      </c>
      <c r="N1468" s="13">
        <f t="shared" si="276"/>
        <v>2.6119151359191304E-7</v>
      </c>
      <c r="O1468" s="13">
        <f t="shared" si="277"/>
        <v>2.6119151359191304E-7</v>
      </c>
      <c r="Q1468">
        <v>26.95480100000001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0.28490174954061093</v>
      </c>
      <c r="G1469" s="13">
        <f t="shared" si="271"/>
        <v>0</v>
      </c>
      <c r="H1469" s="13">
        <f t="shared" si="272"/>
        <v>0.28490174954061093</v>
      </c>
      <c r="I1469" s="16">
        <f t="shared" si="279"/>
        <v>0.28490391227269135</v>
      </c>
      <c r="J1469" s="13">
        <f t="shared" si="273"/>
        <v>0.28490344359421804</v>
      </c>
      <c r="K1469" s="13">
        <f t="shared" si="274"/>
        <v>4.6867847330878121E-7</v>
      </c>
      <c r="L1469" s="13">
        <f t="shared" si="275"/>
        <v>0</v>
      </c>
      <c r="M1469" s="13">
        <f t="shared" si="280"/>
        <v>1.6008512123375312E-7</v>
      </c>
      <c r="N1469" s="13">
        <f t="shared" si="276"/>
        <v>9.9252775164926936E-8</v>
      </c>
      <c r="O1469" s="13">
        <f t="shared" si="277"/>
        <v>9.9252775164926936E-8</v>
      </c>
      <c r="Q1469">
        <v>26.265972154997851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14.95109566892117</v>
      </c>
      <c r="G1470" s="13">
        <f t="shared" si="271"/>
        <v>0</v>
      </c>
      <c r="H1470" s="13">
        <f t="shared" si="272"/>
        <v>14.95109566892117</v>
      </c>
      <c r="I1470" s="16">
        <f t="shared" si="279"/>
        <v>14.951096137599643</v>
      </c>
      <c r="J1470" s="13">
        <f t="shared" si="273"/>
        <v>14.874249993574356</v>
      </c>
      <c r="K1470" s="13">
        <f t="shared" si="274"/>
        <v>7.6846144025287444E-2</v>
      </c>
      <c r="L1470" s="13">
        <f t="shared" si="275"/>
        <v>0</v>
      </c>
      <c r="M1470" s="13">
        <f t="shared" si="280"/>
        <v>6.0832346068826188E-8</v>
      </c>
      <c r="N1470" s="13">
        <f t="shared" si="276"/>
        <v>3.7716054562672237E-8</v>
      </c>
      <c r="O1470" s="13">
        <f t="shared" si="277"/>
        <v>3.7716054562672237E-8</v>
      </c>
      <c r="Q1470">
        <v>25.298348955017939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4.7023309640182589</v>
      </c>
      <c r="G1471" s="13">
        <f t="shared" si="271"/>
        <v>0</v>
      </c>
      <c r="H1471" s="13">
        <f t="shared" si="272"/>
        <v>4.7023309640182589</v>
      </c>
      <c r="I1471" s="16">
        <f t="shared" si="279"/>
        <v>4.7791771080435463</v>
      </c>
      <c r="J1471" s="13">
        <f t="shared" si="273"/>
        <v>4.7758934221257761</v>
      </c>
      <c r="K1471" s="13">
        <f t="shared" si="274"/>
        <v>3.2836859177702848E-3</v>
      </c>
      <c r="L1471" s="13">
        <f t="shared" si="275"/>
        <v>0</v>
      </c>
      <c r="M1471" s="13">
        <f t="shared" si="280"/>
        <v>2.3116291506153951E-8</v>
      </c>
      <c r="N1471" s="13">
        <f t="shared" si="276"/>
        <v>1.4332100733815449E-8</v>
      </c>
      <c r="O1471" s="13">
        <f t="shared" si="277"/>
        <v>1.4332100733815449E-8</v>
      </c>
      <c r="Q1471">
        <v>23.423078326901908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150.4837379964963</v>
      </c>
      <c r="G1472" s="13">
        <f t="shared" si="271"/>
        <v>16.787924502265241</v>
      </c>
      <c r="H1472" s="13">
        <f t="shared" si="272"/>
        <v>133.69581349423106</v>
      </c>
      <c r="I1472" s="16">
        <f t="shared" si="279"/>
        <v>133.69909718014884</v>
      </c>
      <c r="J1472" s="13">
        <f t="shared" si="273"/>
        <v>77.127795066364229</v>
      </c>
      <c r="K1472" s="13">
        <f t="shared" si="274"/>
        <v>56.571302113784611</v>
      </c>
      <c r="L1472" s="13">
        <f t="shared" si="275"/>
        <v>18.712797772146139</v>
      </c>
      <c r="M1472" s="13">
        <f t="shared" si="280"/>
        <v>18.71279778093033</v>
      </c>
      <c r="N1472" s="13">
        <f t="shared" si="276"/>
        <v>11.601934624176804</v>
      </c>
      <c r="O1472" s="13">
        <f t="shared" si="277"/>
        <v>28.389859126442047</v>
      </c>
      <c r="Q1472">
        <v>19.022871351020839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8.7248015856002752</v>
      </c>
      <c r="G1473" s="13">
        <f t="shared" si="271"/>
        <v>0</v>
      </c>
      <c r="H1473" s="13">
        <f t="shared" si="272"/>
        <v>8.7248015856002752</v>
      </c>
      <c r="I1473" s="16">
        <f t="shared" si="279"/>
        <v>46.583305927238747</v>
      </c>
      <c r="J1473" s="13">
        <f t="shared" si="273"/>
        <v>38.227131767730434</v>
      </c>
      <c r="K1473" s="13">
        <f t="shared" si="274"/>
        <v>8.3561741595083134</v>
      </c>
      <c r="L1473" s="13">
        <f t="shared" si="275"/>
        <v>0</v>
      </c>
      <c r="M1473" s="13">
        <f t="shared" si="280"/>
        <v>7.1108631567535259</v>
      </c>
      <c r="N1473" s="13">
        <f t="shared" si="276"/>
        <v>4.408735157187186</v>
      </c>
      <c r="O1473" s="13">
        <f t="shared" si="277"/>
        <v>4.408735157187186</v>
      </c>
      <c r="Q1473">
        <v>14.111100713548399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43.206338372032391</v>
      </c>
      <c r="G1474" s="13">
        <f t="shared" si="271"/>
        <v>1.3023132937650577</v>
      </c>
      <c r="H1474" s="13">
        <f t="shared" si="272"/>
        <v>41.904025078267331</v>
      </c>
      <c r="I1474" s="16">
        <f t="shared" si="279"/>
        <v>50.260199237775645</v>
      </c>
      <c r="J1474" s="13">
        <f t="shared" si="273"/>
        <v>38.530326012613216</v>
      </c>
      <c r="K1474" s="13">
        <f t="shared" si="274"/>
        <v>11.729873225162429</v>
      </c>
      <c r="L1474" s="13">
        <f t="shared" si="275"/>
        <v>0</v>
      </c>
      <c r="M1474" s="13">
        <f t="shared" si="280"/>
        <v>2.7021279995663399</v>
      </c>
      <c r="N1474" s="13">
        <f t="shared" si="276"/>
        <v>1.6753193597311307</v>
      </c>
      <c r="O1474" s="13">
        <f t="shared" si="277"/>
        <v>2.9776326534961886</v>
      </c>
      <c r="Q1474">
        <v>12.53005259354839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25.902129167518261</v>
      </c>
      <c r="G1475" s="13">
        <f t="shared" si="271"/>
        <v>0</v>
      </c>
      <c r="H1475" s="13">
        <f t="shared" si="272"/>
        <v>25.902129167518261</v>
      </c>
      <c r="I1475" s="16">
        <f t="shared" si="279"/>
        <v>37.63200239268069</v>
      </c>
      <c r="J1475" s="13">
        <f t="shared" si="273"/>
        <v>33.373405162631563</v>
      </c>
      <c r="K1475" s="13">
        <f t="shared" si="274"/>
        <v>4.2585972300491264</v>
      </c>
      <c r="L1475" s="13">
        <f t="shared" si="275"/>
        <v>0</v>
      </c>
      <c r="M1475" s="13">
        <f t="shared" si="280"/>
        <v>1.0268086398352092</v>
      </c>
      <c r="N1475" s="13">
        <f t="shared" si="276"/>
        <v>0.63662135669782971</v>
      </c>
      <c r="O1475" s="13">
        <f t="shared" si="277"/>
        <v>0.63662135669782971</v>
      </c>
      <c r="Q1475">
        <v>15.21519949930981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22.73808052235211</v>
      </c>
      <c r="G1476" s="13">
        <f t="shared" si="271"/>
        <v>0</v>
      </c>
      <c r="H1476" s="13">
        <f t="shared" si="272"/>
        <v>22.73808052235211</v>
      </c>
      <c r="I1476" s="16">
        <f t="shared" si="279"/>
        <v>26.996677752401236</v>
      </c>
      <c r="J1476" s="13">
        <f t="shared" si="273"/>
        <v>25.404048007584123</v>
      </c>
      <c r="K1476" s="13">
        <f t="shared" si="274"/>
        <v>1.5926297448171134</v>
      </c>
      <c r="L1476" s="13">
        <f t="shared" si="275"/>
        <v>0</v>
      </c>
      <c r="M1476" s="13">
        <f t="shared" si="280"/>
        <v>0.39018728313737949</v>
      </c>
      <c r="N1476" s="13">
        <f t="shared" si="276"/>
        <v>0.24191611554517528</v>
      </c>
      <c r="O1476" s="13">
        <f t="shared" si="277"/>
        <v>0.24191611554517528</v>
      </c>
      <c r="Q1476">
        <v>15.769227046424859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16.937186941926161</v>
      </c>
      <c r="G1477" s="13">
        <f t="shared" si="271"/>
        <v>0</v>
      </c>
      <c r="H1477" s="13">
        <f t="shared" si="272"/>
        <v>16.937186941926161</v>
      </c>
      <c r="I1477" s="16">
        <f t="shared" si="279"/>
        <v>18.529816686743274</v>
      </c>
      <c r="J1477" s="13">
        <f t="shared" si="273"/>
        <v>18.099604807080585</v>
      </c>
      <c r="K1477" s="13">
        <f t="shared" si="274"/>
        <v>0.43021187966268926</v>
      </c>
      <c r="L1477" s="13">
        <f t="shared" si="275"/>
        <v>0</v>
      </c>
      <c r="M1477" s="13">
        <f t="shared" si="280"/>
        <v>0.14827116759220421</v>
      </c>
      <c r="N1477" s="13">
        <f t="shared" si="276"/>
        <v>9.1928123907166606E-2</v>
      </c>
      <c r="O1477" s="13">
        <f t="shared" si="277"/>
        <v>9.1928123907166606E-2</v>
      </c>
      <c r="Q1477">
        <v>17.449824314330911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18.27125235460538</v>
      </c>
      <c r="G1478" s="13">
        <f t="shared" ref="G1478:G1541" si="282">IF((F1478-$J$2)&gt;0,$I$2*(F1478-$J$2),0)</f>
        <v>0</v>
      </c>
      <c r="H1478" s="13">
        <f t="shared" ref="H1478:H1541" si="283">F1478-G1478</f>
        <v>18.27125235460538</v>
      </c>
      <c r="I1478" s="16">
        <f t="shared" si="279"/>
        <v>18.701464234268069</v>
      </c>
      <c r="J1478" s="13">
        <f t="shared" ref="J1478:J1541" si="284">I1478/SQRT(1+(I1478/($K$2*(300+(25*Q1478)+0.05*(Q1478)^3)))^2)</f>
        <v>18.378484447752388</v>
      </c>
      <c r="K1478" s="13">
        <f t="shared" ref="K1478:K1541" si="285">I1478-J1478</f>
        <v>0.32297978651568116</v>
      </c>
      <c r="L1478" s="13">
        <f t="shared" ref="L1478:L1541" si="286">IF(K1478&gt;$N$2,(K1478-$N$2)/$L$2,0)</f>
        <v>0</v>
      </c>
      <c r="M1478" s="13">
        <f t="shared" si="280"/>
        <v>5.6343043685037605E-2</v>
      </c>
      <c r="N1478" s="13">
        <f t="shared" ref="N1478:N1541" si="287">$M$2*M1478</f>
        <v>3.4932687084723316E-2</v>
      </c>
      <c r="O1478" s="13">
        <f t="shared" ref="O1478:O1541" si="288">N1478+G1478</f>
        <v>3.4932687084723316E-2</v>
      </c>
      <c r="Q1478">
        <v>19.736506853620011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5.1432432429999997</v>
      </c>
      <c r="G1479" s="13">
        <f t="shared" si="282"/>
        <v>0</v>
      </c>
      <c r="H1479" s="13">
        <f t="shared" si="283"/>
        <v>5.1432432429999997</v>
      </c>
      <c r="I1479" s="16">
        <f t="shared" ref="I1479:I1542" si="290">H1479+K1478-L1478</f>
        <v>5.4662230295156808</v>
      </c>
      <c r="J1479" s="13">
        <f t="shared" si="284"/>
        <v>5.4626851448337232</v>
      </c>
      <c r="K1479" s="13">
        <f t="shared" si="285"/>
        <v>3.5378846819575926E-3</v>
      </c>
      <c r="L1479" s="13">
        <f t="shared" si="286"/>
        <v>0</v>
      </c>
      <c r="M1479" s="13">
        <f t="shared" ref="M1479:M1542" si="291">L1479+M1478-N1478</f>
        <v>2.141035660031429E-2</v>
      </c>
      <c r="N1479" s="13">
        <f t="shared" si="287"/>
        <v>1.3274421092194859E-2</v>
      </c>
      <c r="O1479" s="13">
        <f t="shared" si="288"/>
        <v>1.3274421092194859E-2</v>
      </c>
      <c r="Q1479">
        <v>25.777454004271661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0.63378937279556569</v>
      </c>
      <c r="G1480" s="13">
        <f t="shared" si="282"/>
        <v>0</v>
      </c>
      <c r="H1480" s="13">
        <f t="shared" si="283"/>
        <v>0.63378937279556569</v>
      </c>
      <c r="I1480" s="16">
        <f t="shared" si="290"/>
        <v>0.63732725747752328</v>
      </c>
      <c r="J1480" s="13">
        <f t="shared" si="284"/>
        <v>0.63732135754949137</v>
      </c>
      <c r="K1480" s="13">
        <f t="shared" si="285"/>
        <v>5.8999280319049774E-6</v>
      </c>
      <c r="L1480" s="13">
        <f t="shared" si="286"/>
        <v>0</v>
      </c>
      <c r="M1480" s="13">
        <f t="shared" si="291"/>
        <v>8.1359355081194306E-3</v>
      </c>
      <c r="N1480" s="13">
        <f t="shared" si="287"/>
        <v>5.0442800150340469E-3</v>
      </c>
      <c r="O1480" s="13">
        <f t="shared" si="288"/>
        <v>5.0442800150340469E-3</v>
      </c>
      <c r="Q1480">
        <v>25.417671000000009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1.1841845993839051</v>
      </c>
      <c r="G1481" s="13">
        <f t="shared" si="282"/>
        <v>0</v>
      </c>
      <c r="H1481" s="13">
        <f t="shared" si="283"/>
        <v>1.1841845993839051</v>
      </c>
      <c r="I1481" s="16">
        <f t="shared" si="290"/>
        <v>1.184190499311937</v>
      </c>
      <c r="J1481" s="13">
        <f t="shared" si="284"/>
        <v>1.1841485461294701</v>
      </c>
      <c r="K1481" s="13">
        <f t="shared" si="285"/>
        <v>4.195318246691393E-5</v>
      </c>
      <c r="L1481" s="13">
        <f t="shared" si="286"/>
        <v>0</v>
      </c>
      <c r="M1481" s="13">
        <f t="shared" si="291"/>
        <v>3.0916554930853837E-3</v>
      </c>
      <c r="N1481" s="13">
        <f t="shared" si="287"/>
        <v>1.9168264057129378E-3</v>
      </c>
      <c r="O1481" s="13">
        <f t="shared" si="288"/>
        <v>1.9168264057129378E-3</v>
      </c>
      <c r="Q1481">
        <v>24.67702957428536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0.82454112224679055</v>
      </c>
      <c r="G1482" s="13">
        <f t="shared" si="282"/>
        <v>0</v>
      </c>
      <c r="H1482" s="13">
        <f t="shared" si="283"/>
        <v>0.82454112224679055</v>
      </c>
      <c r="I1482" s="16">
        <f t="shared" si="290"/>
        <v>0.82458307542925746</v>
      </c>
      <c r="J1482" s="13">
        <f t="shared" si="284"/>
        <v>0.82456872536075343</v>
      </c>
      <c r="K1482" s="13">
        <f t="shared" si="285"/>
        <v>1.4350068504032087E-5</v>
      </c>
      <c r="L1482" s="13">
        <f t="shared" si="286"/>
        <v>0</v>
      </c>
      <c r="M1482" s="13">
        <f t="shared" si="291"/>
        <v>1.1748290873724459E-3</v>
      </c>
      <c r="N1482" s="13">
        <f t="shared" si="287"/>
        <v>7.2839403417091647E-4</v>
      </c>
      <c r="O1482" s="13">
        <f t="shared" si="288"/>
        <v>7.2839403417091647E-4</v>
      </c>
      <c r="Q1482">
        <v>24.583966417350769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9.9225689126645182</v>
      </c>
      <c r="G1483" s="13">
        <f t="shared" si="282"/>
        <v>0</v>
      </c>
      <c r="H1483" s="13">
        <f t="shared" si="283"/>
        <v>9.9225689126645182</v>
      </c>
      <c r="I1483" s="16">
        <f t="shared" si="290"/>
        <v>9.9225832627330224</v>
      </c>
      <c r="J1483" s="13">
        <f t="shared" si="284"/>
        <v>9.8874241656488895</v>
      </c>
      <c r="K1483" s="13">
        <f t="shared" si="285"/>
        <v>3.5159097084132895E-2</v>
      </c>
      <c r="L1483" s="13">
        <f t="shared" si="286"/>
        <v>0</v>
      </c>
      <c r="M1483" s="13">
        <f t="shared" si="291"/>
        <v>4.4643505320152946E-4</v>
      </c>
      <c r="N1483" s="13">
        <f t="shared" si="287"/>
        <v>2.7678973298494829E-4</v>
      </c>
      <c r="O1483" s="13">
        <f t="shared" si="288"/>
        <v>2.7678973298494829E-4</v>
      </c>
      <c r="Q1483">
        <v>22.119398976725041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36.744011394447192</v>
      </c>
      <c r="G1484" s="13">
        <f t="shared" si="282"/>
        <v>0.36946925180092455</v>
      </c>
      <c r="H1484" s="13">
        <f t="shared" si="283"/>
        <v>36.37454214264627</v>
      </c>
      <c r="I1484" s="16">
        <f t="shared" si="290"/>
        <v>36.409701239730403</v>
      </c>
      <c r="J1484" s="13">
        <f t="shared" si="284"/>
        <v>33.546649171020718</v>
      </c>
      <c r="K1484" s="13">
        <f t="shared" si="285"/>
        <v>2.8630520687096848</v>
      </c>
      <c r="L1484" s="13">
        <f t="shared" si="286"/>
        <v>0</v>
      </c>
      <c r="M1484" s="13">
        <f t="shared" si="291"/>
        <v>1.6964532021658118E-4</v>
      </c>
      <c r="N1484" s="13">
        <f t="shared" si="287"/>
        <v>1.0518009853428032E-4</v>
      </c>
      <c r="O1484" s="13">
        <f t="shared" si="288"/>
        <v>0.36957443189945882</v>
      </c>
      <c r="Q1484">
        <v>17.751747234665821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179.50919755317611</v>
      </c>
      <c r="G1485" s="13">
        <f t="shared" si="282"/>
        <v>20.977781670841591</v>
      </c>
      <c r="H1485" s="13">
        <f t="shared" si="283"/>
        <v>158.53141588233453</v>
      </c>
      <c r="I1485" s="16">
        <f t="shared" si="290"/>
        <v>161.39446795104422</v>
      </c>
      <c r="J1485" s="13">
        <f t="shared" si="284"/>
        <v>65.983301884805343</v>
      </c>
      <c r="K1485" s="13">
        <f t="shared" si="285"/>
        <v>95.411166066238877</v>
      </c>
      <c r="L1485" s="13">
        <f t="shared" si="286"/>
        <v>55.977295298067475</v>
      </c>
      <c r="M1485" s="13">
        <f t="shared" si="291"/>
        <v>55.977359763289158</v>
      </c>
      <c r="N1485" s="13">
        <f t="shared" si="287"/>
        <v>34.70596305323928</v>
      </c>
      <c r="O1485" s="13">
        <f t="shared" si="288"/>
        <v>55.683744724080867</v>
      </c>
      <c r="Q1485">
        <v>15.23072601009318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53.201734246379658</v>
      </c>
      <c r="G1486" s="13">
        <f t="shared" si="282"/>
        <v>2.7451597360448803</v>
      </c>
      <c r="H1486" s="13">
        <f t="shared" si="283"/>
        <v>50.456574510334775</v>
      </c>
      <c r="I1486" s="16">
        <f t="shared" si="290"/>
        <v>89.890445278506178</v>
      </c>
      <c r="J1486" s="13">
        <f t="shared" si="284"/>
        <v>51.836978196752824</v>
      </c>
      <c r="K1486" s="13">
        <f t="shared" si="285"/>
        <v>38.053467081753354</v>
      </c>
      <c r="L1486" s="13">
        <f t="shared" si="286"/>
        <v>0.94605640092813215</v>
      </c>
      <c r="M1486" s="13">
        <f t="shared" si="291"/>
        <v>22.217453110978013</v>
      </c>
      <c r="N1486" s="13">
        <f t="shared" si="287"/>
        <v>13.774820928806369</v>
      </c>
      <c r="O1486" s="13">
        <f t="shared" si="288"/>
        <v>16.51998066485125</v>
      </c>
      <c r="Q1486">
        <v>13.344866084940969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29.092126988439681</v>
      </c>
      <c r="G1487" s="13">
        <f t="shared" si="282"/>
        <v>0</v>
      </c>
      <c r="H1487" s="13">
        <f t="shared" si="283"/>
        <v>29.092126988439681</v>
      </c>
      <c r="I1487" s="16">
        <f t="shared" si="290"/>
        <v>66.199537669264899</v>
      </c>
      <c r="J1487" s="13">
        <f t="shared" si="284"/>
        <v>43.649838584296283</v>
      </c>
      <c r="K1487" s="13">
        <f t="shared" si="285"/>
        <v>22.549699084968616</v>
      </c>
      <c r="L1487" s="13">
        <f t="shared" si="286"/>
        <v>0</v>
      </c>
      <c r="M1487" s="13">
        <f t="shared" si="291"/>
        <v>8.4426321821716446</v>
      </c>
      <c r="N1487" s="13">
        <f t="shared" si="287"/>
        <v>5.2344319529464194</v>
      </c>
      <c r="O1487" s="13">
        <f t="shared" si="288"/>
        <v>5.2344319529464194</v>
      </c>
      <c r="Q1487">
        <v>12.04538659354839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16.47594271290524</v>
      </c>
      <c r="G1488" s="13">
        <f t="shared" si="282"/>
        <v>0</v>
      </c>
      <c r="H1488" s="13">
        <f t="shared" si="283"/>
        <v>16.47594271290524</v>
      </c>
      <c r="I1488" s="16">
        <f t="shared" si="290"/>
        <v>39.02564179787386</v>
      </c>
      <c r="J1488" s="13">
        <f t="shared" si="284"/>
        <v>34.567635116382959</v>
      </c>
      <c r="K1488" s="13">
        <f t="shared" si="285"/>
        <v>4.4580066814909003</v>
      </c>
      <c r="L1488" s="13">
        <f t="shared" si="286"/>
        <v>0</v>
      </c>
      <c r="M1488" s="13">
        <f t="shared" si="291"/>
        <v>3.2082002292252252</v>
      </c>
      <c r="N1488" s="13">
        <f t="shared" si="287"/>
        <v>1.9890841421196397</v>
      </c>
      <c r="O1488" s="13">
        <f t="shared" si="288"/>
        <v>1.9890841421196397</v>
      </c>
      <c r="Q1488">
        <v>15.655439618491551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31.779214430361161</v>
      </c>
      <c r="G1489" s="13">
        <f t="shared" si="282"/>
        <v>0</v>
      </c>
      <c r="H1489" s="13">
        <f t="shared" si="283"/>
        <v>31.779214430361161</v>
      </c>
      <c r="I1489" s="16">
        <f t="shared" si="290"/>
        <v>36.237221111852065</v>
      </c>
      <c r="J1489" s="13">
        <f t="shared" si="284"/>
        <v>32.430698007336566</v>
      </c>
      <c r="K1489" s="13">
        <f t="shared" si="285"/>
        <v>3.8065231045154988</v>
      </c>
      <c r="L1489" s="13">
        <f t="shared" si="286"/>
        <v>0</v>
      </c>
      <c r="M1489" s="13">
        <f t="shared" si="291"/>
        <v>1.2191160871055855</v>
      </c>
      <c r="N1489" s="13">
        <f t="shared" si="287"/>
        <v>0.755851974005463</v>
      </c>
      <c r="O1489" s="13">
        <f t="shared" si="288"/>
        <v>0.755851974005463</v>
      </c>
      <c r="Q1489">
        <v>15.307336352088271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21.549183544084428</v>
      </c>
      <c r="G1490" s="13">
        <f t="shared" si="282"/>
        <v>0</v>
      </c>
      <c r="H1490" s="13">
        <f t="shared" si="283"/>
        <v>21.549183544084428</v>
      </c>
      <c r="I1490" s="16">
        <f t="shared" si="290"/>
        <v>25.355706648599927</v>
      </c>
      <c r="J1490" s="13">
        <f t="shared" si="284"/>
        <v>24.30535169673362</v>
      </c>
      <c r="K1490" s="13">
        <f t="shared" si="285"/>
        <v>1.0503549518663071</v>
      </c>
      <c r="L1490" s="13">
        <f t="shared" si="286"/>
        <v>0</v>
      </c>
      <c r="M1490" s="13">
        <f t="shared" si="291"/>
        <v>0.4632641131001225</v>
      </c>
      <c r="N1490" s="13">
        <f t="shared" si="287"/>
        <v>0.28722375012207596</v>
      </c>
      <c r="O1490" s="13">
        <f t="shared" si="288"/>
        <v>0.28722375012207596</v>
      </c>
      <c r="Q1490">
        <v>17.590727991868899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16.995814430002071</v>
      </c>
      <c r="G1491" s="13">
        <f t="shared" si="282"/>
        <v>0</v>
      </c>
      <c r="H1491" s="13">
        <f t="shared" si="283"/>
        <v>16.995814430002071</v>
      </c>
      <c r="I1491" s="16">
        <f t="shared" si="290"/>
        <v>18.046169381868378</v>
      </c>
      <c r="J1491" s="13">
        <f t="shared" si="284"/>
        <v>17.843568192510279</v>
      </c>
      <c r="K1491" s="13">
        <f t="shared" si="285"/>
        <v>0.20260118935809857</v>
      </c>
      <c r="L1491" s="13">
        <f t="shared" si="286"/>
        <v>0</v>
      </c>
      <c r="M1491" s="13">
        <f t="shared" si="291"/>
        <v>0.17604036297804654</v>
      </c>
      <c r="N1491" s="13">
        <f t="shared" si="287"/>
        <v>0.10914502504638886</v>
      </c>
      <c r="O1491" s="13">
        <f t="shared" si="288"/>
        <v>0.10914502504638886</v>
      </c>
      <c r="Q1491">
        <v>22.341784651182241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0.34878298496153187</v>
      </c>
      <c r="G1492" s="13">
        <f t="shared" si="282"/>
        <v>0</v>
      </c>
      <c r="H1492" s="13">
        <f t="shared" si="283"/>
        <v>0.34878298496153187</v>
      </c>
      <c r="I1492" s="16">
        <f t="shared" si="290"/>
        <v>0.55138417431963038</v>
      </c>
      <c r="J1492" s="13">
        <f t="shared" si="284"/>
        <v>0.55138059577867282</v>
      </c>
      <c r="K1492" s="13">
        <f t="shared" si="285"/>
        <v>3.5785409575606053E-6</v>
      </c>
      <c r="L1492" s="13">
        <f t="shared" si="286"/>
        <v>0</v>
      </c>
      <c r="M1492" s="13">
        <f t="shared" si="291"/>
        <v>6.6895337931657681E-2</v>
      </c>
      <c r="N1492" s="13">
        <f t="shared" si="287"/>
        <v>4.1475109517627763E-2</v>
      </c>
      <c r="O1492" s="13">
        <f t="shared" si="288"/>
        <v>4.1475109517627763E-2</v>
      </c>
      <c r="Q1492">
        <v>25.889855200367329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1.127262608750875</v>
      </c>
      <c r="G1493" s="13">
        <f t="shared" si="282"/>
        <v>0</v>
      </c>
      <c r="H1493" s="13">
        <f t="shared" si="283"/>
        <v>1.127262608750875</v>
      </c>
      <c r="I1493" s="16">
        <f t="shared" si="290"/>
        <v>1.1272661872918326</v>
      </c>
      <c r="J1493" s="13">
        <f t="shared" si="284"/>
        <v>1.1272351640654275</v>
      </c>
      <c r="K1493" s="13">
        <f t="shared" si="285"/>
        <v>3.1023226405135773E-5</v>
      </c>
      <c r="L1493" s="13">
        <f t="shared" si="286"/>
        <v>0</v>
      </c>
      <c r="M1493" s="13">
        <f t="shared" si="291"/>
        <v>2.5420228414029918E-2</v>
      </c>
      <c r="N1493" s="13">
        <f t="shared" si="287"/>
        <v>1.5760541616698549E-2</v>
      </c>
      <c r="O1493" s="13">
        <f t="shared" si="288"/>
        <v>1.5760541616698549E-2</v>
      </c>
      <c r="Q1493">
        <v>25.785403000000009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0.3843388353354088</v>
      </c>
      <c r="G1494" s="13">
        <f t="shared" si="282"/>
        <v>0</v>
      </c>
      <c r="H1494" s="13">
        <f t="shared" si="283"/>
        <v>0.3843388353354088</v>
      </c>
      <c r="I1494" s="16">
        <f t="shared" si="290"/>
        <v>0.38436985856181394</v>
      </c>
      <c r="J1494" s="13">
        <f t="shared" si="284"/>
        <v>0.38436833679773347</v>
      </c>
      <c r="K1494" s="13">
        <f t="shared" si="285"/>
        <v>1.5217640804698895E-6</v>
      </c>
      <c r="L1494" s="13">
        <f t="shared" si="286"/>
        <v>0</v>
      </c>
      <c r="M1494" s="13">
        <f t="shared" si="291"/>
        <v>9.6596867973313683E-3</v>
      </c>
      <c r="N1494" s="13">
        <f t="shared" si="287"/>
        <v>5.9890058143454482E-3</v>
      </c>
      <c r="O1494" s="13">
        <f t="shared" si="288"/>
        <v>5.9890058143454482E-3</v>
      </c>
      <c r="Q1494">
        <v>24.255287614977782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17.550080292510501</v>
      </c>
      <c r="G1495" s="13">
        <f t="shared" si="282"/>
        <v>0</v>
      </c>
      <c r="H1495" s="13">
        <f t="shared" si="283"/>
        <v>17.550080292510501</v>
      </c>
      <c r="I1495" s="16">
        <f t="shared" si="290"/>
        <v>17.550081814274581</v>
      </c>
      <c r="J1495" s="13">
        <f t="shared" si="284"/>
        <v>17.311333925007894</v>
      </c>
      <c r="K1495" s="13">
        <f t="shared" si="285"/>
        <v>0.238747889266687</v>
      </c>
      <c r="L1495" s="13">
        <f t="shared" si="286"/>
        <v>0</v>
      </c>
      <c r="M1495" s="13">
        <f t="shared" si="291"/>
        <v>3.67068098298592E-3</v>
      </c>
      <c r="N1495" s="13">
        <f t="shared" si="287"/>
        <v>2.2758222094512704E-3</v>
      </c>
      <c r="O1495" s="13">
        <f t="shared" si="288"/>
        <v>2.2758222094512704E-3</v>
      </c>
      <c r="Q1495">
        <v>20.5635425337708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17.149098166723181</v>
      </c>
      <c r="G1496" s="13">
        <f t="shared" si="282"/>
        <v>0</v>
      </c>
      <c r="H1496" s="13">
        <f t="shared" si="283"/>
        <v>17.149098166723181</v>
      </c>
      <c r="I1496" s="16">
        <f t="shared" si="290"/>
        <v>17.387846055989868</v>
      </c>
      <c r="J1496" s="13">
        <f t="shared" si="284"/>
        <v>17.039690151047129</v>
      </c>
      <c r="K1496" s="13">
        <f t="shared" si="285"/>
        <v>0.34815590494273962</v>
      </c>
      <c r="L1496" s="13">
        <f t="shared" si="286"/>
        <v>0</v>
      </c>
      <c r="M1496" s="13">
        <f t="shared" si="291"/>
        <v>1.3948587735346497E-3</v>
      </c>
      <c r="N1496" s="13">
        <f t="shared" si="287"/>
        <v>8.6481243959148275E-4</v>
      </c>
      <c r="O1496" s="13">
        <f t="shared" si="288"/>
        <v>8.6481243959148275E-4</v>
      </c>
      <c r="Q1496">
        <v>17.632031585017501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52.113032342353257</v>
      </c>
      <c r="G1497" s="13">
        <f t="shared" si="282"/>
        <v>2.5880044128666135</v>
      </c>
      <c r="H1497" s="13">
        <f t="shared" si="283"/>
        <v>49.52502792948664</v>
      </c>
      <c r="I1497" s="16">
        <f t="shared" si="290"/>
        <v>49.873183834429383</v>
      </c>
      <c r="J1497" s="13">
        <f t="shared" si="284"/>
        <v>40.048811170354227</v>
      </c>
      <c r="K1497" s="13">
        <f t="shared" si="285"/>
        <v>9.8243726640751561</v>
      </c>
      <c r="L1497" s="13">
        <f t="shared" si="286"/>
        <v>0</v>
      </c>
      <c r="M1497" s="13">
        <f t="shared" si="291"/>
        <v>5.300463339431669E-4</v>
      </c>
      <c r="N1497" s="13">
        <f t="shared" si="287"/>
        <v>3.286287270447635E-4</v>
      </c>
      <c r="O1497" s="13">
        <f t="shared" si="288"/>
        <v>2.5883330415936583</v>
      </c>
      <c r="Q1497">
        <v>14.177587060482461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79.560509261491276</v>
      </c>
      <c r="G1498" s="13">
        <f t="shared" si="282"/>
        <v>6.5500780435843184</v>
      </c>
      <c r="H1498" s="13">
        <f t="shared" si="283"/>
        <v>73.010431217906955</v>
      </c>
      <c r="I1498" s="16">
        <f t="shared" si="290"/>
        <v>82.834803881982111</v>
      </c>
      <c r="J1498" s="13">
        <f t="shared" si="284"/>
        <v>44.145017048503021</v>
      </c>
      <c r="K1498" s="13">
        <f t="shared" si="285"/>
        <v>38.68978683347909</v>
      </c>
      <c r="L1498" s="13">
        <f t="shared" si="286"/>
        <v>1.5565666705548675</v>
      </c>
      <c r="M1498" s="13">
        <f t="shared" si="291"/>
        <v>1.556768088161766</v>
      </c>
      <c r="N1498" s="13">
        <f t="shared" si="287"/>
        <v>0.96519621466029493</v>
      </c>
      <c r="O1498" s="13">
        <f t="shared" si="288"/>
        <v>7.515274258244613</v>
      </c>
      <c r="Q1498">
        <v>10.459332593548391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63.10566280361072</v>
      </c>
      <c r="G1499" s="13">
        <f t="shared" si="282"/>
        <v>4.1748027700010066</v>
      </c>
      <c r="H1499" s="13">
        <f t="shared" si="283"/>
        <v>58.930860033609711</v>
      </c>
      <c r="I1499" s="16">
        <f t="shared" si="290"/>
        <v>96.064080196533922</v>
      </c>
      <c r="J1499" s="13">
        <f t="shared" si="284"/>
        <v>58.22317845598625</v>
      </c>
      <c r="K1499" s="13">
        <f t="shared" si="285"/>
        <v>37.840901740547672</v>
      </c>
      <c r="L1499" s="13">
        <f t="shared" si="286"/>
        <v>0.74211282787256205</v>
      </c>
      <c r="M1499" s="13">
        <f t="shared" si="291"/>
        <v>1.3336847013740329</v>
      </c>
      <c r="N1499" s="13">
        <f t="shared" si="287"/>
        <v>0.8268845148519004</v>
      </c>
      <c r="O1499" s="13">
        <f t="shared" si="288"/>
        <v>5.001687284852907</v>
      </c>
      <c r="Q1499">
        <v>15.407662822977279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52.164776555982911</v>
      </c>
      <c r="G1500" s="13">
        <f t="shared" si="282"/>
        <v>2.5954737472964506</v>
      </c>
      <c r="H1500" s="13">
        <f t="shared" si="283"/>
        <v>49.569302808686459</v>
      </c>
      <c r="I1500" s="16">
        <f t="shared" si="290"/>
        <v>86.668091721361563</v>
      </c>
      <c r="J1500" s="13">
        <f t="shared" si="284"/>
        <v>54.870236372370911</v>
      </c>
      <c r="K1500" s="13">
        <f t="shared" si="285"/>
        <v>31.797855348990652</v>
      </c>
      <c r="L1500" s="13">
        <f t="shared" si="286"/>
        <v>0</v>
      </c>
      <c r="M1500" s="13">
        <f t="shared" si="291"/>
        <v>0.50680018652213255</v>
      </c>
      <c r="N1500" s="13">
        <f t="shared" si="287"/>
        <v>0.31421611564372215</v>
      </c>
      <c r="O1500" s="13">
        <f t="shared" si="288"/>
        <v>2.9096898629401728</v>
      </c>
      <c r="Q1500">
        <v>14.946870227662099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3.9920224402464739</v>
      </c>
      <c r="G1501" s="13">
        <f t="shared" si="282"/>
        <v>0</v>
      </c>
      <c r="H1501" s="13">
        <f t="shared" si="283"/>
        <v>3.9920224402464739</v>
      </c>
      <c r="I1501" s="16">
        <f t="shared" si="290"/>
        <v>35.789877789237124</v>
      </c>
      <c r="J1501" s="13">
        <f t="shared" si="284"/>
        <v>33.000860344457109</v>
      </c>
      <c r="K1501" s="13">
        <f t="shared" si="285"/>
        <v>2.7890174447800149</v>
      </c>
      <c r="L1501" s="13">
        <f t="shared" si="286"/>
        <v>0</v>
      </c>
      <c r="M1501" s="13">
        <f t="shared" si="291"/>
        <v>0.1925840708784104</v>
      </c>
      <c r="N1501" s="13">
        <f t="shared" si="287"/>
        <v>0.11940212394461444</v>
      </c>
      <c r="O1501" s="13">
        <f t="shared" si="288"/>
        <v>0.11940212394461444</v>
      </c>
      <c r="Q1501">
        <v>17.580720469206991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2.1644635591979449</v>
      </c>
      <c r="G1502" s="13">
        <f t="shared" si="282"/>
        <v>0</v>
      </c>
      <c r="H1502" s="13">
        <f t="shared" si="283"/>
        <v>2.1644635591979449</v>
      </c>
      <c r="I1502" s="16">
        <f t="shared" si="290"/>
        <v>4.9534810039779593</v>
      </c>
      <c r="J1502" s="13">
        <f t="shared" si="284"/>
        <v>4.9484183151286292</v>
      </c>
      <c r="K1502" s="13">
        <f t="shared" si="285"/>
        <v>5.0626888493301436E-3</v>
      </c>
      <c r="L1502" s="13">
        <f t="shared" si="286"/>
        <v>0</v>
      </c>
      <c r="M1502" s="13">
        <f t="shared" si="291"/>
        <v>7.3181946933795955E-2</v>
      </c>
      <c r="N1502" s="13">
        <f t="shared" si="287"/>
        <v>4.5372807098953492E-2</v>
      </c>
      <c r="O1502" s="13">
        <f t="shared" si="288"/>
        <v>4.5372807098953492E-2</v>
      </c>
      <c r="Q1502">
        <v>21.111995178884779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0.67929951671147137</v>
      </c>
      <c r="G1503" s="13">
        <f t="shared" si="282"/>
        <v>0</v>
      </c>
      <c r="H1503" s="13">
        <f t="shared" si="283"/>
        <v>0.67929951671147137</v>
      </c>
      <c r="I1503" s="16">
        <f t="shared" si="290"/>
        <v>0.68436220556080152</v>
      </c>
      <c r="J1503" s="13">
        <f t="shared" si="284"/>
        <v>0.68435350976010179</v>
      </c>
      <c r="K1503" s="13">
        <f t="shared" si="285"/>
        <v>8.6958006997317483E-6</v>
      </c>
      <c r="L1503" s="13">
        <f t="shared" si="286"/>
        <v>0</v>
      </c>
      <c r="M1503" s="13">
        <f t="shared" si="291"/>
        <v>2.7809139834842463E-2</v>
      </c>
      <c r="N1503" s="13">
        <f t="shared" si="287"/>
        <v>1.7241666697602326E-2</v>
      </c>
      <c r="O1503" s="13">
        <f t="shared" si="288"/>
        <v>1.7241666697602326E-2</v>
      </c>
      <c r="Q1503">
        <v>24.167076914960749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1.182324846615008</v>
      </c>
      <c r="G1504" s="13">
        <f t="shared" si="282"/>
        <v>0</v>
      </c>
      <c r="H1504" s="13">
        <f t="shared" si="283"/>
        <v>1.182324846615008</v>
      </c>
      <c r="I1504" s="16">
        <f t="shared" si="290"/>
        <v>1.1823335424157078</v>
      </c>
      <c r="J1504" s="13">
        <f t="shared" si="284"/>
        <v>1.182295112045171</v>
      </c>
      <c r="K1504" s="13">
        <f t="shared" si="285"/>
        <v>3.8430370536746139E-5</v>
      </c>
      <c r="L1504" s="13">
        <f t="shared" si="286"/>
        <v>0</v>
      </c>
      <c r="M1504" s="13">
        <f t="shared" si="291"/>
        <v>1.0567473137240137E-2</v>
      </c>
      <c r="N1504" s="13">
        <f t="shared" si="287"/>
        <v>6.5518333450888845E-3</v>
      </c>
      <c r="O1504" s="13">
        <f t="shared" si="288"/>
        <v>6.5518333450888845E-3</v>
      </c>
      <c r="Q1504">
        <v>25.27325086893169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7.8952060337673977E-2</v>
      </c>
      <c r="G1505" s="13">
        <f t="shared" si="282"/>
        <v>0</v>
      </c>
      <c r="H1505" s="13">
        <f t="shared" si="283"/>
        <v>7.8952060337673977E-2</v>
      </c>
      <c r="I1505" s="16">
        <f t="shared" si="290"/>
        <v>7.8990490708210723E-2</v>
      </c>
      <c r="J1505" s="13">
        <f t="shared" si="284"/>
        <v>7.89904808859829E-2</v>
      </c>
      <c r="K1505" s="13">
        <f t="shared" si="285"/>
        <v>9.8222278227533266E-9</v>
      </c>
      <c r="L1505" s="13">
        <f t="shared" si="286"/>
        <v>0</v>
      </c>
      <c r="M1505" s="13">
        <f t="shared" si="291"/>
        <v>4.0156397921512522E-3</v>
      </c>
      <c r="N1505" s="13">
        <f t="shared" si="287"/>
        <v>2.4896966711337762E-3</v>
      </c>
      <c r="O1505" s="13">
        <f t="shared" si="288"/>
        <v>2.4896966711337762E-3</v>
      </c>
      <c r="Q1505">
        <v>26.387791000000011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2.050935001665994</v>
      </c>
      <c r="G1506" s="13">
        <f t="shared" si="282"/>
        <v>0</v>
      </c>
      <c r="H1506" s="13">
        <f t="shared" si="283"/>
        <v>2.050935001665994</v>
      </c>
      <c r="I1506" s="16">
        <f t="shared" si="290"/>
        <v>2.0509350114882219</v>
      </c>
      <c r="J1506" s="13">
        <f t="shared" si="284"/>
        <v>2.0507408891753713</v>
      </c>
      <c r="K1506" s="13">
        <f t="shared" si="285"/>
        <v>1.9412231285054204E-4</v>
      </c>
      <c r="L1506" s="13">
        <f t="shared" si="286"/>
        <v>0</v>
      </c>
      <c r="M1506" s="13">
        <f t="shared" si="291"/>
        <v>1.5259431210174761E-3</v>
      </c>
      <c r="N1506" s="13">
        <f t="shared" si="287"/>
        <v>9.4608473503083516E-4</v>
      </c>
      <c r="O1506" s="13">
        <f t="shared" si="288"/>
        <v>9.4608473503083516E-4</v>
      </c>
      <c r="Q1506">
        <v>25.50866687984448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86.582160042945233</v>
      </c>
      <c r="G1507" s="13">
        <f t="shared" si="282"/>
        <v>7.5636610948522875</v>
      </c>
      <c r="H1507" s="13">
        <f t="shared" si="283"/>
        <v>79.01849894809294</v>
      </c>
      <c r="I1507" s="16">
        <f t="shared" si="290"/>
        <v>79.018693070405789</v>
      </c>
      <c r="J1507" s="13">
        <f t="shared" si="284"/>
        <v>62.190180065722764</v>
      </c>
      <c r="K1507" s="13">
        <f t="shared" si="285"/>
        <v>16.828513004683025</v>
      </c>
      <c r="L1507" s="13">
        <f t="shared" si="286"/>
        <v>0</v>
      </c>
      <c r="M1507" s="13">
        <f t="shared" si="291"/>
        <v>5.7985838598664091E-4</v>
      </c>
      <c r="N1507" s="13">
        <f t="shared" si="287"/>
        <v>3.5951219931171734E-4</v>
      </c>
      <c r="O1507" s="13">
        <f t="shared" si="288"/>
        <v>7.5640206070515994</v>
      </c>
      <c r="Q1507">
        <v>19.94681475134276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109.40828605649681</v>
      </c>
      <c r="G1508" s="13">
        <f t="shared" si="282"/>
        <v>10.858637614412554</v>
      </c>
      <c r="H1508" s="13">
        <f t="shared" si="283"/>
        <v>98.549648442084248</v>
      </c>
      <c r="I1508" s="16">
        <f t="shared" si="290"/>
        <v>115.37816144676728</v>
      </c>
      <c r="J1508" s="13">
        <f t="shared" si="284"/>
        <v>62.488954188391773</v>
      </c>
      <c r="K1508" s="13">
        <f t="shared" si="285"/>
        <v>52.889207258375507</v>
      </c>
      <c r="L1508" s="13">
        <f t="shared" si="286"/>
        <v>15.180050726544556</v>
      </c>
      <c r="M1508" s="13">
        <f t="shared" si="291"/>
        <v>15.18027107273123</v>
      </c>
      <c r="N1508" s="13">
        <f t="shared" si="287"/>
        <v>9.4117680650933622</v>
      </c>
      <c r="O1508" s="13">
        <f t="shared" si="288"/>
        <v>20.270405679505917</v>
      </c>
      <c r="Q1508">
        <v>15.62794996297314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83.83294176843377</v>
      </c>
      <c r="G1509" s="13">
        <f t="shared" si="282"/>
        <v>7.166808398241252</v>
      </c>
      <c r="H1509" s="13">
        <f t="shared" si="283"/>
        <v>76.666133370192512</v>
      </c>
      <c r="I1509" s="16">
        <f t="shared" si="290"/>
        <v>114.37528990202347</v>
      </c>
      <c r="J1509" s="13">
        <f t="shared" si="284"/>
        <v>53.061408314445003</v>
      </c>
      <c r="K1509" s="13">
        <f t="shared" si="285"/>
        <v>61.313881587578464</v>
      </c>
      <c r="L1509" s="13">
        <f t="shared" si="286"/>
        <v>23.263015591755902</v>
      </c>
      <c r="M1509" s="13">
        <f t="shared" si="291"/>
        <v>29.03151859939377</v>
      </c>
      <c r="N1509" s="13">
        <f t="shared" si="287"/>
        <v>17.999541531624139</v>
      </c>
      <c r="O1509" s="13">
        <f t="shared" si="288"/>
        <v>25.16634992986539</v>
      </c>
      <c r="Q1509">
        <v>12.50336462625461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69.973030525178217</v>
      </c>
      <c r="G1510" s="13">
        <f t="shared" si="282"/>
        <v>5.1661148910467398</v>
      </c>
      <c r="H1510" s="13">
        <f t="shared" si="283"/>
        <v>64.806915634131471</v>
      </c>
      <c r="I1510" s="16">
        <f t="shared" si="290"/>
        <v>102.85778162995403</v>
      </c>
      <c r="J1510" s="13">
        <f t="shared" si="284"/>
        <v>45.174373116487246</v>
      </c>
      <c r="K1510" s="13">
        <f t="shared" si="285"/>
        <v>57.683408513466787</v>
      </c>
      <c r="L1510" s="13">
        <f t="shared" si="286"/>
        <v>19.779796519367526</v>
      </c>
      <c r="M1510" s="13">
        <f t="shared" si="291"/>
        <v>30.811773587137161</v>
      </c>
      <c r="N1510" s="13">
        <f t="shared" si="287"/>
        <v>19.103299624025041</v>
      </c>
      <c r="O1510" s="13">
        <f t="shared" si="288"/>
        <v>24.26941451507178</v>
      </c>
      <c r="Q1510">
        <v>9.9074655935483875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110.8704227121206</v>
      </c>
      <c r="G1511" s="13">
        <f t="shared" si="282"/>
        <v>11.069698656737852</v>
      </c>
      <c r="H1511" s="13">
        <f t="shared" si="283"/>
        <v>99.800724055382744</v>
      </c>
      <c r="I1511" s="16">
        <f t="shared" si="290"/>
        <v>137.70433604948201</v>
      </c>
      <c r="J1511" s="13">
        <f t="shared" si="284"/>
        <v>49.57682739158556</v>
      </c>
      <c r="K1511" s="13">
        <f t="shared" si="285"/>
        <v>88.127508657896442</v>
      </c>
      <c r="L1511" s="13">
        <f t="shared" si="286"/>
        <v>48.989067074480083</v>
      </c>
      <c r="M1511" s="13">
        <f t="shared" si="291"/>
        <v>60.697541037592202</v>
      </c>
      <c r="N1511" s="13">
        <f t="shared" si="287"/>
        <v>37.632475443307165</v>
      </c>
      <c r="O1511" s="13">
        <f t="shared" si="288"/>
        <v>48.702174100045013</v>
      </c>
      <c r="Q1511">
        <v>10.734028094969711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20.278971272881002</v>
      </c>
      <c r="G1512" s="13">
        <f t="shared" si="282"/>
        <v>0</v>
      </c>
      <c r="H1512" s="13">
        <f t="shared" si="283"/>
        <v>20.278971272881002</v>
      </c>
      <c r="I1512" s="16">
        <f t="shared" si="290"/>
        <v>59.417412856297354</v>
      </c>
      <c r="J1512" s="13">
        <f t="shared" si="284"/>
        <v>46.914539581752777</v>
      </c>
      <c r="K1512" s="13">
        <f t="shared" si="285"/>
        <v>12.502873274544577</v>
      </c>
      <c r="L1512" s="13">
        <f t="shared" si="286"/>
        <v>0</v>
      </c>
      <c r="M1512" s="13">
        <f t="shared" si="291"/>
        <v>23.065065594285038</v>
      </c>
      <c r="N1512" s="13">
        <f t="shared" si="287"/>
        <v>14.300340668456723</v>
      </c>
      <c r="O1512" s="13">
        <f t="shared" si="288"/>
        <v>14.300340668456723</v>
      </c>
      <c r="Q1512">
        <v>16.028886558771891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6.22522023417946</v>
      </c>
      <c r="G1513" s="13">
        <f t="shared" si="282"/>
        <v>0</v>
      </c>
      <c r="H1513" s="13">
        <f t="shared" si="283"/>
        <v>6.22522023417946</v>
      </c>
      <c r="I1513" s="16">
        <f t="shared" si="290"/>
        <v>18.728093508724037</v>
      </c>
      <c r="J1513" s="13">
        <f t="shared" si="284"/>
        <v>18.322028616707122</v>
      </c>
      <c r="K1513" s="13">
        <f t="shared" si="285"/>
        <v>0.40606489201691431</v>
      </c>
      <c r="L1513" s="13">
        <f t="shared" si="286"/>
        <v>0</v>
      </c>
      <c r="M1513" s="13">
        <f t="shared" si="291"/>
        <v>8.7647249258283146</v>
      </c>
      <c r="N1513" s="13">
        <f t="shared" si="287"/>
        <v>5.4341294540135552</v>
      </c>
      <c r="O1513" s="13">
        <f t="shared" si="288"/>
        <v>5.4341294540135552</v>
      </c>
      <c r="Q1513">
        <v>18.101687164954729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26.559751773991501</v>
      </c>
      <c r="G1514" s="13">
        <f t="shared" si="282"/>
        <v>0</v>
      </c>
      <c r="H1514" s="13">
        <f t="shared" si="283"/>
        <v>26.559751773991501</v>
      </c>
      <c r="I1514" s="16">
        <f t="shared" si="290"/>
        <v>26.965816666008415</v>
      </c>
      <c r="J1514" s="13">
        <f t="shared" si="284"/>
        <v>26.154189848836623</v>
      </c>
      <c r="K1514" s="13">
        <f t="shared" si="285"/>
        <v>0.81162681717179197</v>
      </c>
      <c r="L1514" s="13">
        <f t="shared" si="286"/>
        <v>0</v>
      </c>
      <c r="M1514" s="13">
        <f t="shared" si="291"/>
        <v>3.3305954718147595</v>
      </c>
      <c r="N1514" s="13">
        <f t="shared" si="287"/>
        <v>2.064969192525151</v>
      </c>
      <c r="O1514" s="13">
        <f t="shared" si="288"/>
        <v>2.064969192525151</v>
      </c>
      <c r="Q1514">
        <v>20.842607067122071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1.354100756859675</v>
      </c>
      <c r="G1515" s="13">
        <f t="shared" si="282"/>
        <v>0</v>
      </c>
      <c r="H1515" s="13">
        <f t="shared" si="283"/>
        <v>1.354100756859675</v>
      </c>
      <c r="I1515" s="16">
        <f t="shared" si="290"/>
        <v>2.1657275740314672</v>
      </c>
      <c r="J1515" s="13">
        <f t="shared" si="284"/>
        <v>2.1654153033880532</v>
      </c>
      <c r="K1515" s="13">
        <f t="shared" si="285"/>
        <v>3.1227064341399213E-4</v>
      </c>
      <c r="L1515" s="13">
        <f t="shared" si="286"/>
        <v>0</v>
      </c>
      <c r="M1515" s="13">
        <f t="shared" si="291"/>
        <v>1.2656262792896085</v>
      </c>
      <c r="N1515" s="13">
        <f t="shared" si="287"/>
        <v>0.78468829315955724</v>
      </c>
      <c r="O1515" s="13">
        <f t="shared" si="288"/>
        <v>0.78468829315955724</v>
      </c>
      <c r="Q1515">
        <v>23.274515634388361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1.196442088108534</v>
      </c>
      <c r="G1516" s="13">
        <f t="shared" si="282"/>
        <v>0</v>
      </c>
      <c r="H1516" s="13">
        <f t="shared" si="283"/>
        <v>1.196442088108534</v>
      </c>
      <c r="I1516" s="16">
        <f t="shared" si="290"/>
        <v>1.196754358751948</v>
      </c>
      <c r="J1516" s="13">
        <f t="shared" si="284"/>
        <v>1.1967200785808041</v>
      </c>
      <c r="K1516" s="13">
        <f t="shared" si="285"/>
        <v>3.4280171143930005E-5</v>
      </c>
      <c r="L1516" s="13">
        <f t="shared" si="286"/>
        <v>0</v>
      </c>
      <c r="M1516" s="13">
        <f t="shared" si="291"/>
        <v>0.48093798613005123</v>
      </c>
      <c r="N1516" s="13">
        <f t="shared" si="287"/>
        <v>0.29818155140063174</v>
      </c>
      <c r="O1516" s="13">
        <f t="shared" si="288"/>
        <v>0.29818155140063174</v>
      </c>
      <c r="Q1516">
        <v>26.361716000000001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0.37085736689809062</v>
      </c>
      <c r="G1517" s="13">
        <f t="shared" si="282"/>
        <v>0</v>
      </c>
      <c r="H1517" s="13">
        <f t="shared" si="283"/>
        <v>0.37085736689809062</v>
      </c>
      <c r="I1517" s="16">
        <f t="shared" si="290"/>
        <v>0.37089164706923455</v>
      </c>
      <c r="J1517" s="13">
        <f t="shared" si="284"/>
        <v>0.37089049841418403</v>
      </c>
      <c r="K1517" s="13">
        <f t="shared" si="285"/>
        <v>1.1486550505201976E-6</v>
      </c>
      <c r="L1517" s="13">
        <f t="shared" si="286"/>
        <v>0</v>
      </c>
      <c r="M1517" s="13">
        <f t="shared" si="291"/>
        <v>0.18275643472941949</v>
      </c>
      <c r="N1517" s="13">
        <f t="shared" si="287"/>
        <v>0.11330898953224008</v>
      </c>
      <c r="O1517" s="13">
        <f t="shared" si="288"/>
        <v>0.11330898953224008</v>
      </c>
      <c r="Q1517">
        <v>25.50586068015809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8.3606763157442661</v>
      </c>
      <c r="G1518" s="13">
        <f t="shared" si="282"/>
        <v>0</v>
      </c>
      <c r="H1518" s="13">
        <f t="shared" si="283"/>
        <v>8.3606763157442661</v>
      </c>
      <c r="I1518" s="16">
        <f t="shared" si="290"/>
        <v>8.3606774643993162</v>
      </c>
      <c r="J1518" s="13">
        <f t="shared" si="284"/>
        <v>8.3467338864544374</v>
      </c>
      <c r="K1518" s="13">
        <f t="shared" si="285"/>
        <v>1.3943577944878882E-2</v>
      </c>
      <c r="L1518" s="13">
        <f t="shared" si="286"/>
        <v>0</v>
      </c>
      <c r="M1518" s="13">
        <f t="shared" si="291"/>
        <v>6.9447445197179408E-2</v>
      </c>
      <c r="N1518" s="13">
        <f t="shared" si="287"/>
        <v>4.305741602225123E-2</v>
      </c>
      <c r="O1518" s="13">
        <f t="shared" si="288"/>
        <v>4.305741602225123E-2</v>
      </c>
      <c r="Q1518">
        <v>25.070188426626711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17.41215405339738</v>
      </c>
      <c r="G1519" s="13">
        <f t="shared" si="282"/>
        <v>0</v>
      </c>
      <c r="H1519" s="13">
        <f t="shared" si="283"/>
        <v>17.41215405339738</v>
      </c>
      <c r="I1519" s="16">
        <f t="shared" si="290"/>
        <v>17.426097631342259</v>
      </c>
      <c r="J1519" s="13">
        <f t="shared" si="284"/>
        <v>17.261575825658557</v>
      </c>
      <c r="K1519" s="13">
        <f t="shared" si="285"/>
        <v>0.16452180568370167</v>
      </c>
      <c r="L1519" s="13">
        <f t="shared" si="286"/>
        <v>0</v>
      </c>
      <c r="M1519" s="13">
        <f t="shared" si="291"/>
        <v>2.6390029174928178E-2</v>
      </c>
      <c r="N1519" s="13">
        <f t="shared" si="287"/>
        <v>1.6361818088455469E-2</v>
      </c>
      <c r="O1519" s="13">
        <f t="shared" si="288"/>
        <v>1.6361818088455469E-2</v>
      </c>
      <c r="Q1519">
        <v>23.094448274323309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36.341457224133478</v>
      </c>
      <c r="G1520" s="13">
        <f t="shared" si="282"/>
        <v>0.31136011237677169</v>
      </c>
      <c r="H1520" s="13">
        <f t="shared" si="283"/>
        <v>36.030097111756703</v>
      </c>
      <c r="I1520" s="16">
        <f t="shared" si="290"/>
        <v>36.194618917440408</v>
      </c>
      <c r="J1520" s="13">
        <f t="shared" si="284"/>
        <v>33.094005063867876</v>
      </c>
      <c r="K1520" s="13">
        <f t="shared" si="285"/>
        <v>3.1006138535725327</v>
      </c>
      <c r="L1520" s="13">
        <f t="shared" si="286"/>
        <v>0</v>
      </c>
      <c r="M1520" s="13">
        <f t="shared" si="291"/>
        <v>1.002821108647271E-2</v>
      </c>
      <c r="N1520" s="13">
        <f t="shared" si="287"/>
        <v>6.2174908736130803E-3</v>
      </c>
      <c r="O1520" s="13">
        <f t="shared" si="288"/>
        <v>0.31757760325038475</v>
      </c>
      <c r="Q1520">
        <v>16.977868042690929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7.589162259763552</v>
      </c>
      <c r="G1521" s="13">
        <f t="shared" si="282"/>
        <v>0</v>
      </c>
      <c r="H1521" s="13">
        <f t="shared" si="283"/>
        <v>7.589162259763552</v>
      </c>
      <c r="I1521" s="16">
        <f t="shared" si="290"/>
        <v>10.689776113336084</v>
      </c>
      <c r="J1521" s="13">
        <f t="shared" si="284"/>
        <v>10.543803520487995</v>
      </c>
      <c r="K1521" s="13">
        <f t="shared" si="285"/>
        <v>0.14597259284808928</v>
      </c>
      <c r="L1521" s="13">
        <f t="shared" si="286"/>
        <v>0</v>
      </c>
      <c r="M1521" s="13">
        <f t="shared" si="291"/>
        <v>3.8107202128596293E-3</v>
      </c>
      <c r="N1521" s="13">
        <f t="shared" si="287"/>
        <v>2.3626465319729699E-3</v>
      </c>
      <c r="O1521" s="13">
        <f t="shared" si="288"/>
        <v>2.3626465319729699E-3</v>
      </c>
      <c r="Q1521">
        <v>13.47510559354839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62.846978783851988</v>
      </c>
      <c r="G1522" s="13">
        <f t="shared" si="282"/>
        <v>4.1374614458278005</v>
      </c>
      <c r="H1522" s="13">
        <f t="shared" si="283"/>
        <v>58.709517338024185</v>
      </c>
      <c r="I1522" s="16">
        <f t="shared" si="290"/>
        <v>58.855489930872274</v>
      </c>
      <c r="J1522" s="13">
        <f t="shared" si="284"/>
        <v>43.833220288653187</v>
      </c>
      <c r="K1522" s="13">
        <f t="shared" si="285"/>
        <v>15.022269642219086</v>
      </c>
      <c r="L1522" s="13">
        <f t="shared" si="286"/>
        <v>0</v>
      </c>
      <c r="M1522" s="13">
        <f t="shared" si="291"/>
        <v>1.4480736808866594E-3</v>
      </c>
      <c r="N1522" s="13">
        <f t="shared" si="287"/>
        <v>8.9780568214972885E-4</v>
      </c>
      <c r="O1522" s="13">
        <f t="shared" si="288"/>
        <v>4.1383592515099501</v>
      </c>
      <c r="Q1522">
        <v>13.847416541022881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19.91075403993738</v>
      </c>
      <c r="G1523" s="13">
        <f t="shared" si="282"/>
        <v>0</v>
      </c>
      <c r="H1523" s="13">
        <f t="shared" si="283"/>
        <v>19.91075403993738</v>
      </c>
      <c r="I1523" s="16">
        <f t="shared" si="290"/>
        <v>34.933023682156467</v>
      </c>
      <c r="J1523" s="13">
        <f t="shared" si="284"/>
        <v>31.261270062959685</v>
      </c>
      <c r="K1523" s="13">
        <f t="shared" si="285"/>
        <v>3.6717536191967817</v>
      </c>
      <c r="L1523" s="13">
        <f t="shared" si="286"/>
        <v>0</v>
      </c>
      <c r="M1523" s="13">
        <f t="shared" si="291"/>
        <v>5.5026799873693051E-4</v>
      </c>
      <c r="N1523" s="13">
        <f t="shared" si="287"/>
        <v>3.4116615921689694E-4</v>
      </c>
      <c r="O1523" s="13">
        <f t="shared" si="288"/>
        <v>3.4116615921689694E-4</v>
      </c>
      <c r="Q1523">
        <v>14.775922358754791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0.19235204638232639</v>
      </c>
      <c r="G1524" s="13">
        <f t="shared" si="282"/>
        <v>0</v>
      </c>
      <c r="H1524" s="13">
        <f t="shared" si="283"/>
        <v>0.19235204638232639</v>
      </c>
      <c r="I1524" s="16">
        <f t="shared" si="290"/>
        <v>3.8641056655791082</v>
      </c>
      <c r="J1524" s="13">
        <f t="shared" si="284"/>
        <v>3.8604816206035775</v>
      </c>
      <c r="K1524" s="13">
        <f t="shared" si="285"/>
        <v>3.6240449755307047E-3</v>
      </c>
      <c r="L1524" s="13">
        <f t="shared" si="286"/>
        <v>0</v>
      </c>
      <c r="M1524" s="13">
        <f t="shared" si="291"/>
        <v>2.0910183952003357E-4</v>
      </c>
      <c r="N1524" s="13">
        <f t="shared" si="287"/>
        <v>1.2964314050242082E-4</v>
      </c>
      <c r="O1524" s="13">
        <f t="shared" si="288"/>
        <v>1.2964314050242082E-4</v>
      </c>
      <c r="Q1524">
        <v>18.21183298673758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53.141012441586113</v>
      </c>
      <c r="G1525" s="13">
        <f t="shared" si="282"/>
        <v>2.7363944764076882</v>
      </c>
      <c r="H1525" s="13">
        <f t="shared" si="283"/>
        <v>50.404617965178424</v>
      </c>
      <c r="I1525" s="16">
        <f t="shared" si="290"/>
        <v>50.408242010153955</v>
      </c>
      <c r="J1525" s="13">
        <f t="shared" si="284"/>
        <v>42.780358401895249</v>
      </c>
      <c r="K1525" s="13">
        <f t="shared" si="285"/>
        <v>7.6278836082587063</v>
      </c>
      <c r="L1525" s="13">
        <f t="shared" si="286"/>
        <v>0</v>
      </c>
      <c r="M1525" s="13">
        <f t="shared" si="291"/>
        <v>7.9458699017612752E-5</v>
      </c>
      <c r="N1525" s="13">
        <f t="shared" si="287"/>
        <v>4.9264393390919904E-5</v>
      </c>
      <c r="O1525" s="13">
        <f t="shared" si="288"/>
        <v>2.7364437408010791</v>
      </c>
      <c r="Q1525">
        <v>16.831446366570201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5.1432432429999997</v>
      </c>
      <c r="G1526" s="13">
        <f t="shared" si="282"/>
        <v>0</v>
      </c>
      <c r="H1526" s="13">
        <f t="shared" si="283"/>
        <v>5.1432432429999997</v>
      </c>
      <c r="I1526" s="16">
        <f t="shared" si="290"/>
        <v>12.771126851258707</v>
      </c>
      <c r="J1526" s="13">
        <f t="shared" si="284"/>
        <v>12.672773441624722</v>
      </c>
      <c r="K1526" s="13">
        <f t="shared" si="285"/>
        <v>9.8353409633984867E-2</v>
      </c>
      <c r="L1526" s="13">
        <f t="shared" si="286"/>
        <v>0</v>
      </c>
      <c r="M1526" s="13">
        <f t="shared" si="291"/>
        <v>3.0194305626692847E-5</v>
      </c>
      <c r="N1526" s="13">
        <f t="shared" si="287"/>
        <v>1.8720469488549566E-5</v>
      </c>
      <c r="O1526" s="13">
        <f t="shared" si="288"/>
        <v>1.8720469488549566E-5</v>
      </c>
      <c r="Q1526">
        <v>20.15540146562471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3.3280524668026659</v>
      </c>
      <c r="G1527" s="13">
        <f t="shared" si="282"/>
        <v>0</v>
      </c>
      <c r="H1527" s="13">
        <f t="shared" si="283"/>
        <v>3.3280524668026659</v>
      </c>
      <c r="I1527" s="16">
        <f t="shared" si="290"/>
        <v>3.4264058764366507</v>
      </c>
      <c r="J1527" s="13">
        <f t="shared" si="284"/>
        <v>3.4247947229536635</v>
      </c>
      <c r="K1527" s="13">
        <f t="shared" si="285"/>
        <v>1.6111534829872376E-3</v>
      </c>
      <c r="L1527" s="13">
        <f t="shared" si="286"/>
        <v>0</v>
      </c>
      <c r="M1527" s="13">
        <f t="shared" si="291"/>
        <v>1.1473836138143281E-5</v>
      </c>
      <c r="N1527" s="13">
        <f t="shared" si="287"/>
        <v>7.1137784056488347E-6</v>
      </c>
      <c r="O1527" s="13">
        <f t="shared" si="288"/>
        <v>7.1137784056488347E-6</v>
      </c>
      <c r="Q1527">
        <v>21.39502989856701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1.151134977200444</v>
      </c>
      <c r="G1528" s="13">
        <f t="shared" si="282"/>
        <v>0</v>
      </c>
      <c r="H1528" s="13">
        <f t="shared" si="283"/>
        <v>1.151134977200444</v>
      </c>
      <c r="I1528" s="16">
        <f t="shared" si="290"/>
        <v>1.1527461306834312</v>
      </c>
      <c r="J1528" s="13">
        <f t="shared" si="284"/>
        <v>1.1527032579520879</v>
      </c>
      <c r="K1528" s="13">
        <f t="shared" si="285"/>
        <v>4.2872731343290837E-5</v>
      </c>
      <c r="L1528" s="13">
        <f t="shared" si="286"/>
        <v>0</v>
      </c>
      <c r="M1528" s="13">
        <f t="shared" si="291"/>
        <v>4.3600577324944466E-6</v>
      </c>
      <c r="N1528" s="13">
        <f t="shared" si="287"/>
        <v>2.7032357941465569E-6</v>
      </c>
      <c r="O1528" s="13">
        <f t="shared" si="288"/>
        <v>2.7032357941465569E-6</v>
      </c>
      <c r="Q1528">
        <v>23.944273481944599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0.1787845093124904</v>
      </c>
      <c r="G1529" s="13">
        <f t="shared" si="282"/>
        <v>0</v>
      </c>
      <c r="H1529" s="13">
        <f t="shared" si="283"/>
        <v>0.1787845093124904</v>
      </c>
      <c r="I1529" s="16">
        <f t="shared" si="290"/>
        <v>0.17882738204383369</v>
      </c>
      <c r="J1529" s="13">
        <f t="shared" si="284"/>
        <v>0.17882724421433796</v>
      </c>
      <c r="K1529" s="13">
        <f t="shared" si="285"/>
        <v>1.3782949573326597E-7</v>
      </c>
      <c r="L1529" s="13">
        <f t="shared" si="286"/>
        <v>0</v>
      </c>
      <c r="M1529" s="13">
        <f t="shared" si="291"/>
        <v>1.6568219383478897E-6</v>
      </c>
      <c r="N1529" s="13">
        <f t="shared" si="287"/>
        <v>1.0272296017756916E-6</v>
      </c>
      <c r="O1529" s="13">
        <f t="shared" si="288"/>
        <v>1.0272296017756916E-6</v>
      </c>
      <c r="Q1529">
        <v>25.015529438365679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1.3214438220701841</v>
      </c>
      <c r="G1530" s="13">
        <f t="shared" si="282"/>
        <v>0</v>
      </c>
      <c r="H1530" s="13">
        <f t="shared" si="283"/>
        <v>1.3214438220701841</v>
      </c>
      <c r="I1530" s="16">
        <f t="shared" si="290"/>
        <v>1.3214439598996799</v>
      </c>
      <c r="J1530" s="13">
        <f t="shared" si="284"/>
        <v>1.3213862887744949</v>
      </c>
      <c r="K1530" s="13">
        <f t="shared" si="285"/>
        <v>5.7671125184954874E-5</v>
      </c>
      <c r="L1530" s="13">
        <f t="shared" si="286"/>
        <v>0</v>
      </c>
      <c r="M1530" s="13">
        <f t="shared" si="291"/>
        <v>6.2959233657219809E-7</v>
      </c>
      <c r="N1530" s="13">
        <f t="shared" si="287"/>
        <v>3.9034724867476282E-7</v>
      </c>
      <c r="O1530" s="13">
        <f t="shared" si="288"/>
        <v>3.9034724867476282E-7</v>
      </c>
      <c r="Q1530">
        <v>24.754353000000009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42.500522306982319</v>
      </c>
      <c r="G1531" s="13">
        <f t="shared" si="282"/>
        <v>1.2004279646431688</v>
      </c>
      <c r="H1531" s="13">
        <f t="shared" si="283"/>
        <v>41.30009434233915</v>
      </c>
      <c r="I1531" s="16">
        <f t="shared" si="290"/>
        <v>41.300152013464334</v>
      </c>
      <c r="J1531" s="13">
        <f t="shared" si="284"/>
        <v>38.800757680157652</v>
      </c>
      <c r="K1531" s="13">
        <f t="shared" si="285"/>
        <v>2.4993943333066824</v>
      </c>
      <c r="L1531" s="13">
        <f t="shared" si="286"/>
        <v>0</v>
      </c>
      <c r="M1531" s="13">
        <f t="shared" si="291"/>
        <v>2.3924508789743527E-7</v>
      </c>
      <c r="N1531" s="13">
        <f t="shared" si="287"/>
        <v>1.4833195449640985E-7</v>
      </c>
      <c r="O1531" s="13">
        <f t="shared" si="288"/>
        <v>1.2004281129751233</v>
      </c>
      <c r="Q1531">
        <v>21.591563381783331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6.2911919214088359</v>
      </c>
      <c r="G1532" s="13">
        <f t="shared" si="282"/>
        <v>0</v>
      </c>
      <c r="H1532" s="13">
        <f t="shared" si="283"/>
        <v>6.2911919214088359</v>
      </c>
      <c r="I1532" s="16">
        <f t="shared" si="290"/>
        <v>8.7905862547155174</v>
      </c>
      <c r="J1532" s="13">
        <f t="shared" si="284"/>
        <v>8.7506507324207945</v>
      </c>
      <c r="K1532" s="13">
        <f t="shared" si="285"/>
        <v>3.9935522294722858E-2</v>
      </c>
      <c r="L1532" s="13">
        <f t="shared" si="286"/>
        <v>0</v>
      </c>
      <c r="M1532" s="13">
        <f t="shared" si="291"/>
        <v>9.0913133401025414E-8</v>
      </c>
      <c r="N1532" s="13">
        <f t="shared" si="287"/>
        <v>5.6366142708635753E-8</v>
      </c>
      <c r="O1532" s="13">
        <f t="shared" si="288"/>
        <v>5.6366142708635753E-8</v>
      </c>
      <c r="Q1532">
        <v>18.641293454341181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14.43533804210476</v>
      </c>
      <c r="G1533" s="13">
        <f t="shared" si="282"/>
        <v>0</v>
      </c>
      <c r="H1533" s="13">
        <f t="shared" si="283"/>
        <v>14.43533804210476</v>
      </c>
      <c r="I1533" s="16">
        <f t="shared" si="290"/>
        <v>14.475273564399483</v>
      </c>
      <c r="J1533" s="13">
        <f t="shared" si="284"/>
        <v>14.149538928179043</v>
      </c>
      <c r="K1533" s="13">
        <f t="shared" si="285"/>
        <v>0.32573463622044052</v>
      </c>
      <c r="L1533" s="13">
        <f t="shared" si="286"/>
        <v>0</v>
      </c>
      <c r="M1533" s="13">
        <f t="shared" si="291"/>
        <v>3.4546990692389661E-8</v>
      </c>
      <c r="N1533" s="13">
        <f t="shared" si="287"/>
        <v>2.1419134229281589E-8</v>
      </c>
      <c r="O1533" s="13">
        <f t="shared" si="288"/>
        <v>2.1419134229281589E-8</v>
      </c>
      <c r="Q1533">
        <v>14.15078099663935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36.314383553067309</v>
      </c>
      <c r="G1534" s="13">
        <f t="shared" si="282"/>
        <v>0.30745199803409412</v>
      </c>
      <c r="H1534" s="13">
        <f t="shared" si="283"/>
        <v>36.006931555033212</v>
      </c>
      <c r="I1534" s="16">
        <f t="shared" si="290"/>
        <v>36.332666191253651</v>
      </c>
      <c r="J1534" s="13">
        <f t="shared" si="284"/>
        <v>30.818944373930961</v>
      </c>
      <c r="K1534" s="13">
        <f t="shared" si="285"/>
        <v>5.5137218173226898</v>
      </c>
      <c r="L1534" s="13">
        <f t="shared" si="286"/>
        <v>0</v>
      </c>
      <c r="M1534" s="13">
        <f t="shared" si="291"/>
        <v>1.3127856463108071E-8</v>
      </c>
      <c r="N1534" s="13">
        <f t="shared" si="287"/>
        <v>8.1392710071270044E-9</v>
      </c>
      <c r="O1534" s="13">
        <f t="shared" si="288"/>
        <v>0.3074520061733651</v>
      </c>
      <c r="Q1534">
        <v>12.07914609354839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1.955417724901177</v>
      </c>
      <c r="G1535" s="13">
        <f t="shared" si="282"/>
        <v>0</v>
      </c>
      <c r="H1535" s="13">
        <f t="shared" si="283"/>
        <v>1.955417724901177</v>
      </c>
      <c r="I1535" s="16">
        <f t="shared" si="290"/>
        <v>7.4691395422238669</v>
      </c>
      <c r="J1535" s="13">
        <f t="shared" si="284"/>
        <v>7.4171185865373763</v>
      </c>
      <c r="K1535" s="13">
        <f t="shared" si="285"/>
        <v>5.2020955686490566E-2</v>
      </c>
      <c r="L1535" s="13">
        <f t="shared" si="286"/>
        <v>0</v>
      </c>
      <c r="M1535" s="13">
        <f t="shared" si="291"/>
        <v>4.988585455981067E-9</v>
      </c>
      <c r="N1535" s="13">
        <f t="shared" si="287"/>
        <v>3.0929229827082614E-9</v>
      </c>
      <c r="O1535" s="13">
        <f t="shared" si="288"/>
        <v>3.0929229827082614E-9</v>
      </c>
      <c r="Q1535">
        <v>13.230719277195799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35.929644424892402</v>
      </c>
      <c r="G1536" s="13">
        <f t="shared" si="282"/>
        <v>0.25191447963347785</v>
      </c>
      <c r="H1536" s="13">
        <f t="shared" si="283"/>
        <v>35.677729945258925</v>
      </c>
      <c r="I1536" s="16">
        <f t="shared" si="290"/>
        <v>35.729750900945419</v>
      </c>
      <c r="J1536" s="13">
        <f t="shared" si="284"/>
        <v>32.372883187688018</v>
      </c>
      <c r="K1536" s="13">
        <f t="shared" si="285"/>
        <v>3.356867713257401</v>
      </c>
      <c r="L1536" s="13">
        <f t="shared" si="286"/>
        <v>0</v>
      </c>
      <c r="M1536" s="13">
        <f t="shared" si="291"/>
        <v>1.8956624732728055E-9</v>
      </c>
      <c r="N1536" s="13">
        <f t="shared" si="287"/>
        <v>1.1753107334291394E-9</v>
      </c>
      <c r="O1536" s="13">
        <f t="shared" si="288"/>
        <v>0.25191448080878859</v>
      </c>
      <c r="Q1536">
        <v>16.038017289862239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38.707171782904027</v>
      </c>
      <c r="G1537" s="13">
        <f t="shared" si="282"/>
        <v>0.6528536237375282</v>
      </c>
      <c r="H1537" s="13">
        <f t="shared" si="283"/>
        <v>38.054318159166499</v>
      </c>
      <c r="I1537" s="16">
        <f t="shared" si="290"/>
        <v>41.4111858724239</v>
      </c>
      <c r="J1537" s="13">
        <f t="shared" si="284"/>
        <v>37.2296657193301</v>
      </c>
      <c r="K1537" s="13">
        <f t="shared" si="285"/>
        <v>4.1815201530937998</v>
      </c>
      <c r="L1537" s="13">
        <f t="shared" si="286"/>
        <v>0</v>
      </c>
      <c r="M1537" s="13">
        <f t="shared" si="291"/>
        <v>7.2035173984366617E-10</v>
      </c>
      <c r="N1537" s="13">
        <f t="shared" si="287"/>
        <v>4.4661807870307301E-10</v>
      </c>
      <c r="O1537" s="13">
        <f t="shared" si="288"/>
        <v>0.65285362418414628</v>
      </c>
      <c r="Q1537">
        <v>17.538977488626799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42.238971232813853</v>
      </c>
      <c r="G1538" s="13">
        <f t="shared" si="282"/>
        <v>1.162672777996989</v>
      </c>
      <c r="H1538" s="13">
        <f t="shared" si="283"/>
        <v>41.076298454816865</v>
      </c>
      <c r="I1538" s="16">
        <f t="shared" si="290"/>
        <v>45.257818607910664</v>
      </c>
      <c r="J1538" s="13">
        <f t="shared" si="284"/>
        <v>41.85043790043904</v>
      </c>
      <c r="K1538" s="13">
        <f t="shared" si="285"/>
        <v>3.4073807074716242</v>
      </c>
      <c r="L1538" s="13">
        <f t="shared" si="286"/>
        <v>0</v>
      </c>
      <c r="M1538" s="13">
        <f t="shared" si="291"/>
        <v>2.7373366114059316E-10</v>
      </c>
      <c r="N1538" s="13">
        <f t="shared" si="287"/>
        <v>1.6971486990716775E-10</v>
      </c>
      <c r="O1538" s="13">
        <f t="shared" si="288"/>
        <v>1.1626727781667039</v>
      </c>
      <c r="Q1538">
        <v>21.171443839154531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0.58460487275279049</v>
      </c>
      <c r="G1539" s="13">
        <f t="shared" si="282"/>
        <v>0</v>
      </c>
      <c r="H1539" s="13">
        <f t="shared" si="283"/>
        <v>0.58460487275279049</v>
      </c>
      <c r="I1539" s="16">
        <f t="shared" si="290"/>
        <v>3.9919855802244149</v>
      </c>
      <c r="J1539" s="13">
        <f t="shared" si="284"/>
        <v>3.9905006474882323</v>
      </c>
      <c r="K1539" s="13">
        <f t="shared" si="285"/>
        <v>1.4849327361825537E-3</v>
      </c>
      <c r="L1539" s="13">
        <f t="shared" si="286"/>
        <v>0</v>
      </c>
      <c r="M1539" s="13">
        <f t="shared" si="291"/>
        <v>1.0401879123342541E-10</v>
      </c>
      <c r="N1539" s="13">
        <f t="shared" si="287"/>
        <v>6.449165056472375E-11</v>
      </c>
      <c r="O1539" s="13">
        <f t="shared" si="288"/>
        <v>6.449165056472375E-11</v>
      </c>
      <c r="Q1539">
        <v>25.24165884810753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</v>
      </c>
      <c r="G1540" s="13">
        <f t="shared" si="282"/>
        <v>0</v>
      </c>
      <c r="H1540" s="13">
        <f t="shared" si="283"/>
        <v>0</v>
      </c>
      <c r="I1540" s="16">
        <f t="shared" si="290"/>
        <v>1.4849327361825537E-3</v>
      </c>
      <c r="J1540" s="13">
        <f t="shared" si="284"/>
        <v>1.4849327361358786E-3</v>
      </c>
      <c r="K1540" s="13">
        <f t="shared" si="285"/>
        <v>4.6675120365935463E-14</v>
      </c>
      <c r="L1540" s="13">
        <f t="shared" si="286"/>
        <v>0</v>
      </c>
      <c r="M1540" s="13">
        <f t="shared" si="291"/>
        <v>3.9527140668701656E-11</v>
      </c>
      <c r="N1540" s="13">
        <f t="shared" si="287"/>
        <v>2.4506827214595025E-11</v>
      </c>
      <c r="O1540" s="13">
        <f t="shared" si="288"/>
        <v>2.4506827214595025E-11</v>
      </c>
      <c r="Q1540">
        <v>28.844224000000011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8.3590320843293533</v>
      </c>
      <c r="G1541" s="13">
        <f t="shared" si="282"/>
        <v>0</v>
      </c>
      <c r="H1541" s="13">
        <f t="shared" si="283"/>
        <v>8.3590320843293533</v>
      </c>
      <c r="I1541" s="16">
        <f t="shared" si="290"/>
        <v>8.3590320843293995</v>
      </c>
      <c r="J1541" s="13">
        <f t="shared" si="284"/>
        <v>8.3437233955657142</v>
      </c>
      <c r="K1541" s="13">
        <f t="shared" si="285"/>
        <v>1.5308688763685296E-2</v>
      </c>
      <c r="L1541" s="13">
        <f t="shared" si="286"/>
        <v>0</v>
      </c>
      <c r="M1541" s="13">
        <f t="shared" si="291"/>
        <v>1.502031345410663E-11</v>
      </c>
      <c r="N1541" s="13">
        <f t="shared" si="287"/>
        <v>9.3125943415461104E-12</v>
      </c>
      <c r="O1541" s="13">
        <f t="shared" si="288"/>
        <v>9.3125943415461104E-12</v>
      </c>
      <c r="Q1541">
        <v>24.394291874032689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0.76115996958872423</v>
      </c>
      <c r="G1542" s="13">
        <f t="shared" ref="G1542:G1605" si="293">IF((F1542-$J$2)&gt;0,$I$2*(F1542-$J$2),0)</f>
        <v>0</v>
      </c>
      <c r="H1542" s="13">
        <f t="shared" ref="H1542:H1605" si="294">F1542-G1542</f>
        <v>0.76115996958872423</v>
      </c>
      <c r="I1542" s="16">
        <f t="shared" si="290"/>
        <v>0.77646865835240952</v>
      </c>
      <c r="J1542" s="13">
        <f t="shared" ref="J1542:J1605" si="295">I1542/SQRT(1+(I1542/($K$2*(300+(25*Q1542)+0.05*(Q1542)^3)))^2)</f>
        <v>0.77645647855422817</v>
      </c>
      <c r="K1542" s="13">
        <f t="shared" ref="K1542:K1605" si="296">I1542-J1542</f>
        <v>1.2179798181355395E-5</v>
      </c>
      <c r="L1542" s="13">
        <f t="shared" ref="L1542:L1605" si="297">IF(K1542&gt;$N$2,(K1542-$N$2)/$L$2,0)</f>
        <v>0</v>
      </c>
      <c r="M1542" s="13">
        <f t="shared" si="291"/>
        <v>5.70771911256052E-12</v>
      </c>
      <c r="N1542" s="13">
        <f t="shared" ref="N1542:N1605" si="298">$M$2*M1542</f>
        <v>3.5387858497875226E-12</v>
      </c>
      <c r="O1542" s="13">
        <f t="shared" ref="O1542:O1605" si="299">N1542+G1542</f>
        <v>3.5387858497875226E-12</v>
      </c>
      <c r="Q1542">
        <v>24.466589768590509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</v>
      </c>
      <c r="G1543" s="13">
        <f t="shared" si="293"/>
        <v>0</v>
      </c>
      <c r="H1543" s="13">
        <f t="shared" si="294"/>
        <v>0</v>
      </c>
      <c r="I1543" s="16">
        <f t="shared" ref="I1543:I1606" si="301">H1543+K1542-L1542</f>
        <v>1.2179798181355395E-5</v>
      </c>
      <c r="J1543" s="13">
        <f t="shared" si="295"/>
        <v>1.217979818135534E-5</v>
      </c>
      <c r="K1543" s="13">
        <f t="shared" si="296"/>
        <v>5.4210108624275222E-20</v>
      </c>
      <c r="L1543" s="13">
        <f t="shared" si="297"/>
        <v>0</v>
      </c>
      <c r="M1543" s="13">
        <f t="shared" ref="M1543:M1606" si="302">L1543+M1542-N1542</f>
        <v>2.1689332627729975E-12</v>
      </c>
      <c r="N1543" s="13">
        <f t="shared" si="298"/>
        <v>1.3447386229192585E-12</v>
      </c>
      <c r="O1543" s="13">
        <f t="shared" si="299"/>
        <v>1.3447386229192585E-12</v>
      </c>
      <c r="Q1543">
        <v>23.540979891276869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9.0639051351145294</v>
      </c>
      <c r="G1544" s="13">
        <f t="shared" si="293"/>
        <v>0</v>
      </c>
      <c r="H1544" s="13">
        <f t="shared" si="294"/>
        <v>9.0639051351145294</v>
      </c>
      <c r="I1544" s="16">
        <f t="shared" si="301"/>
        <v>9.0639051351145294</v>
      </c>
      <c r="J1544" s="13">
        <f t="shared" si="295"/>
        <v>9.0235486437889989</v>
      </c>
      <c r="K1544" s="13">
        <f t="shared" si="296"/>
        <v>4.0356491325530541E-2</v>
      </c>
      <c r="L1544" s="13">
        <f t="shared" si="297"/>
        <v>0</v>
      </c>
      <c r="M1544" s="13">
        <f t="shared" si="302"/>
        <v>8.24194639853739E-13</v>
      </c>
      <c r="N1544" s="13">
        <f t="shared" si="298"/>
        <v>5.1100067670931818E-13</v>
      </c>
      <c r="O1544" s="13">
        <f t="shared" si="299"/>
        <v>5.1100067670931818E-13</v>
      </c>
      <c r="Q1544">
        <v>19.216973750477241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26.07764361564832</v>
      </c>
      <c r="G1545" s="13">
        <f t="shared" si="293"/>
        <v>0</v>
      </c>
      <c r="H1545" s="13">
        <f t="shared" si="294"/>
        <v>26.07764361564832</v>
      </c>
      <c r="I1545" s="16">
        <f t="shared" si="301"/>
        <v>26.118000106973852</v>
      </c>
      <c r="J1545" s="13">
        <f t="shared" si="295"/>
        <v>24.814838397750151</v>
      </c>
      <c r="K1545" s="13">
        <f t="shared" si="296"/>
        <v>1.3031617092237013</v>
      </c>
      <c r="L1545" s="13">
        <f t="shared" si="297"/>
        <v>0</v>
      </c>
      <c r="M1545" s="13">
        <f t="shared" si="302"/>
        <v>3.1319396314442082E-13</v>
      </c>
      <c r="N1545" s="13">
        <f t="shared" si="298"/>
        <v>1.941802571495409E-13</v>
      </c>
      <c r="O1545" s="13">
        <f t="shared" si="299"/>
        <v>1.941802571495409E-13</v>
      </c>
      <c r="Q1545">
        <v>16.595408603656789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41.73614161113867</v>
      </c>
      <c r="G1546" s="13">
        <f t="shared" si="293"/>
        <v>1.0900887663352874</v>
      </c>
      <c r="H1546" s="13">
        <f t="shared" si="294"/>
        <v>40.646052844803386</v>
      </c>
      <c r="I1546" s="16">
        <f t="shared" si="301"/>
        <v>41.949214554027087</v>
      </c>
      <c r="J1546" s="13">
        <f t="shared" si="295"/>
        <v>35.166597062962033</v>
      </c>
      <c r="K1546" s="13">
        <f t="shared" si="296"/>
        <v>6.7826174910650536</v>
      </c>
      <c r="L1546" s="13">
        <f t="shared" si="297"/>
        <v>0</v>
      </c>
      <c r="M1546" s="13">
        <f t="shared" si="302"/>
        <v>1.1901370599487992E-13</v>
      </c>
      <c r="N1546" s="13">
        <f t="shared" si="298"/>
        <v>7.3788497716825554E-14</v>
      </c>
      <c r="O1546" s="13">
        <f t="shared" si="299"/>
        <v>1.0900887663353611</v>
      </c>
      <c r="Q1546">
        <v>13.58432659354839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35.901947238986992</v>
      </c>
      <c r="G1547" s="13">
        <f t="shared" si="293"/>
        <v>0.24791636023459079</v>
      </c>
      <c r="H1547" s="13">
        <f t="shared" si="294"/>
        <v>35.654030878752401</v>
      </c>
      <c r="I1547" s="16">
        <f t="shared" si="301"/>
        <v>42.436648369817455</v>
      </c>
      <c r="J1547" s="13">
        <f t="shared" si="295"/>
        <v>38.251267916016879</v>
      </c>
      <c r="K1547" s="13">
        <f t="shared" si="296"/>
        <v>4.1853804538005761</v>
      </c>
      <c r="L1547" s="13">
        <f t="shared" si="297"/>
        <v>0</v>
      </c>
      <c r="M1547" s="13">
        <f t="shared" si="302"/>
        <v>4.5225208278054364E-14</v>
      </c>
      <c r="N1547" s="13">
        <f t="shared" si="298"/>
        <v>2.8039629132393706E-14</v>
      </c>
      <c r="O1547" s="13">
        <f t="shared" si="299"/>
        <v>0.24791636023461883</v>
      </c>
      <c r="Q1547">
        <v>18.08020497102294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82.02792590186543</v>
      </c>
      <c r="G1548" s="13">
        <f t="shared" si="293"/>
        <v>6.9062523628349171</v>
      </c>
      <c r="H1548" s="13">
        <f t="shared" si="294"/>
        <v>75.12167353903051</v>
      </c>
      <c r="I1548" s="16">
        <f t="shared" si="301"/>
        <v>79.307053992831086</v>
      </c>
      <c r="J1548" s="13">
        <f t="shared" si="295"/>
        <v>58.012709995871447</v>
      </c>
      <c r="K1548" s="13">
        <f t="shared" si="296"/>
        <v>21.29434399695964</v>
      </c>
      <c r="L1548" s="13">
        <f t="shared" si="297"/>
        <v>0</v>
      </c>
      <c r="M1548" s="13">
        <f t="shared" si="302"/>
        <v>1.7185579145660659E-14</v>
      </c>
      <c r="N1548" s="13">
        <f t="shared" si="298"/>
        <v>1.0655059070309609E-14</v>
      </c>
      <c r="O1548" s="13">
        <f t="shared" si="299"/>
        <v>6.9062523628349277</v>
      </c>
      <c r="Q1548">
        <v>17.54944290295203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16.913329844578239</v>
      </c>
      <c r="G1549" s="13">
        <f t="shared" si="293"/>
        <v>0</v>
      </c>
      <c r="H1549" s="13">
        <f t="shared" si="294"/>
        <v>16.913329844578239</v>
      </c>
      <c r="I1549" s="16">
        <f t="shared" si="301"/>
        <v>38.207673841537883</v>
      </c>
      <c r="J1549" s="13">
        <f t="shared" si="295"/>
        <v>35.487003650799885</v>
      </c>
      <c r="K1549" s="13">
        <f t="shared" si="296"/>
        <v>2.720670190737998</v>
      </c>
      <c r="L1549" s="13">
        <f t="shared" si="297"/>
        <v>0</v>
      </c>
      <c r="M1549" s="13">
        <f t="shared" si="302"/>
        <v>6.5305200753510497E-15</v>
      </c>
      <c r="N1549" s="13">
        <f t="shared" si="298"/>
        <v>4.0489224467176506E-15</v>
      </c>
      <c r="O1549" s="13">
        <f t="shared" si="299"/>
        <v>4.0489224467176506E-15</v>
      </c>
      <c r="Q1549">
        <v>19.22076570334713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24.283681831065689</v>
      </c>
      <c r="G1550" s="13">
        <f t="shared" si="293"/>
        <v>0</v>
      </c>
      <c r="H1550" s="13">
        <f t="shared" si="294"/>
        <v>24.283681831065689</v>
      </c>
      <c r="I1550" s="16">
        <f t="shared" si="301"/>
        <v>27.004352021803687</v>
      </c>
      <c r="J1550" s="13">
        <f t="shared" si="295"/>
        <v>26.068258396704522</v>
      </c>
      <c r="K1550" s="13">
        <f t="shared" si="296"/>
        <v>0.93609362509916494</v>
      </c>
      <c r="L1550" s="13">
        <f t="shared" si="297"/>
        <v>0</v>
      </c>
      <c r="M1550" s="13">
        <f t="shared" si="302"/>
        <v>2.481597628633399E-15</v>
      </c>
      <c r="N1550" s="13">
        <f t="shared" si="298"/>
        <v>1.5385905297527074E-15</v>
      </c>
      <c r="O1550" s="13">
        <f t="shared" si="299"/>
        <v>1.5385905297527074E-15</v>
      </c>
      <c r="Q1550">
        <v>19.8152647726561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0.51063611465042424</v>
      </c>
      <c r="G1551" s="13">
        <f t="shared" si="293"/>
        <v>0</v>
      </c>
      <c r="H1551" s="13">
        <f t="shared" si="294"/>
        <v>0.51063611465042424</v>
      </c>
      <c r="I1551" s="16">
        <f t="shared" si="301"/>
        <v>1.4467297397495891</v>
      </c>
      <c r="J1551" s="13">
        <f t="shared" si="295"/>
        <v>1.4466463030149554</v>
      </c>
      <c r="K1551" s="13">
        <f t="shared" si="296"/>
        <v>8.3436734633623999E-5</v>
      </c>
      <c r="L1551" s="13">
        <f t="shared" si="297"/>
        <v>0</v>
      </c>
      <c r="M1551" s="13">
        <f t="shared" si="302"/>
        <v>9.4300709888069162E-16</v>
      </c>
      <c r="N1551" s="13">
        <f t="shared" si="298"/>
        <v>5.8466440130602876E-16</v>
      </c>
      <c r="O1551" s="13">
        <f t="shared" si="299"/>
        <v>5.8466440130602876E-16</v>
      </c>
      <c r="Q1551">
        <v>24.05563221901502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0.1097193075738208</v>
      </c>
      <c r="G1552" s="13">
        <f t="shared" si="293"/>
        <v>0</v>
      </c>
      <c r="H1552" s="13">
        <f t="shared" si="294"/>
        <v>0.1097193075738208</v>
      </c>
      <c r="I1552" s="16">
        <f t="shared" si="301"/>
        <v>0.10980274430845442</v>
      </c>
      <c r="J1552" s="13">
        <f t="shared" si="295"/>
        <v>0.10980271270804391</v>
      </c>
      <c r="K1552" s="13">
        <f t="shared" si="296"/>
        <v>3.1600410510534971E-8</v>
      </c>
      <c r="L1552" s="13">
        <f t="shared" si="297"/>
        <v>0</v>
      </c>
      <c r="M1552" s="13">
        <f t="shared" si="302"/>
        <v>3.5834269757466285E-16</v>
      </c>
      <c r="N1552" s="13">
        <f t="shared" si="298"/>
        <v>2.2217247249629099E-16</v>
      </c>
      <c r="O1552" s="13">
        <f t="shared" si="299"/>
        <v>2.2217247249629099E-16</v>
      </c>
      <c r="Q1552">
        <v>25.084819062741879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0.82742788546484791</v>
      </c>
      <c r="G1553" s="13">
        <f t="shared" si="293"/>
        <v>0</v>
      </c>
      <c r="H1553" s="13">
        <f t="shared" si="294"/>
        <v>0.82742788546484791</v>
      </c>
      <c r="I1553" s="16">
        <f t="shared" si="301"/>
        <v>0.82742791706525842</v>
      </c>
      <c r="J1553" s="13">
        <f t="shared" si="295"/>
        <v>0.82741305395864351</v>
      </c>
      <c r="K1553" s="13">
        <f t="shared" si="296"/>
        <v>1.4863106614915189E-5</v>
      </c>
      <c r="L1553" s="13">
        <f t="shared" si="297"/>
        <v>0</v>
      </c>
      <c r="M1553" s="13">
        <f t="shared" si="302"/>
        <v>1.3617022507837186E-16</v>
      </c>
      <c r="N1553" s="13">
        <f t="shared" si="298"/>
        <v>8.4425539548590556E-17</v>
      </c>
      <c r="O1553" s="13">
        <f t="shared" si="299"/>
        <v>8.4425539548590556E-17</v>
      </c>
      <c r="Q1553">
        <v>24.406382000000011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0.49195343088887328</v>
      </c>
      <c r="G1554" s="13">
        <f t="shared" si="293"/>
        <v>0</v>
      </c>
      <c r="H1554" s="13">
        <f t="shared" si="294"/>
        <v>0.49195343088887328</v>
      </c>
      <c r="I1554" s="16">
        <f t="shared" si="301"/>
        <v>0.49196829399548819</v>
      </c>
      <c r="J1554" s="13">
        <f t="shared" si="295"/>
        <v>0.49196497104142012</v>
      </c>
      <c r="K1554" s="13">
        <f t="shared" si="296"/>
        <v>3.3229540680745906E-6</v>
      </c>
      <c r="L1554" s="13">
        <f t="shared" si="297"/>
        <v>0</v>
      </c>
      <c r="M1554" s="13">
        <f t="shared" si="302"/>
        <v>5.1744685529781307E-17</v>
      </c>
      <c r="N1554" s="13">
        <f t="shared" si="298"/>
        <v>3.2081705028464409E-17</v>
      </c>
      <c r="O1554" s="13">
        <f t="shared" si="299"/>
        <v>3.2081705028464409E-17</v>
      </c>
      <c r="Q1554">
        <v>23.965432126362831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23.02412314336431</v>
      </c>
      <c r="G1555" s="13">
        <f t="shared" si="293"/>
        <v>0</v>
      </c>
      <c r="H1555" s="13">
        <f t="shared" si="294"/>
        <v>23.02412314336431</v>
      </c>
      <c r="I1555" s="16">
        <f t="shared" si="301"/>
        <v>23.024126466318378</v>
      </c>
      <c r="J1555" s="13">
        <f t="shared" si="295"/>
        <v>22.678668231232948</v>
      </c>
      <c r="K1555" s="13">
        <f t="shared" si="296"/>
        <v>0.34545823508543094</v>
      </c>
      <c r="L1555" s="13">
        <f t="shared" si="297"/>
        <v>0</v>
      </c>
      <c r="M1555" s="13">
        <f t="shared" si="302"/>
        <v>1.9662980501316897E-17</v>
      </c>
      <c r="N1555" s="13">
        <f t="shared" si="298"/>
        <v>1.2191047910816476E-17</v>
      </c>
      <c r="O1555" s="13">
        <f t="shared" si="299"/>
        <v>1.2191047910816476E-17</v>
      </c>
      <c r="Q1555">
        <v>23.70271972594896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50.915263186520782</v>
      </c>
      <c r="G1556" s="13">
        <f t="shared" si="293"/>
        <v>2.4151051113391238</v>
      </c>
      <c r="H1556" s="13">
        <f t="shared" si="294"/>
        <v>48.500158075181659</v>
      </c>
      <c r="I1556" s="16">
        <f t="shared" si="301"/>
        <v>48.84561631026709</v>
      </c>
      <c r="J1556" s="13">
        <f t="shared" si="295"/>
        <v>42.409876276569925</v>
      </c>
      <c r="K1556" s="13">
        <f t="shared" si="296"/>
        <v>6.4357400336971651</v>
      </c>
      <c r="L1556" s="13">
        <f t="shared" si="297"/>
        <v>0</v>
      </c>
      <c r="M1556" s="13">
        <f t="shared" si="302"/>
        <v>7.4719325905004217E-18</v>
      </c>
      <c r="N1556" s="13">
        <f t="shared" si="298"/>
        <v>4.6325982061102614E-18</v>
      </c>
      <c r="O1556" s="13">
        <f t="shared" si="299"/>
        <v>2.4151051113391238</v>
      </c>
      <c r="Q1556">
        <v>17.615596657622621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13.74200549669945</v>
      </c>
      <c r="G1557" s="13">
        <f t="shared" si="293"/>
        <v>0</v>
      </c>
      <c r="H1557" s="13">
        <f t="shared" si="294"/>
        <v>13.74200549669945</v>
      </c>
      <c r="I1557" s="16">
        <f t="shared" si="301"/>
        <v>20.177745530396614</v>
      </c>
      <c r="J1557" s="13">
        <f t="shared" si="295"/>
        <v>19.548415033383829</v>
      </c>
      <c r="K1557" s="13">
        <f t="shared" si="296"/>
        <v>0.62933049701278421</v>
      </c>
      <c r="L1557" s="13">
        <f t="shared" si="297"/>
        <v>0</v>
      </c>
      <c r="M1557" s="13">
        <f t="shared" si="302"/>
        <v>2.8393343843901603E-18</v>
      </c>
      <c r="N1557" s="13">
        <f t="shared" si="298"/>
        <v>1.7603873183218994E-18</v>
      </c>
      <c r="O1557" s="13">
        <f t="shared" si="299"/>
        <v>1.7603873183218994E-18</v>
      </c>
      <c r="Q1557">
        <v>16.47590970241767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50.350664444992248</v>
      </c>
      <c r="G1558" s="13">
        <f t="shared" si="293"/>
        <v>2.3336046589537589</v>
      </c>
      <c r="H1558" s="13">
        <f t="shared" si="294"/>
        <v>48.017059786038487</v>
      </c>
      <c r="I1558" s="16">
        <f t="shared" si="301"/>
        <v>48.646390283051275</v>
      </c>
      <c r="J1558" s="13">
        <f t="shared" si="295"/>
        <v>38.156559549578311</v>
      </c>
      <c r="K1558" s="13">
        <f t="shared" si="296"/>
        <v>10.489830733472964</v>
      </c>
      <c r="L1558" s="13">
        <f t="shared" si="297"/>
        <v>0</v>
      </c>
      <c r="M1558" s="13">
        <f t="shared" si="302"/>
        <v>1.0789470660682609E-18</v>
      </c>
      <c r="N1558" s="13">
        <f t="shared" si="298"/>
        <v>6.6894718096232174E-19</v>
      </c>
      <c r="O1558" s="13">
        <f t="shared" si="299"/>
        <v>2.3336046589537589</v>
      </c>
      <c r="Q1558">
        <v>12.892980593548391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31.998100250316899</v>
      </c>
      <c r="G1559" s="13">
        <f t="shared" si="293"/>
        <v>0</v>
      </c>
      <c r="H1559" s="13">
        <f t="shared" si="294"/>
        <v>31.998100250316899</v>
      </c>
      <c r="I1559" s="16">
        <f t="shared" si="301"/>
        <v>42.487930983789866</v>
      </c>
      <c r="J1559" s="13">
        <f t="shared" si="295"/>
        <v>35.776458231043385</v>
      </c>
      <c r="K1559" s="13">
        <f t="shared" si="296"/>
        <v>6.7114727527464808</v>
      </c>
      <c r="L1559" s="13">
        <f t="shared" si="297"/>
        <v>0</v>
      </c>
      <c r="M1559" s="13">
        <f t="shared" si="302"/>
        <v>4.0999988510593913E-19</v>
      </c>
      <c r="N1559" s="13">
        <f t="shared" si="298"/>
        <v>2.5419992876568227E-19</v>
      </c>
      <c r="O1559" s="13">
        <f t="shared" si="299"/>
        <v>2.5419992876568227E-19</v>
      </c>
      <c r="Q1559">
        <v>13.987809642053501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4.3330353084410378</v>
      </c>
      <c r="G1560" s="13">
        <f t="shared" si="293"/>
        <v>0</v>
      </c>
      <c r="H1560" s="13">
        <f t="shared" si="294"/>
        <v>4.3330353084410378</v>
      </c>
      <c r="I1560" s="16">
        <f t="shared" si="301"/>
        <v>11.044508061187518</v>
      </c>
      <c r="J1560" s="13">
        <f t="shared" si="295"/>
        <v>10.962586934029025</v>
      </c>
      <c r="K1560" s="13">
        <f t="shared" si="296"/>
        <v>8.1921127158492979E-2</v>
      </c>
      <c r="L1560" s="13">
        <f t="shared" si="297"/>
        <v>0</v>
      </c>
      <c r="M1560" s="13">
        <f t="shared" si="302"/>
        <v>1.5579995634025686E-19</v>
      </c>
      <c r="N1560" s="13">
        <f t="shared" si="298"/>
        <v>9.6595972930959258E-20</v>
      </c>
      <c r="O1560" s="13">
        <f t="shared" si="299"/>
        <v>9.6595972930959258E-20</v>
      </c>
      <c r="Q1560">
        <v>18.37217480801937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16.867956311335089</v>
      </c>
      <c r="G1561" s="13">
        <f t="shared" si="293"/>
        <v>0</v>
      </c>
      <c r="H1561" s="13">
        <f t="shared" si="294"/>
        <v>16.867956311335089</v>
      </c>
      <c r="I1561" s="16">
        <f t="shared" si="301"/>
        <v>16.94987743849358</v>
      </c>
      <c r="J1561" s="13">
        <f t="shared" si="295"/>
        <v>16.756520880604146</v>
      </c>
      <c r="K1561" s="13">
        <f t="shared" si="296"/>
        <v>0.19335655788943384</v>
      </c>
      <c r="L1561" s="13">
        <f t="shared" si="297"/>
        <v>0</v>
      </c>
      <c r="M1561" s="13">
        <f t="shared" si="302"/>
        <v>5.9203983409297603E-20</v>
      </c>
      <c r="N1561" s="13">
        <f t="shared" si="298"/>
        <v>3.6706469713764514E-20</v>
      </c>
      <c r="O1561" s="13">
        <f t="shared" si="299"/>
        <v>3.6706469713764514E-20</v>
      </c>
      <c r="Q1561">
        <v>21.33945628700873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15.653797545255991</v>
      </c>
      <c r="G1562" s="13">
        <f t="shared" si="293"/>
        <v>0</v>
      </c>
      <c r="H1562" s="13">
        <f t="shared" si="294"/>
        <v>15.653797545255991</v>
      </c>
      <c r="I1562" s="16">
        <f t="shared" si="301"/>
        <v>15.847154103145424</v>
      </c>
      <c r="J1562" s="13">
        <f t="shared" si="295"/>
        <v>15.732649964984681</v>
      </c>
      <c r="K1562" s="13">
        <f t="shared" si="296"/>
        <v>0.11450413816074345</v>
      </c>
      <c r="L1562" s="13">
        <f t="shared" si="297"/>
        <v>0</v>
      </c>
      <c r="M1562" s="13">
        <f t="shared" si="302"/>
        <v>2.2497513695533089E-20</v>
      </c>
      <c r="N1562" s="13">
        <f t="shared" si="298"/>
        <v>1.3948458491230514E-20</v>
      </c>
      <c r="O1562" s="13">
        <f t="shared" si="299"/>
        <v>1.3948458491230514E-20</v>
      </c>
      <c r="Q1562">
        <v>23.67009081477422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0.82844794468621996</v>
      </c>
      <c r="G1563" s="13">
        <f t="shared" si="293"/>
        <v>0</v>
      </c>
      <c r="H1563" s="13">
        <f t="shared" si="294"/>
        <v>0.82844794468621996</v>
      </c>
      <c r="I1563" s="16">
        <f t="shared" si="301"/>
        <v>0.94295208284696341</v>
      </c>
      <c r="J1563" s="13">
        <f t="shared" si="295"/>
        <v>0.94292896357053124</v>
      </c>
      <c r="K1563" s="13">
        <f t="shared" si="296"/>
        <v>2.3119276432170821E-5</v>
      </c>
      <c r="L1563" s="13">
        <f t="shared" si="297"/>
        <v>0</v>
      </c>
      <c r="M1563" s="13">
        <f t="shared" si="302"/>
        <v>8.5490552043025748E-21</v>
      </c>
      <c r="N1563" s="13">
        <f t="shared" si="298"/>
        <v>5.3004142266675964E-21</v>
      </c>
      <c r="O1563" s="13">
        <f t="shared" si="299"/>
        <v>5.3004142266675964E-21</v>
      </c>
      <c r="Q1563">
        <v>24.05088337068851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4.5123932424261819E-2</v>
      </c>
      <c r="G1564" s="13">
        <f t="shared" si="293"/>
        <v>0</v>
      </c>
      <c r="H1564" s="13">
        <f t="shared" si="294"/>
        <v>4.5123932424261819E-2</v>
      </c>
      <c r="I1564" s="16">
        <f t="shared" si="301"/>
        <v>4.5147051700693989E-2</v>
      </c>
      <c r="J1564" s="13">
        <f t="shared" si="295"/>
        <v>4.5147050075026042E-2</v>
      </c>
      <c r="K1564" s="13">
        <f t="shared" si="296"/>
        <v>1.6256679474802027E-9</v>
      </c>
      <c r="L1564" s="13">
        <f t="shared" si="297"/>
        <v>0</v>
      </c>
      <c r="M1564" s="13">
        <f t="shared" si="302"/>
        <v>3.2486409776349784E-21</v>
      </c>
      <c r="N1564" s="13">
        <f t="shared" si="298"/>
        <v>2.0141574061336866E-21</v>
      </c>
      <c r="O1564" s="13">
        <f t="shared" si="299"/>
        <v>2.0141574061336866E-21</v>
      </c>
      <c r="Q1564">
        <v>27.26531300000001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1.188713125069399</v>
      </c>
      <c r="G1565" s="13">
        <f t="shared" si="293"/>
        <v>0</v>
      </c>
      <c r="H1565" s="13">
        <f t="shared" si="294"/>
        <v>1.188713125069399</v>
      </c>
      <c r="I1565" s="16">
        <f t="shared" si="301"/>
        <v>1.188713126695067</v>
      </c>
      <c r="J1565" s="13">
        <f t="shared" si="295"/>
        <v>1.1886810561225409</v>
      </c>
      <c r="K1565" s="13">
        <f t="shared" si="296"/>
        <v>3.2070572526077257E-5</v>
      </c>
      <c r="L1565" s="13">
        <f t="shared" si="297"/>
        <v>0</v>
      </c>
      <c r="M1565" s="13">
        <f t="shared" si="302"/>
        <v>1.2344835715012918E-21</v>
      </c>
      <c r="N1565" s="13">
        <f t="shared" si="298"/>
        <v>7.6537981433080089E-22</v>
      </c>
      <c r="O1565" s="13">
        <f t="shared" si="299"/>
        <v>7.6537981433080089E-22</v>
      </c>
      <c r="Q1565">
        <v>26.69878408501927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7.8328956102743152</v>
      </c>
      <c r="G1566" s="13">
        <f t="shared" si="293"/>
        <v>0</v>
      </c>
      <c r="H1566" s="13">
        <f t="shared" si="294"/>
        <v>7.8328956102743152</v>
      </c>
      <c r="I1566" s="16">
        <f t="shared" si="301"/>
        <v>7.8329276808468418</v>
      </c>
      <c r="J1566" s="13">
        <f t="shared" si="295"/>
        <v>7.8200399047444531</v>
      </c>
      <c r="K1566" s="13">
        <f t="shared" si="296"/>
        <v>1.2887776102388671E-2</v>
      </c>
      <c r="L1566" s="13">
        <f t="shared" si="297"/>
        <v>0</v>
      </c>
      <c r="M1566" s="13">
        <f t="shared" si="302"/>
        <v>4.6910375717049092E-22</v>
      </c>
      <c r="N1566" s="13">
        <f t="shared" si="298"/>
        <v>2.9084432944570439E-22</v>
      </c>
      <c r="O1566" s="13">
        <f t="shared" si="299"/>
        <v>2.9084432944570439E-22</v>
      </c>
      <c r="Q1566">
        <v>24.232620000031979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7.2646780348814923</v>
      </c>
      <c r="G1567" s="13">
        <f t="shared" si="293"/>
        <v>0</v>
      </c>
      <c r="H1567" s="13">
        <f t="shared" si="294"/>
        <v>7.2646780348814923</v>
      </c>
      <c r="I1567" s="16">
        <f t="shared" si="301"/>
        <v>7.277565810983881</v>
      </c>
      <c r="J1567" s="13">
        <f t="shared" si="295"/>
        <v>7.2586761346038919</v>
      </c>
      <c r="K1567" s="13">
        <f t="shared" si="296"/>
        <v>1.8889676379989062E-2</v>
      </c>
      <c r="L1567" s="13">
        <f t="shared" si="297"/>
        <v>0</v>
      </c>
      <c r="M1567" s="13">
        <f t="shared" si="302"/>
        <v>1.7825942772478653E-22</v>
      </c>
      <c r="N1567" s="13">
        <f t="shared" si="298"/>
        <v>1.1052084518936765E-22</v>
      </c>
      <c r="O1567" s="13">
        <f t="shared" si="299"/>
        <v>1.1052084518936765E-22</v>
      </c>
      <c r="Q1567">
        <v>19.947056574093502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17.89239042035814</v>
      </c>
      <c r="G1568" s="13">
        <f t="shared" si="293"/>
        <v>0</v>
      </c>
      <c r="H1568" s="13">
        <f t="shared" si="294"/>
        <v>17.89239042035814</v>
      </c>
      <c r="I1568" s="16">
        <f t="shared" si="301"/>
        <v>17.911280096738128</v>
      </c>
      <c r="J1568" s="13">
        <f t="shared" si="295"/>
        <v>17.478571013917595</v>
      </c>
      <c r="K1568" s="13">
        <f t="shared" si="296"/>
        <v>0.43270908282053355</v>
      </c>
      <c r="L1568" s="13">
        <f t="shared" si="297"/>
        <v>0</v>
      </c>
      <c r="M1568" s="13">
        <f t="shared" si="302"/>
        <v>6.7738582535418876E-23</v>
      </c>
      <c r="N1568" s="13">
        <f t="shared" si="298"/>
        <v>4.1997921171959704E-23</v>
      </c>
      <c r="O1568" s="13">
        <f t="shared" si="299"/>
        <v>4.1997921171959704E-23</v>
      </c>
      <c r="Q1568">
        <v>16.675387459478781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36.371574585509833</v>
      </c>
      <c r="G1569" s="13">
        <f t="shared" si="293"/>
        <v>0.31570758677988708</v>
      </c>
      <c r="H1569" s="13">
        <f t="shared" si="294"/>
        <v>36.055866998729947</v>
      </c>
      <c r="I1569" s="16">
        <f t="shared" si="301"/>
        <v>36.488576081550477</v>
      </c>
      <c r="J1569" s="13">
        <f t="shared" si="295"/>
        <v>32.989695381565639</v>
      </c>
      <c r="K1569" s="13">
        <f t="shared" si="296"/>
        <v>3.4988806999848379</v>
      </c>
      <c r="L1569" s="13">
        <f t="shared" si="297"/>
        <v>0</v>
      </c>
      <c r="M1569" s="13">
        <f t="shared" si="302"/>
        <v>2.5740661363459172E-23</v>
      </c>
      <c r="N1569" s="13">
        <f t="shared" si="298"/>
        <v>1.5959210045344688E-23</v>
      </c>
      <c r="O1569" s="13">
        <f t="shared" si="299"/>
        <v>0.31570758677988708</v>
      </c>
      <c r="Q1569">
        <v>16.168854868312248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37.507887171238004</v>
      </c>
      <c r="G1570" s="13">
        <f t="shared" si="293"/>
        <v>0.47973556448544674</v>
      </c>
      <c r="H1570" s="13">
        <f t="shared" si="294"/>
        <v>37.028151606752559</v>
      </c>
      <c r="I1570" s="16">
        <f t="shared" si="301"/>
        <v>40.527032306737397</v>
      </c>
      <c r="J1570" s="13">
        <f t="shared" si="295"/>
        <v>34.034334405306936</v>
      </c>
      <c r="K1570" s="13">
        <f t="shared" si="296"/>
        <v>6.4926979014304607</v>
      </c>
      <c r="L1570" s="13">
        <f t="shared" si="297"/>
        <v>0</v>
      </c>
      <c r="M1570" s="13">
        <f t="shared" si="302"/>
        <v>9.7814513181144839E-24</v>
      </c>
      <c r="N1570" s="13">
        <f t="shared" si="298"/>
        <v>6.0644998172309797E-24</v>
      </c>
      <c r="O1570" s="13">
        <f t="shared" si="299"/>
        <v>0.47973556448544674</v>
      </c>
      <c r="Q1570">
        <v>13.16928518764102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66.625061990854221</v>
      </c>
      <c r="G1571" s="13">
        <f t="shared" si="293"/>
        <v>4.6828319326386891</v>
      </c>
      <c r="H1571" s="13">
        <f t="shared" si="294"/>
        <v>61.942230058215529</v>
      </c>
      <c r="I1571" s="16">
        <f t="shared" si="301"/>
        <v>68.434927959645989</v>
      </c>
      <c r="J1571" s="13">
        <f t="shared" si="295"/>
        <v>45.343420758297796</v>
      </c>
      <c r="K1571" s="13">
        <f t="shared" si="296"/>
        <v>23.091507201348193</v>
      </c>
      <c r="L1571" s="13">
        <f t="shared" si="297"/>
        <v>0</v>
      </c>
      <c r="M1571" s="13">
        <f t="shared" si="302"/>
        <v>3.7169515008835042E-24</v>
      </c>
      <c r="N1571" s="13">
        <f t="shared" si="298"/>
        <v>2.3045099305477728E-24</v>
      </c>
      <c r="O1571" s="13">
        <f t="shared" si="299"/>
        <v>4.6828319326386891</v>
      </c>
      <c r="Q1571">
        <v>12.659547593548391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10.669071347925669</v>
      </c>
      <c r="G1572" s="13">
        <f t="shared" si="293"/>
        <v>0</v>
      </c>
      <c r="H1572" s="13">
        <f t="shared" si="294"/>
        <v>10.669071347925669</v>
      </c>
      <c r="I1572" s="16">
        <f t="shared" si="301"/>
        <v>33.760578549273859</v>
      </c>
      <c r="J1572" s="13">
        <f t="shared" si="295"/>
        <v>30.922624352680021</v>
      </c>
      <c r="K1572" s="13">
        <f t="shared" si="296"/>
        <v>2.837954196593838</v>
      </c>
      <c r="L1572" s="13">
        <f t="shared" si="297"/>
        <v>0</v>
      </c>
      <c r="M1572" s="13">
        <f t="shared" si="302"/>
        <v>1.4124415703357314E-24</v>
      </c>
      <c r="N1572" s="13">
        <f t="shared" si="298"/>
        <v>8.7571377360815346E-25</v>
      </c>
      <c r="O1572" s="13">
        <f t="shared" si="299"/>
        <v>8.7571377360815346E-25</v>
      </c>
      <c r="Q1572">
        <v>16.140672037852319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18.122780254339371</v>
      </c>
      <c r="G1573" s="13">
        <f t="shared" si="293"/>
        <v>0</v>
      </c>
      <c r="H1573" s="13">
        <f t="shared" si="294"/>
        <v>18.122780254339371</v>
      </c>
      <c r="I1573" s="16">
        <f t="shared" si="301"/>
        <v>20.960734450933209</v>
      </c>
      <c r="J1573" s="13">
        <f t="shared" si="295"/>
        <v>20.344717111461392</v>
      </c>
      <c r="K1573" s="13">
        <f t="shared" si="296"/>
        <v>0.61601733947181714</v>
      </c>
      <c r="L1573" s="13">
        <f t="shared" si="297"/>
        <v>0</v>
      </c>
      <c r="M1573" s="13">
        <f t="shared" si="302"/>
        <v>5.3672779672757797E-25</v>
      </c>
      <c r="N1573" s="13">
        <f t="shared" si="298"/>
        <v>3.3277123397109835E-25</v>
      </c>
      <c r="O1573" s="13">
        <f t="shared" si="299"/>
        <v>3.3277123397109835E-25</v>
      </c>
      <c r="Q1573">
        <v>17.45876855840449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2.4975329876084009</v>
      </c>
      <c r="G1574" s="13">
        <f t="shared" si="293"/>
        <v>0</v>
      </c>
      <c r="H1574" s="13">
        <f t="shared" si="294"/>
        <v>2.4975329876084009</v>
      </c>
      <c r="I1574" s="16">
        <f t="shared" si="301"/>
        <v>3.1135503270802181</v>
      </c>
      <c r="J1574" s="13">
        <f t="shared" si="295"/>
        <v>3.1121962899543067</v>
      </c>
      <c r="K1574" s="13">
        <f t="shared" si="296"/>
        <v>1.3540371259113115E-3</v>
      </c>
      <c r="L1574" s="13">
        <f t="shared" si="297"/>
        <v>0</v>
      </c>
      <c r="M1574" s="13">
        <f t="shared" si="302"/>
        <v>2.0395656275647963E-25</v>
      </c>
      <c r="N1574" s="13">
        <f t="shared" si="298"/>
        <v>1.2645306890901736E-25</v>
      </c>
      <c r="O1574" s="13">
        <f t="shared" si="299"/>
        <v>1.2645306890901736E-25</v>
      </c>
      <c r="Q1574">
        <v>20.594256028711762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0.33903814886258921</v>
      </c>
      <c r="G1575" s="13">
        <f t="shared" si="293"/>
        <v>0</v>
      </c>
      <c r="H1575" s="13">
        <f t="shared" si="294"/>
        <v>0.33903814886258921</v>
      </c>
      <c r="I1575" s="16">
        <f t="shared" si="301"/>
        <v>0.34039218598850052</v>
      </c>
      <c r="J1575" s="13">
        <f t="shared" si="295"/>
        <v>0.34039110500238956</v>
      </c>
      <c r="K1575" s="13">
        <f t="shared" si="296"/>
        <v>1.0809861109573049E-6</v>
      </c>
      <c r="L1575" s="13">
        <f t="shared" si="297"/>
        <v>0</v>
      </c>
      <c r="M1575" s="13">
        <f t="shared" si="302"/>
        <v>7.7503493847462266E-26</v>
      </c>
      <c r="N1575" s="13">
        <f t="shared" si="298"/>
        <v>4.8052166185426605E-26</v>
      </c>
      <c r="O1575" s="13">
        <f t="shared" si="299"/>
        <v>4.8052166185426605E-26</v>
      </c>
      <c r="Q1575">
        <v>24.094279852513839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0.1725776412058041</v>
      </c>
      <c r="G1576" s="13">
        <f t="shared" si="293"/>
        <v>0</v>
      </c>
      <c r="H1576" s="13">
        <f t="shared" si="294"/>
        <v>0.1725776412058041</v>
      </c>
      <c r="I1576" s="16">
        <f t="shared" si="301"/>
        <v>0.17257872219191506</v>
      </c>
      <c r="J1576" s="13">
        <f t="shared" si="295"/>
        <v>0.17257863532807713</v>
      </c>
      <c r="K1576" s="13">
        <f t="shared" si="296"/>
        <v>8.6863837928108367E-8</v>
      </c>
      <c r="L1576" s="13">
        <f t="shared" si="297"/>
        <v>0</v>
      </c>
      <c r="M1576" s="13">
        <f t="shared" si="302"/>
        <v>2.9451327662035661E-26</v>
      </c>
      <c r="N1576" s="13">
        <f t="shared" si="298"/>
        <v>1.825982315046211E-26</v>
      </c>
      <c r="O1576" s="13">
        <f t="shared" si="299"/>
        <v>1.825982315046211E-26</v>
      </c>
      <c r="Q1576">
        <v>27.589938000000011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0.73481956672482607</v>
      </c>
      <c r="G1577" s="13">
        <f t="shared" si="293"/>
        <v>0</v>
      </c>
      <c r="H1577" s="13">
        <f t="shared" si="294"/>
        <v>0.73481956672482607</v>
      </c>
      <c r="I1577" s="16">
        <f t="shared" si="301"/>
        <v>0.73481965358866397</v>
      </c>
      <c r="J1577" s="13">
        <f t="shared" si="295"/>
        <v>0.73481206919228859</v>
      </c>
      <c r="K1577" s="13">
        <f t="shared" si="296"/>
        <v>7.5843963753818855E-6</v>
      </c>
      <c r="L1577" s="13">
        <f t="shared" si="297"/>
        <v>0</v>
      </c>
      <c r="M1577" s="13">
        <f t="shared" si="302"/>
        <v>1.1191504511573551E-26</v>
      </c>
      <c r="N1577" s="13">
        <f t="shared" si="298"/>
        <v>6.9387327971756021E-27</v>
      </c>
      <c r="O1577" s="13">
        <f t="shared" si="299"/>
        <v>6.9387327971756021E-27</v>
      </c>
      <c r="Q1577">
        <v>26.690538884371151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24.357080034444088</v>
      </c>
      <c r="G1578" s="13">
        <f t="shared" si="293"/>
        <v>0</v>
      </c>
      <c r="H1578" s="13">
        <f t="shared" si="294"/>
        <v>24.357080034444088</v>
      </c>
      <c r="I1578" s="16">
        <f t="shared" si="301"/>
        <v>24.357087618840463</v>
      </c>
      <c r="J1578" s="13">
        <f t="shared" si="295"/>
        <v>23.95643813529945</v>
      </c>
      <c r="K1578" s="13">
        <f t="shared" si="296"/>
        <v>0.40064948354101304</v>
      </c>
      <c r="L1578" s="13">
        <f t="shared" si="297"/>
        <v>0</v>
      </c>
      <c r="M1578" s="13">
        <f t="shared" si="302"/>
        <v>4.2527717143979492E-27</v>
      </c>
      <c r="N1578" s="13">
        <f t="shared" si="298"/>
        <v>2.6367184629267286E-27</v>
      </c>
      <c r="O1578" s="13">
        <f t="shared" si="299"/>
        <v>2.6367184629267286E-27</v>
      </c>
      <c r="Q1578">
        <v>23.834097359970009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16.245727474309021</v>
      </c>
      <c r="G1579" s="13">
        <f t="shared" si="293"/>
        <v>0</v>
      </c>
      <c r="H1579" s="13">
        <f t="shared" si="294"/>
        <v>16.245727474309021</v>
      </c>
      <c r="I1579" s="16">
        <f t="shared" si="301"/>
        <v>16.646376957850034</v>
      </c>
      <c r="J1579" s="13">
        <f t="shared" si="295"/>
        <v>16.488085372705847</v>
      </c>
      <c r="K1579" s="13">
        <f t="shared" si="296"/>
        <v>0.15829158514418751</v>
      </c>
      <c r="L1579" s="13">
        <f t="shared" si="297"/>
        <v>0</v>
      </c>
      <c r="M1579" s="13">
        <f t="shared" si="302"/>
        <v>1.6160532514712206E-27</v>
      </c>
      <c r="N1579" s="13">
        <f t="shared" si="298"/>
        <v>1.0019530159121568E-27</v>
      </c>
      <c r="O1579" s="13">
        <f t="shared" si="299"/>
        <v>1.0019530159121568E-27</v>
      </c>
      <c r="Q1579">
        <v>22.392737629844451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35.094539007958758</v>
      </c>
      <c r="G1580" s="13">
        <f t="shared" si="293"/>
        <v>0.13136608966488128</v>
      </c>
      <c r="H1580" s="13">
        <f t="shared" si="294"/>
        <v>34.963172918293878</v>
      </c>
      <c r="I1580" s="16">
        <f t="shared" si="301"/>
        <v>35.121464503438062</v>
      </c>
      <c r="J1580" s="13">
        <f t="shared" si="295"/>
        <v>32.333030765983644</v>
      </c>
      <c r="K1580" s="13">
        <f t="shared" si="296"/>
        <v>2.7884337374544188</v>
      </c>
      <c r="L1580" s="13">
        <f t="shared" si="297"/>
        <v>0</v>
      </c>
      <c r="M1580" s="13">
        <f t="shared" si="302"/>
        <v>6.1410023555906377E-28</v>
      </c>
      <c r="N1580" s="13">
        <f t="shared" si="298"/>
        <v>3.8074214604661954E-28</v>
      </c>
      <c r="O1580" s="13">
        <f t="shared" si="299"/>
        <v>0.13136608966488128</v>
      </c>
      <c r="Q1580">
        <v>17.164033225621409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41.603962336698807</v>
      </c>
      <c r="G1581" s="13">
        <f t="shared" si="293"/>
        <v>1.0710085419733744</v>
      </c>
      <c r="H1581" s="13">
        <f t="shared" si="294"/>
        <v>40.532953794725429</v>
      </c>
      <c r="I1581" s="16">
        <f t="shared" si="301"/>
        <v>43.321387532179848</v>
      </c>
      <c r="J1581" s="13">
        <f t="shared" si="295"/>
        <v>37.457470105834979</v>
      </c>
      <c r="K1581" s="13">
        <f t="shared" si="296"/>
        <v>5.8639174263448695</v>
      </c>
      <c r="L1581" s="13">
        <f t="shared" si="297"/>
        <v>0</v>
      </c>
      <c r="M1581" s="13">
        <f t="shared" si="302"/>
        <v>2.3335808951244423E-28</v>
      </c>
      <c r="N1581" s="13">
        <f t="shared" si="298"/>
        <v>1.4468201549771543E-28</v>
      </c>
      <c r="O1581" s="13">
        <f t="shared" si="299"/>
        <v>1.0710085419733744</v>
      </c>
      <c r="Q1581">
        <v>15.670840004600249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67.843202557462732</v>
      </c>
      <c r="G1582" s="13">
        <f t="shared" si="293"/>
        <v>4.8586718698280293</v>
      </c>
      <c r="H1582" s="13">
        <f t="shared" si="294"/>
        <v>62.984530687634702</v>
      </c>
      <c r="I1582" s="16">
        <f t="shared" si="301"/>
        <v>68.848448113979572</v>
      </c>
      <c r="J1582" s="13">
        <f t="shared" si="295"/>
        <v>42.712626191124983</v>
      </c>
      <c r="K1582" s="13">
        <f t="shared" si="296"/>
        <v>26.135821922854589</v>
      </c>
      <c r="L1582" s="13">
        <f t="shared" si="297"/>
        <v>0</v>
      </c>
      <c r="M1582" s="13">
        <f t="shared" si="302"/>
        <v>8.8676074014728802E-29</v>
      </c>
      <c r="N1582" s="13">
        <f t="shared" si="298"/>
        <v>5.4979165889131862E-29</v>
      </c>
      <c r="O1582" s="13">
        <f t="shared" si="299"/>
        <v>4.8586718698280293</v>
      </c>
      <c r="Q1582">
        <v>11.09898959354839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1.7901865348484931</v>
      </c>
      <c r="G1583" s="13">
        <f t="shared" si="293"/>
        <v>0</v>
      </c>
      <c r="H1583" s="13">
        <f t="shared" si="294"/>
        <v>1.7901865348484931</v>
      </c>
      <c r="I1583" s="16">
        <f t="shared" si="301"/>
        <v>27.926008457703084</v>
      </c>
      <c r="J1583" s="13">
        <f t="shared" si="295"/>
        <v>26.101068273110787</v>
      </c>
      <c r="K1583" s="13">
        <f t="shared" si="296"/>
        <v>1.8249401845922968</v>
      </c>
      <c r="L1583" s="13">
        <f t="shared" si="297"/>
        <v>0</v>
      </c>
      <c r="M1583" s="13">
        <f t="shared" si="302"/>
        <v>3.369690812559694E-29</v>
      </c>
      <c r="N1583" s="13">
        <f t="shared" si="298"/>
        <v>2.0892083037870102E-29</v>
      </c>
      <c r="O1583" s="13">
        <f t="shared" si="299"/>
        <v>2.0892083037870102E-29</v>
      </c>
      <c r="Q1583">
        <v>15.44808709547709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65.136066463407445</v>
      </c>
      <c r="G1584" s="13">
        <f t="shared" si="293"/>
        <v>4.4678937824788836</v>
      </c>
      <c r="H1584" s="13">
        <f t="shared" si="294"/>
        <v>60.668172680928564</v>
      </c>
      <c r="I1584" s="16">
        <f t="shared" si="301"/>
        <v>62.493112865520857</v>
      </c>
      <c r="J1584" s="13">
        <f t="shared" si="295"/>
        <v>46.84546671183665</v>
      </c>
      <c r="K1584" s="13">
        <f t="shared" si="296"/>
        <v>15.647646153684207</v>
      </c>
      <c r="L1584" s="13">
        <f t="shared" si="297"/>
        <v>0</v>
      </c>
      <c r="M1584" s="13">
        <f t="shared" si="302"/>
        <v>1.2804825087726838E-29</v>
      </c>
      <c r="N1584" s="13">
        <f t="shared" si="298"/>
        <v>7.9389915543906393E-30</v>
      </c>
      <c r="O1584" s="13">
        <f t="shared" si="299"/>
        <v>4.4678937824788836</v>
      </c>
      <c r="Q1584">
        <v>14.9246505943324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43.14046621520324</v>
      </c>
      <c r="G1585" s="13">
        <f t="shared" si="293"/>
        <v>1.2928045751188895</v>
      </c>
      <c r="H1585" s="13">
        <f t="shared" si="294"/>
        <v>41.847661640084354</v>
      </c>
      <c r="I1585" s="16">
        <f t="shared" si="301"/>
        <v>57.495307793768561</v>
      </c>
      <c r="J1585" s="13">
        <f t="shared" si="295"/>
        <v>45.706548226186712</v>
      </c>
      <c r="K1585" s="13">
        <f t="shared" si="296"/>
        <v>11.788759567581849</v>
      </c>
      <c r="L1585" s="13">
        <f t="shared" si="297"/>
        <v>0</v>
      </c>
      <c r="M1585" s="13">
        <f t="shared" si="302"/>
        <v>4.8658335333361988E-30</v>
      </c>
      <c r="N1585" s="13">
        <f t="shared" si="298"/>
        <v>3.0168167906684433E-30</v>
      </c>
      <c r="O1585" s="13">
        <f t="shared" si="299"/>
        <v>1.2928045751188895</v>
      </c>
      <c r="Q1585">
        <v>15.82008482865324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2.6100049474094078</v>
      </c>
      <c r="G1586" s="13">
        <f t="shared" si="293"/>
        <v>0</v>
      </c>
      <c r="H1586" s="13">
        <f t="shared" si="294"/>
        <v>2.6100049474094078</v>
      </c>
      <c r="I1586" s="16">
        <f t="shared" si="301"/>
        <v>14.398764514991257</v>
      </c>
      <c r="J1586" s="13">
        <f t="shared" si="295"/>
        <v>14.284847414808876</v>
      </c>
      <c r="K1586" s="13">
        <f t="shared" si="296"/>
        <v>0.11391710018238044</v>
      </c>
      <c r="L1586" s="13">
        <f t="shared" si="297"/>
        <v>0</v>
      </c>
      <c r="M1586" s="13">
        <f t="shared" si="302"/>
        <v>1.8490167426677554E-30</v>
      </c>
      <c r="N1586" s="13">
        <f t="shared" si="298"/>
        <v>1.1463903804540084E-30</v>
      </c>
      <c r="O1586" s="13">
        <f t="shared" si="299"/>
        <v>1.1463903804540084E-30</v>
      </c>
      <c r="Q1586">
        <v>21.65782218935561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1.15994896587027</v>
      </c>
      <c r="G1587" s="13">
        <f t="shared" si="293"/>
        <v>0</v>
      </c>
      <c r="H1587" s="13">
        <f t="shared" si="294"/>
        <v>1.15994896587027</v>
      </c>
      <c r="I1587" s="16">
        <f t="shared" si="301"/>
        <v>1.2738660660526504</v>
      </c>
      <c r="J1587" s="13">
        <f t="shared" si="295"/>
        <v>1.2738152004602423</v>
      </c>
      <c r="K1587" s="13">
        <f t="shared" si="296"/>
        <v>5.0865592408078086E-5</v>
      </c>
      <c r="L1587" s="13">
        <f t="shared" si="297"/>
        <v>0</v>
      </c>
      <c r="M1587" s="13">
        <f t="shared" si="302"/>
        <v>7.0262636221374704E-31</v>
      </c>
      <c r="N1587" s="13">
        <f t="shared" si="298"/>
        <v>4.3562834457252313E-31</v>
      </c>
      <c r="O1587" s="13">
        <f t="shared" si="299"/>
        <v>4.3562834457252313E-31</v>
      </c>
      <c r="Q1587">
        <v>24.866073796679579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3.309707872506451E-2</v>
      </c>
      <c r="G1588" s="13">
        <f t="shared" si="293"/>
        <v>0</v>
      </c>
      <c r="H1588" s="13">
        <f t="shared" si="294"/>
        <v>3.309707872506451E-2</v>
      </c>
      <c r="I1588" s="16">
        <f t="shared" si="301"/>
        <v>3.3147944317472589E-2</v>
      </c>
      <c r="J1588" s="13">
        <f t="shared" si="295"/>
        <v>3.314794367523189E-2</v>
      </c>
      <c r="K1588" s="13">
        <f t="shared" si="296"/>
        <v>6.4224069812324203E-10</v>
      </c>
      <c r="L1588" s="13">
        <f t="shared" si="297"/>
        <v>0</v>
      </c>
      <c r="M1588" s="13">
        <f t="shared" si="302"/>
        <v>2.6699801764122391E-31</v>
      </c>
      <c r="N1588" s="13">
        <f t="shared" si="298"/>
        <v>1.6553877093755883E-31</v>
      </c>
      <c r="O1588" s="13">
        <f t="shared" si="299"/>
        <v>1.6553877093755883E-31</v>
      </c>
      <c r="Q1588">
        <v>27.279038000000011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0.25913027425300811</v>
      </c>
      <c r="G1589" s="13">
        <f t="shared" si="293"/>
        <v>0</v>
      </c>
      <c r="H1589" s="13">
        <f t="shared" si="294"/>
        <v>0.25913027425300811</v>
      </c>
      <c r="I1589" s="16">
        <f t="shared" si="301"/>
        <v>0.25913027489524881</v>
      </c>
      <c r="J1589" s="13">
        <f t="shared" si="295"/>
        <v>0.25912994480494217</v>
      </c>
      <c r="K1589" s="13">
        <f t="shared" si="296"/>
        <v>3.3009030664388206E-7</v>
      </c>
      <c r="L1589" s="13">
        <f t="shared" si="297"/>
        <v>0</v>
      </c>
      <c r="M1589" s="13">
        <f t="shared" si="302"/>
        <v>1.0145924670366508E-31</v>
      </c>
      <c r="N1589" s="13">
        <f t="shared" si="298"/>
        <v>6.290473295627235E-32</v>
      </c>
      <c r="O1589" s="13">
        <f t="shared" si="299"/>
        <v>6.290473295627235E-32</v>
      </c>
      <c r="Q1589">
        <v>26.745919972564948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6.5059848703584091</v>
      </c>
      <c r="G1590" s="13">
        <f t="shared" si="293"/>
        <v>0</v>
      </c>
      <c r="H1590" s="13">
        <f t="shared" si="294"/>
        <v>6.5059848703584091</v>
      </c>
      <c r="I1590" s="16">
        <f t="shared" si="301"/>
        <v>6.5059852004487162</v>
      </c>
      <c r="J1590" s="13">
        <f t="shared" si="295"/>
        <v>6.4997679054454389</v>
      </c>
      <c r="K1590" s="13">
        <f t="shared" si="296"/>
        <v>6.2172950032772789E-3</v>
      </c>
      <c r="L1590" s="13">
        <f t="shared" si="297"/>
        <v>0</v>
      </c>
      <c r="M1590" s="13">
        <f t="shared" si="302"/>
        <v>3.855451374739273E-32</v>
      </c>
      <c r="N1590" s="13">
        <f t="shared" si="298"/>
        <v>2.3903798523383491E-32</v>
      </c>
      <c r="O1590" s="13">
        <f t="shared" si="299"/>
        <v>2.3903798523383491E-32</v>
      </c>
      <c r="Q1590">
        <v>25.47541160250957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1.946645385187846</v>
      </c>
      <c r="G1591" s="13">
        <f t="shared" si="293"/>
        <v>0</v>
      </c>
      <c r="H1591" s="13">
        <f t="shared" si="294"/>
        <v>1.946645385187846</v>
      </c>
      <c r="I1591" s="16">
        <f t="shared" si="301"/>
        <v>1.9528626801911233</v>
      </c>
      <c r="J1591" s="13">
        <f t="shared" si="295"/>
        <v>1.9525922509957436</v>
      </c>
      <c r="K1591" s="13">
        <f t="shared" si="296"/>
        <v>2.7042919537967336E-4</v>
      </c>
      <c r="L1591" s="13">
        <f t="shared" si="297"/>
        <v>0</v>
      </c>
      <c r="M1591" s="13">
        <f t="shared" si="302"/>
        <v>1.4650715224009238E-32</v>
      </c>
      <c r="N1591" s="13">
        <f t="shared" si="298"/>
        <v>9.0834434388857274E-33</v>
      </c>
      <c r="O1591" s="13">
        <f t="shared" si="299"/>
        <v>9.0834434388857274E-33</v>
      </c>
      <c r="Q1591">
        <v>22.09244887259225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14.50582357191646</v>
      </c>
      <c r="G1592" s="13">
        <f t="shared" si="293"/>
        <v>0</v>
      </c>
      <c r="H1592" s="13">
        <f t="shared" si="294"/>
        <v>14.50582357191646</v>
      </c>
      <c r="I1592" s="16">
        <f t="shared" si="301"/>
        <v>14.50609400111184</v>
      </c>
      <c r="J1592" s="13">
        <f t="shared" si="295"/>
        <v>14.304186792084673</v>
      </c>
      <c r="K1592" s="13">
        <f t="shared" si="296"/>
        <v>0.20190720902716741</v>
      </c>
      <c r="L1592" s="13">
        <f t="shared" si="297"/>
        <v>0</v>
      </c>
      <c r="M1592" s="13">
        <f t="shared" si="302"/>
        <v>5.567271785123511E-33</v>
      </c>
      <c r="N1592" s="13">
        <f t="shared" si="298"/>
        <v>3.4517085067765768E-33</v>
      </c>
      <c r="O1592" s="13">
        <f t="shared" si="299"/>
        <v>3.4517085067765768E-33</v>
      </c>
      <c r="Q1592">
        <v>17.706935843347619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55.252978186440252</v>
      </c>
      <c r="G1593" s="13">
        <f t="shared" si="293"/>
        <v>3.0412590660134144</v>
      </c>
      <c r="H1593" s="13">
        <f t="shared" si="294"/>
        <v>52.211719120426835</v>
      </c>
      <c r="I1593" s="16">
        <f t="shared" si="301"/>
        <v>52.413626329454004</v>
      </c>
      <c r="J1593" s="13">
        <f t="shared" si="295"/>
        <v>38.283619350690579</v>
      </c>
      <c r="K1593" s="13">
        <f t="shared" si="296"/>
        <v>14.130006978763426</v>
      </c>
      <c r="L1593" s="13">
        <f t="shared" si="297"/>
        <v>0</v>
      </c>
      <c r="M1593" s="13">
        <f t="shared" si="302"/>
        <v>2.1155632783469342E-33</v>
      </c>
      <c r="N1593" s="13">
        <f t="shared" si="298"/>
        <v>1.3116492325750992E-33</v>
      </c>
      <c r="O1593" s="13">
        <f t="shared" si="299"/>
        <v>3.0412590660134144</v>
      </c>
      <c r="Q1593">
        <v>11.526123593548389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55.396520172695887</v>
      </c>
      <c r="G1594" s="13">
        <f t="shared" si="293"/>
        <v>3.0619795103850334</v>
      </c>
      <c r="H1594" s="13">
        <f t="shared" si="294"/>
        <v>52.33454066231085</v>
      </c>
      <c r="I1594" s="16">
        <f t="shared" si="301"/>
        <v>66.464547641074276</v>
      </c>
      <c r="J1594" s="13">
        <f t="shared" si="295"/>
        <v>44.549527609479213</v>
      </c>
      <c r="K1594" s="13">
        <f t="shared" si="296"/>
        <v>21.915020031595063</v>
      </c>
      <c r="L1594" s="13">
        <f t="shared" si="297"/>
        <v>0</v>
      </c>
      <c r="M1594" s="13">
        <f t="shared" si="302"/>
        <v>8.0391404577183498E-34</v>
      </c>
      <c r="N1594" s="13">
        <f t="shared" si="298"/>
        <v>4.9842670837853765E-34</v>
      </c>
      <c r="O1594" s="13">
        <f t="shared" si="299"/>
        <v>3.0619795103850334</v>
      </c>
      <c r="Q1594">
        <v>12.536001796451989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14.92976237353953</v>
      </c>
      <c r="G1595" s="13">
        <f t="shared" si="293"/>
        <v>0</v>
      </c>
      <c r="H1595" s="13">
        <f t="shared" si="294"/>
        <v>14.92976237353953</v>
      </c>
      <c r="I1595" s="16">
        <f t="shared" si="301"/>
        <v>36.844782405134595</v>
      </c>
      <c r="J1595" s="13">
        <f t="shared" si="295"/>
        <v>33.027678286705729</v>
      </c>
      <c r="K1595" s="13">
        <f t="shared" si="296"/>
        <v>3.8171041184288654</v>
      </c>
      <c r="L1595" s="13">
        <f t="shared" si="297"/>
        <v>0</v>
      </c>
      <c r="M1595" s="13">
        <f t="shared" si="302"/>
        <v>3.0548733739329732E-34</v>
      </c>
      <c r="N1595" s="13">
        <f t="shared" si="298"/>
        <v>1.8940214918384434E-34</v>
      </c>
      <c r="O1595" s="13">
        <f t="shared" si="299"/>
        <v>1.8940214918384434E-34</v>
      </c>
      <c r="Q1595">
        <v>15.662147619054499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42.324362988809888</v>
      </c>
      <c r="G1596" s="13">
        <f t="shared" si="293"/>
        <v>1.1749991723577278</v>
      </c>
      <c r="H1596" s="13">
        <f t="shared" si="294"/>
        <v>41.149363816452158</v>
      </c>
      <c r="I1596" s="16">
        <f t="shared" si="301"/>
        <v>44.966467934881024</v>
      </c>
      <c r="J1596" s="13">
        <f t="shared" si="295"/>
        <v>39.857441035652343</v>
      </c>
      <c r="K1596" s="13">
        <f t="shared" si="296"/>
        <v>5.1090268992286809</v>
      </c>
      <c r="L1596" s="13">
        <f t="shared" si="297"/>
        <v>0</v>
      </c>
      <c r="M1596" s="13">
        <f t="shared" si="302"/>
        <v>1.1608518820945298E-34</v>
      </c>
      <c r="N1596" s="13">
        <f t="shared" si="298"/>
        <v>7.1972816689860846E-35</v>
      </c>
      <c r="O1596" s="13">
        <f t="shared" si="299"/>
        <v>1.1749991723577278</v>
      </c>
      <c r="Q1596">
        <v>17.716914119210259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6.3574980482038654</v>
      </c>
      <c r="G1597" s="13">
        <f t="shared" si="293"/>
        <v>0</v>
      </c>
      <c r="H1597" s="13">
        <f t="shared" si="294"/>
        <v>6.3574980482038654</v>
      </c>
      <c r="I1597" s="16">
        <f t="shared" si="301"/>
        <v>11.466524947432546</v>
      </c>
      <c r="J1597" s="13">
        <f t="shared" si="295"/>
        <v>11.380601593701316</v>
      </c>
      <c r="K1597" s="13">
        <f t="shared" si="296"/>
        <v>8.5923353731230279E-2</v>
      </c>
      <c r="L1597" s="13">
        <f t="shared" si="297"/>
        <v>0</v>
      </c>
      <c r="M1597" s="13">
        <f t="shared" si="302"/>
        <v>4.4112371519592138E-35</v>
      </c>
      <c r="N1597" s="13">
        <f t="shared" si="298"/>
        <v>2.7349670342147126E-35</v>
      </c>
      <c r="O1597" s="13">
        <f t="shared" si="299"/>
        <v>2.7349670342147126E-35</v>
      </c>
      <c r="Q1597">
        <v>18.829255801202599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11.03045071329608</v>
      </c>
      <c r="G1598" s="13">
        <f t="shared" si="293"/>
        <v>0</v>
      </c>
      <c r="H1598" s="13">
        <f t="shared" si="294"/>
        <v>11.03045071329608</v>
      </c>
      <c r="I1598" s="16">
        <f t="shared" si="301"/>
        <v>11.11637406702731</v>
      </c>
      <c r="J1598" s="13">
        <f t="shared" si="295"/>
        <v>11.061529421565444</v>
      </c>
      <c r="K1598" s="13">
        <f t="shared" si="296"/>
        <v>5.4844645461866293E-2</v>
      </c>
      <c r="L1598" s="13">
        <f t="shared" si="297"/>
        <v>0</v>
      </c>
      <c r="M1598" s="13">
        <f t="shared" si="302"/>
        <v>1.6762701177445012E-35</v>
      </c>
      <c r="N1598" s="13">
        <f t="shared" si="298"/>
        <v>1.0392874730015908E-35</v>
      </c>
      <c r="O1598" s="13">
        <f t="shared" si="299"/>
        <v>1.0392874730015908E-35</v>
      </c>
      <c r="Q1598">
        <v>21.369938305620408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1.0438433040821491</v>
      </c>
      <c r="G1599" s="13">
        <f t="shared" si="293"/>
        <v>0</v>
      </c>
      <c r="H1599" s="13">
        <f t="shared" si="294"/>
        <v>1.0438433040821491</v>
      </c>
      <c r="I1599" s="16">
        <f t="shared" si="301"/>
        <v>1.0986879495440154</v>
      </c>
      <c r="J1599" s="13">
        <f t="shared" si="295"/>
        <v>1.0986499773881739</v>
      </c>
      <c r="K1599" s="13">
        <f t="shared" si="296"/>
        <v>3.7972155841448085E-5</v>
      </c>
      <c r="L1599" s="13">
        <f t="shared" si="297"/>
        <v>0</v>
      </c>
      <c r="M1599" s="13">
        <f t="shared" si="302"/>
        <v>6.3698264474291041E-36</v>
      </c>
      <c r="N1599" s="13">
        <f t="shared" si="298"/>
        <v>3.9492923974060445E-36</v>
      </c>
      <c r="O1599" s="13">
        <f t="shared" si="299"/>
        <v>3.9492923974060445E-36</v>
      </c>
      <c r="Q1599">
        <v>23.782240987268931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8.7158775862272816E-2</v>
      </c>
      <c r="G1600" s="13">
        <f t="shared" si="293"/>
        <v>0</v>
      </c>
      <c r="H1600" s="13">
        <f t="shared" si="294"/>
        <v>8.7158775862272816E-2</v>
      </c>
      <c r="I1600" s="16">
        <f t="shared" si="301"/>
        <v>8.7196748018114265E-2</v>
      </c>
      <c r="J1600" s="13">
        <f t="shared" si="295"/>
        <v>8.7196735340928727E-2</v>
      </c>
      <c r="K1600" s="13">
        <f t="shared" si="296"/>
        <v>1.2677185537435243E-8</v>
      </c>
      <c r="L1600" s="13">
        <f t="shared" si="297"/>
        <v>0</v>
      </c>
      <c r="M1600" s="13">
        <f t="shared" si="302"/>
        <v>2.4205340500230596E-36</v>
      </c>
      <c r="N1600" s="13">
        <f t="shared" si="298"/>
        <v>1.500731111014297E-36</v>
      </c>
      <c r="O1600" s="13">
        <f t="shared" si="299"/>
        <v>1.500731111014297E-36</v>
      </c>
      <c r="Q1600">
        <v>26.688251000000001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1.1792003371201509</v>
      </c>
      <c r="G1601" s="13">
        <f t="shared" si="293"/>
        <v>0</v>
      </c>
      <c r="H1601" s="13">
        <f t="shared" si="294"/>
        <v>1.1792003371201509</v>
      </c>
      <c r="I1601" s="16">
        <f t="shared" si="301"/>
        <v>1.1792003497973365</v>
      </c>
      <c r="J1601" s="13">
        <f t="shared" si="295"/>
        <v>1.1791557756997444</v>
      </c>
      <c r="K1601" s="13">
        <f t="shared" si="296"/>
        <v>4.4574097592064987E-5</v>
      </c>
      <c r="L1601" s="13">
        <f t="shared" si="297"/>
        <v>0</v>
      </c>
      <c r="M1601" s="13">
        <f t="shared" si="302"/>
        <v>9.1980293900876265E-37</v>
      </c>
      <c r="N1601" s="13">
        <f t="shared" si="298"/>
        <v>5.7027782218543283E-37</v>
      </c>
      <c r="O1601" s="13">
        <f t="shared" si="299"/>
        <v>5.7027782218543283E-37</v>
      </c>
      <c r="Q1601">
        <v>24.15251751523456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29.504532094006539</v>
      </c>
      <c r="G1602" s="13">
        <f t="shared" si="293"/>
        <v>0</v>
      </c>
      <c r="H1602" s="13">
        <f t="shared" si="294"/>
        <v>29.504532094006539</v>
      </c>
      <c r="I1602" s="16">
        <f t="shared" si="301"/>
        <v>29.504576668104132</v>
      </c>
      <c r="J1602" s="13">
        <f t="shared" si="295"/>
        <v>28.787352116786142</v>
      </c>
      <c r="K1602" s="13">
        <f t="shared" si="296"/>
        <v>0.71722455131799023</v>
      </c>
      <c r="L1602" s="13">
        <f t="shared" si="297"/>
        <v>0</v>
      </c>
      <c r="M1602" s="13">
        <f t="shared" si="302"/>
        <v>3.4952511682332982E-37</v>
      </c>
      <c r="N1602" s="13">
        <f t="shared" si="298"/>
        <v>2.1670557243046449E-37</v>
      </c>
      <c r="O1602" s="13">
        <f t="shared" si="299"/>
        <v>2.1670557243046449E-37</v>
      </c>
      <c r="Q1602">
        <v>23.697063886061152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2.5166606552157349</v>
      </c>
      <c r="G1603" s="13">
        <f t="shared" si="293"/>
        <v>0</v>
      </c>
      <c r="H1603" s="13">
        <f t="shared" si="294"/>
        <v>2.5166606552157349</v>
      </c>
      <c r="I1603" s="16">
        <f t="shared" si="301"/>
        <v>3.2338852065337251</v>
      </c>
      <c r="J1603" s="13">
        <f t="shared" si="295"/>
        <v>3.2324334255241811</v>
      </c>
      <c r="K1603" s="13">
        <f t="shared" si="296"/>
        <v>1.4517810095440176E-3</v>
      </c>
      <c r="L1603" s="13">
        <f t="shared" si="297"/>
        <v>0</v>
      </c>
      <c r="M1603" s="13">
        <f t="shared" si="302"/>
        <v>1.3281954439286533E-37</v>
      </c>
      <c r="N1603" s="13">
        <f t="shared" si="298"/>
        <v>8.2348117523576502E-38</v>
      </c>
      <c r="O1603" s="13">
        <f t="shared" si="299"/>
        <v>8.2348117523576502E-38</v>
      </c>
      <c r="Q1603">
        <v>20.905311434052411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74.506900624855191</v>
      </c>
      <c r="G1604" s="13">
        <f t="shared" si="293"/>
        <v>5.8205840511794271</v>
      </c>
      <c r="H1604" s="13">
        <f t="shared" si="294"/>
        <v>68.686316573675768</v>
      </c>
      <c r="I1604" s="16">
        <f t="shared" si="301"/>
        <v>68.687768354685318</v>
      </c>
      <c r="J1604" s="13">
        <f t="shared" si="295"/>
        <v>50.501906120983186</v>
      </c>
      <c r="K1604" s="13">
        <f t="shared" si="296"/>
        <v>18.185862233702132</v>
      </c>
      <c r="L1604" s="13">
        <f t="shared" si="297"/>
        <v>0</v>
      </c>
      <c r="M1604" s="13">
        <f t="shared" si="302"/>
        <v>5.0471426869288827E-38</v>
      </c>
      <c r="N1604" s="13">
        <f t="shared" si="298"/>
        <v>3.1292284658959072E-38</v>
      </c>
      <c r="O1604" s="13">
        <f t="shared" si="299"/>
        <v>5.8205840511794271</v>
      </c>
      <c r="Q1604">
        <v>15.661057498240369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17.893805354231741</v>
      </c>
      <c r="G1605" s="13">
        <f t="shared" si="293"/>
        <v>0</v>
      </c>
      <c r="H1605" s="13">
        <f t="shared" si="294"/>
        <v>17.893805354231741</v>
      </c>
      <c r="I1605" s="16">
        <f t="shared" si="301"/>
        <v>36.079667587933869</v>
      </c>
      <c r="J1605" s="13">
        <f t="shared" si="295"/>
        <v>32.706817505750195</v>
      </c>
      <c r="K1605" s="13">
        <f t="shared" si="296"/>
        <v>3.3728500821836747</v>
      </c>
      <c r="L1605" s="13">
        <f t="shared" si="297"/>
        <v>0</v>
      </c>
      <c r="M1605" s="13">
        <f t="shared" si="302"/>
        <v>1.9179142210329754E-38</v>
      </c>
      <c r="N1605" s="13">
        <f t="shared" si="298"/>
        <v>1.1891068170404448E-38</v>
      </c>
      <c r="O1605" s="13">
        <f t="shared" si="299"/>
        <v>1.1891068170404448E-38</v>
      </c>
      <c r="Q1605">
        <v>16.21824423919519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115.7335567287015</v>
      </c>
      <c r="G1606" s="13">
        <f t="shared" ref="G1606:G1669" si="304">IF((F1606-$J$2)&gt;0,$I$2*(F1606-$J$2),0)</f>
        <v>11.771697427207954</v>
      </c>
      <c r="H1606" s="13">
        <f t="shared" ref="H1606:H1669" si="305">F1606-G1606</f>
        <v>103.96185930149355</v>
      </c>
      <c r="I1606" s="16">
        <f t="shared" si="301"/>
        <v>107.33470938367722</v>
      </c>
      <c r="J1606" s="13">
        <f t="shared" ref="J1606:J1669" si="306">I1606/SQRT(1+(I1606/($K$2*(300+(25*Q1606)+0.05*(Q1606)^3)))^2)</f>
        <v>56.054792874109125</v>
      </c>
      <c r="K1606" s="13">
        <f t="shared" ref="K1606:K1669" si="307">I1606-J1606</f>
        <v>51.279916509568096</v>
      </c>
      <c r="L1606" s="13">
        <f t="shared" ref="L1606:L1669" si="308">IF(K1606&gt;$N$2,(K1606-$N$2)/$L$2,0)</f>
        <v>13.63603370318852</v>
      </c>
      <c r="M1606" s="13">
        <f t="shared" si="302"/>
        <v>13.63603370318852</v>
      </c>
      <c r="N1606" s="13">
        <f t="shared" ref="N1606:N1669" si="309">$M$2*M1606</f>
        <v>8.4543408959768822</v>
      </c>
      <c r="O1606" s="13">
        <f t="shared" ref="O1606:O1669" si="310">N1606+G1606</f>
        <v>20.226038323184838</v>
      </c>
      <c r="Q1606">
        <v>13.85762388755351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52.709158015607009</v>
      </c>
      <c r="G1607" s="13">
        <f t="shared" si="304"/>
        <v>2.674055812692937</v>
      </c>
      <c r="H1607" s="13">
        <f t="shared" si="305"/>
        <v>50.035102202914075</v>
      </c>
      <c r="I1607" s="16">
        <f t="shared" ref="I1607:I1670" si="312">H1607+K1606-L1606</f>
        <v>87.678985009293655</v>
      </c>
      <c r="J1607" s="13">
        <f t="shared" si="306"/>
        <v>50.469094069896016</v>
      </c>
      <c r="K1607" s="13">
        <f t="shared" si="307"/>
        <v>37.209890939397638</v>
      </c>
      <c r="L1607" s="13">
        <f t="shared" si="308"/>
        <v>0.13669617484128385</v>
      </c>
      <c r="M1607" s="13">
        <f t="shared" ref="M1607:M1670" si="313">L1607+M1606-N1606</f>
        <v>5.3183889820529213</v>
      </c>
      <c r="N1607" s="13">
        <f t="shared" si="309"/>
        <v>3.2974011688728111</v>
      </c>
      <c r="O1607" s="13">
        <f t="shared" si="310"/>
        <v>5.9714569815657477</v>
      </c>
      <c r="Q1607">
        <v>12.94178059354839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28.442715220132779</v>
      </c>
      <c r="G1608" s="13">
        <f t="shared" si="304"/>
        <v>0</v>
      </c>
      <c r="H1608" s="13">
        <f t="shared" si="305"/>
        <v>28.442715220132779</v>
      </c>
      <c r="I1608" s="16">
        <f t="shared" si="312"/>
        <v>65.515909984689131</v>
      </c>
      <c r="J1608" s="13">
        <f t="shared" si="306"/>
        <v>47.622912414483757</v>
      </c>
      <c r="K1608" s="13">
        <f t="shared" si="307"/>
        <v>17.892997570205374</v>
      </c>
      <c r="L1608" s="13">
        <f t="shared" si="308"/>
        <v>0</v>
      </c>
      <c r="M1608" s="13">
        <f t="shared" si="313"/>
        <v>2.0209878131801102</v>
      </c>
      <c r="N1608" s="13">
        <f t="shared" si="309"/>
        <v>1.2530124441716683</v>
      </c>
      <c r="O1608" s="13">
        <f t="shared" si="310"/>
        <v>1.2530124441716683</v>
      </c>
      <c r="Q1608">
        <v>14.63075896525806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7.9583818749241946</v>
      </c>
      <c r="G1609" s="13">
        <f t="shared" si="304"/>
        <v>0</v>
      </c>
      <c r="H1609" s="13">
        <f t="shared" si="305"/>
        <v>7.9583818749241946</v>
      </c>
      <c r="I1609" s="16">
        <f t="shared" si="312"/>
        <v>25.851379445129567</v>
      </c>
      <c r="J1609" s="13">
        <f t="shared" si="306"/>
        <v>24.707130928600531</v>
      </c>
      <c r="K1609" s="13">
        <f t="shared" si="307"/>
        <v>1.1442485165290357</v>
      </c>
      <c r="L1609" s="13">
        <f t="shared" si="308"/>
        <v>0</v>
      </c>
      <c r="M1609" s="13">
        <f t="shared" si="313"/>
        <v>0.76797536900844188</v>
      </c>
      <c r="N1609" s="13">
        <f t="shared" si="309"/>
        <v>0.47614472878523395</v>
      </c>
      <c r="O1609" s="13">
        <f t="shared" si="310"/>
        <v>0.47614472878523395</v>
      </c>
      <c r="Q1609">
        <v>17.363789351200911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5.9605115255164396</v>
      </c>
      <c r="G1610" s="13">
        <f t="shared" si="304"/>
        <v>0</v>
      </c>
      <c r="H1610" s="13">
        <f t="shared" si="305"/>
        <v>5.9605115255164396</v>
      </c>
      <c r="I1610" s="16">
        <f t="shared" si="312"/>
        <v>7.1047600420454753</v>
      </c>
      <c r="J1610" s="13">
        <f t="shared" si="306"/>
        <v>7.089311734029387</v>
      </c>
      <c r="K1610" s="13">
        <f t="shared" si="307"/>
        <v>1.5448308016088319E-2</v>
      </c>
      <c r="L1610" s="13">
        <f t="shared" si="308"/>
        <v>0</v>
      </c>
      <c r="M1610" s="13">
        <f t="shared" si="313"/>
        <v>0.29183064022320793</v>
      </c>
      <c r="N1610" s="13">
        <f t="shared" si="309"/>
        <v>0.18093499693838891</v>
      </c>
      <c r="O1610" s="13">
        <f t="shared" si="310"/>
        <v>0.18093499693838891</v>
      </c>
      <c r="Q1610">
        <v>20.862513681671398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19.23182981916856</v>
      </c>
      <c r="G1611" s="13">
        <f t="shared" si="304"/>
        <v>0</v>
      </c>
      <c r="H1611" s="13">
        <f t="shared" si="305"/>
        <v>19.23182981916856</v>
      </c>
      <c r="I1611" s="16">
        <f t="shared" si="312"/>
        <v>19.24727812718465</v>
      </c>
      <c r="J1611" s="13">
        <f t="shared" si="306"/>
        <v>19.049642063099085</v>
      </c>
      <c r="K1611" s="13">
        <f t="shared" si="307"/>
        <v>0.19763606408556456</v>
      </c>
      <c r="L1611" s="13">
        <f t="shared" si="308"/>
        <v>0</v>
      </c>
      <c r="M1611" s="13">
        <f t="shared" si="313"/>
        <v>0.11089564328481902</v>
      </c>
      <c r="N1611" s="13">
        <f t="shared" si="309"/>
        <v>6.8755298836587792E-2</v>
      </c>
      <c r="O1611" s="13">
        <f t="shared" si="310"/>
        <v>6.8755298836587792E-2</v>
      </c>
      <c r="Q1611">
        <v>23.903451283335141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1.133374400928725</v>
      </c>
      <c r="G1612" s="13">
        <f t="shared" si="304"/>
        <v>0</v>
      </c>
      <c r="H1612" s="13">
        <f t="shared" si="305"/>
        <v>1.133374400928725</v>
      </c>
      <c r="I1612" s="16">
        <f t="shared" si="312"/>
        <v>1.3310104650142895</v>
      </c>
      <c r="J1612" s="13">
        <f t="shared" si="306"/>
        <v>1.3309604222347584</v>
      </c>
      <c r="K1612" s="13">
        <f t="shared" si="307"/>
        <v>5.0042779531134229E-5</v>
      </c>
      <c r="L1612" s="13">
        <f t="shared" si="308"/>
        <v>0</v>
      </c>
      <c r="M1612" s="13">
        <f t="shared" si="313"/>
        <v>4.2140344448231226E-2</v>
      </c>
      <c r="N1612" s="13">
        <f t="shared" si="309"/>
        <v>2.612701355790336E-2</v>
      </c>
      <c r="O1612" s="13">
        <f t="shared" si="310"/>
        <v>2.612701355790336E-2</v>
      </c>
      <c r="Q1612">
        <v>25.931901000000011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1.1391658289559481</v>
      </c>
      <c r="G1613" s="13">
        <f t="shared" si="304"/>
        <v>0</v>
      </c>
      <c r="H1613" s="13">
        <f t="shared" si="305"/>
        <v>1.1391658289559481</v>
      </c>
      <c r="I1613" s="16">
        <f t="shared" si="312"/>
        <v>1.1392158717354792</v>
      </c>
      <c r="J1613" s="13">
        <f t="shared" si="306"/>
        <v>1.1391870313384778</v>
      </c>
      <c r="K1613" s="13">
        <f t="shared" si="307"/>
        <v>2.8840397001461682E-5</v>
      </c>
      <c r="L1613" s="13">
        <f t="shared" si="308"/>
        <v>0</v>
      </c>
      <c r="M1613" s="13">
        <f t="shared" si="313"/>
        <v>1.6013330890327866E-2</v>
      </c>
      <c r="N1613" s="13">
        <f t="shared" si="309"/>
        <v>9.9282651520032766E-3</v>
      </c>
      <c r="O1613" s="13">
        <f t="shared" si="310"/>
        <v>9.9282651520032766E-3</v>
      </c>
      <c r="Q1613">
        <v>26.543020397920721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2.497012835736991</v>
      </c>
      <c r="G1614" s="13">
        <f t="shared" si="304"/>
        <v>0</v>
      </c>
      <c r="H1614" s="13">
        <f t="shared" si="305"/>
        <v>2.497012835736991</v>
      </c>
      <c r="I1614" s="16">
        <f t="shared" si="312"/>
        <v>2.4970416761339926</v>
      </c>
      <c r="J1614" s="13">
        <f t="shared" si="306"/>
        <v>2.4966340517495902</v>
      </c>
      <c r="K1614" s="13">
        <f t="shared" si="307"/>
        <v>4.0762438440244964E-4</v>
      </c>
      <c r="L1614" s="13">
        <f t="shared" si="308"/>
        <v>0</v>
      </c>
      <c r="M1614" s="13">
        <f t="shared" si="313"/>
        <v>6.0850657383245896E-3</v>
      </c>
      <c r="N1614" s="13">
        <f t="shared" si="309"/>
        <v>3.7727407577612454E-3</v>
      </c>
      <c r="O1614" s="13">
        <f t="shared" si="310"/>
        <v>3.7727407577612454E-3</v>
      </c>
      <c r="Q1614">
        <v>24.42025474429094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17.82367528246111</v>
      </c>
      <c r="G1615" s="13">
        <f t="shared" si="304"/>
        <v>0</v>
      </c>
      <c r="H1615" s="13">
        <f t="shared" si="305"/>
        <v>17.82367528246111</v>
      </c>
      <c r="I1615" s="16">
        <f t="shared" si="312"/>
        <v>17.824082906845511</v>
      </c>
      <c r="J1615" s="13">
        <f t="shared" si="306"/>
        <v>17.664865715073272</v>
      </c>
      <c r="K1615" s="13">
        <f t="shared" si="307"/>
        <v>0.15921719177223892</v>
      </c>
      <c r="L1615" s="13">
        <f t="shared" si="308"/>
        <v>0</v>
      </c>
      <c r="M1615" s="13">
        <f t="shared" si="313"/>
        <v>2.3123249805633442E-3</v>
      </c>
      <c r="N1615" s="13">
        <f t="shared" si="309"/>
        <v>1.4336414879492735E-3</v>
      </c>
      <c r="O1615" s="13">
        <f t="shared" si="310"/>
        <v>1.4336414879492735E-3</v>
      </c>
      <c r="Q1615">
        <v>23.815861994241789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152.79039200833509</v>
      </c>
      <c r="G1616" s="13">
        <f t="shared" si="304"/>
        <v>17.120892558397326</v>
      </c>
      <c r="H1616" s="13">
        <f t="shared" si="305"/>
        <v>135.66949944993777</v>
      </c>
      <c r="I1616" s="16">
        <f t="shared" si="312"/>
        <v>135.82871664171</v>
      </c>
      <c r="J1616" s="13">
        <f t="shared" si="306"/>
        <v>76.367232099579937</v>
      </c>
      <c r="K1616" s="13">
        <f t="shared" si="307"/>
        <v>59.461484542130066</v>
      </c>
      <c r="L1616" s="13">
        <f t="shared" si="308"/>
        <v>21.485752798002633</v>
      </c>
      <c r="M1616" s="13">
        <f t="shared" si="313"/>
        <v>21.486631481495248</v>
      </c>
      <c r="N1616" s="13">
        <f t="shared" si="309"/>
        <v>13.321711518527053</v>
      </c>
      <c r="O1616" s="13">
        <f t="shared" si="310"/>
        <v>30.442604076924379</v>
      </c>
      <c r="Q1616">
        <v>18.708446764761518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81.809031674973781</v>
      </c>
      <c r="G1617" s="13">
        <f t="shared" si="304"/>
        <v>6.8746547392413611</v>
      </c>
      <c r="H1617" s="13">
        <f t="shared" si="305"/>
        <v>74.934376935732416</v>
      </c>
      <c r="I1617" s="16">
        <f t="shared" si="312"/>
        <v>112.91010867985983</v>
      </c>
      <c r="J1617" s="13">
        <f t="shared" si="306"/>
        <v>55.920673219982312</v>
      </c>
      <c r="K1617" s="13">
        <f t="shared" si="307"/>
        <v>56.989435459877519</v>
      </c>
      <c r="L1617" s="13">
        <f t="shared" si="308"/>
        <v>19.113971397781349</v>
      </c>
      <c r="M1617" s="13">
        <f t="shared" si="313"/>
        <v>27.27889136074954</v>
      </c>
      <c r="N1617" s="13">
        <f t="shared" si="309"/>
        <v>16.912912643664715</v>
      </c>
      <c r="O1617" s="13">
        <f t="shared" si="310"/>
        <v>23.787567382906076</v>
      </c>
      <c r="Q1617">
        <v>13.554178605215171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13.405870993810259</v>
      </c>
      <c r="G1618" s="13">
        <f t="shared" si="304"/>
        <v>0</v>
      </c>
      <c r="H1618" s="13">
        <f t="shared" si="305"/>
        <v>13.405870993810259</v>
      </c>
      <c r="I1618" s="16">
        <f t="shared" si="312"/>
        <v>51.281335055906432</v>
      </c>
      <c r="J1618" s="13">
        <f t="shared" si="306"/>
        <v>38.838200416086515</v>
      </c>
      <c r="K1618" s="13">
        <f t="shared" si="307"/>
        <v>12.443134639819917</v>
      </c>
      <c r="L1618" s="13">
        <f t="shared" si="308"/>
        <v>0</v>
      </c>
      <c r="M1618" s="13">
        <f t="shared" si="313"/>
        <v>10.365978717084825</v>
      </c>
      <c r="N1618" s="13">
        <f t="shared" si="309"/>
        <v>6.4269068045925914</v>
      </c>
      <c r="O1618" s="13">
        <f t="shared" si="310"/>
        <v>6.4269068045925914</v>
      </c>
      <c r="Q1618">
        <v>12.39994209354839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17.085763891589821</v>
      </c>
      <c r="G1619" s="13">
        <f t="shared" si="304"/>
        <v>0</v>
      </c>
      <c r="H1619" s="13">
        <f t="shared" si="305"/>
        <v>17.085763891589821</v>
      </c>
      <c r="I1619" s="16">
        <f t="shared" si="312"/>
        <v>29.528898531409737</v>
      </c>
      <c r="J1619" s="13">
        <f t="shared" si="306"/>
        <v>27.702132077680677</v>
      </c>
      <c r="K1619" s="13">
        <f t="shared" si="307"/>
        <v>1.8267664537290607</v>
      </c>
      <c r="L1619" s="13">
        <f t="shared" si="308"/>
        <v>0</v>
      </c>
      <c r="M1619" s="13">
        <f t="shared" si="313"/>
        <v>3.939071912492234</v>
      </c>
      <c r="N1619" s="13">
        <f t="shared" si="309"/>
        <v>2.4422245857451852</v>
      </c>
      <c r="O1619" s="13">
        <f t="shared" si="310"/>
        <v>2.4422245857451852</v>
      </c>
      <c r="Q1619">
        <v>16.675648464637579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87.656448443290017</v>
      </c>
      <c r="G1620" s="13">
        <f t="shared" si="304"/>
        <v>7.7187358128430024</v>
      </c>
      <c r="H1620" s="13">
        <f t="shared" si="305"/>
        <v>79.93771263044701</v>
      </c>
      <c r="I1620" s="16">
        <f t="shared" si="312"/>
        <v>81.764479084176074</v>
      </c>
      <c r="J1620" s="13">
        <f t="shared" si="306"/>
        <v>53.126034214720775</v>
      </c>
      <c r="K1620" s="13">
        <f t="shared" si="307"/>
        <v>28.638444869455299</v>
      </c>
      <c r="L1620" s="13">
        <f t="shared" si="308"/>
        <v>0</v>
      </c>
      <c r="M1620" s="13">
        <f t="shared" si="313"/>
        <v>1.4968473267470488</v>
      </c>
      <c r="N1620" s="13">
        <f t="shared" si="309"/>
        <v>0.92804534258317029</v>
      </c>
      <c r="O1620" s="13">
        <f t="shared" si="310"/>
        <v>8.6467811554261722</v>
      </c>
      <c r="Q1620">
        <v>14.7431577125086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7.2261045515911562</v>
      </c>
      <c r="G1621" s="13">
        <f t="shared" si="304"/>
        <v>0</v>
      </c>
      <c r="H1621" s="13">
        <f t="shared" si="305"/>
        <v>7.2261045515911562</v>
      </c>
      <c r="I1621" s="16">
        <f t="shared" si="312"/>
        <v>35.864549421046455</v>
      </c>
      <c r="J1621" s="13">
        <f t="shared" si="306"/>
        <v>33.335342317019567</v>
      </c>
      <c r="K1621" s="13">
        <f t="shared" si="307"/>
        <v>2.529207104026888</v>
      </c>
      <c r="L1621" s="13">
        <f t="shared" si="308"/>
        <v>0</v>
      </c>
      <c r="M1621" s="13">
        <f t="shared" si="313"/>
        <v>0.5688019841638785</v>
      </c>
      <c r="N1621" s="13">
        <f t="shared" si="309"/>
        <v>0.35265723018160466</v>
      </c>
      <c r="O1621" s="13">
        <f t="shared" si="310"/>
        <v>0.35265723018160466</v>
      </c>
      <c r="Q1621">
        <v>18.402949589197959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50.181840840851748</v>
      </c>
      <c r="G1622" s="13">
        <f t="shared" si="304"/>
        <v>2.3092347850969235</v>
      </c>
      <c r="H1622" s="13">
        <f t="shared" si="305"/>
        <v>47.872606055754822</v>
      </c>
      <c r="I1622" s="16">
        <f t="shared" si="312"/>
        <v>50.40181315978171</v>
      </c>
      <c r="J1622" s="13">
        <f t="shared" si="306"/>
        <v>43.374338414841972</v>
      </c>
      <c r="K1622" s="13">
        <f t="shared" si="307"/>
        <v>7.0274747449397381</v>
      </c>
      <c r="L1622" s="13">
        <f t="shared" si="308"/>
        <v>0</v>
      </c>
      <c r="M1622" s="13">
        <f t="shared" si="313"/>
        <v>0.21614475398227384</v>
      </c>
      <c r="N1622" s="13">
        <f t="shared" si="309"/>
        <v>0.13400974746900979</v>
      </c>
      <c r="O1622" s="13">
        <f t="shared" si="310"/>
        <v>2.4432445325659331</v>
      </c>
      <c r="Q1622">
        <v>17.562392689104438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0.5673987650737804</v>
      </c>
      <c r="G1623" s="13">
        <f t="shared" si="304"/>
        <v>0</v>
      </c>
      <c r="H1623" s="13">
        <f t="shared" si="305"/>
        <v>0.5673987650737804</v>
      </c>
      <c r="I1623" s="16">
        <f t="shared" si="312"/>
        <v>7.5948735100135183</v>
      </c>
      <c r="J1623" s="13">
        <f t="shared" si="306"/>
        <v>7.5829950610966419</v>
      </c>
      <c r="K1623" s="13">
        <f t="shared" si="307"/>
        <v>1.1878448916876394E-2</v>
      </c>
      <c r="L1623" s="13">
        <f t="shared" si="308"/>
        <v>0</v>
      </c>
      <c r="M1623" s="13">
        <f t="shared" si="313"/>
        <v>8.2135006513264053E-2</v>
      </c>
      <c r="N1623" s="13">
        <f t="shared" si="309"/>
        <v>5.0923704038223709E-2</v>
      </c>
      <c r="O1623" s="13">
        <f t="shared" si="310"/>
        <v>5.0923704038223709E-2</v>
      </c>
      <c r="Q1623">
        <v>24.154599462478998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1.276234913885621</v>
      </c>
      <c r="G1624" s="13">
        <f t="shared" si="304"/>
        <v>0</v>
      </c>
      <c r="H1624" s="13">
        <f t="shared" si="305"/>
        <v>1.276234913885621</v>
      </c>
      <c r="I1624" s="16">
        <f t="shared" si="312"/>
        <v>1.2881133628024974</v>
      </c>
      <c r="J1624" s="13">
        <f t="shared" si="306"/>
        <v>1.2880699844319754</v>
      </c>
      <c r="K1624" s="13">
        <f t="shared" si="307"/>
        <v>4.3378370522040299E-5</v>
      </c>
      <c r="L1624" s="13">
        <f t="shared" si="308"/>
        <v>0</v>
      </c>
      <c r="M1624" s="13">
        <f t="shared" si="313"/>
        <v>3.1211302475040344E-2</v>
      </c>
      <c r="N1624" s="13">
        <f t="shared" si="309"/>
        <v>1.9351007534525014E-2</v>
      </c>
      <c r="O1624" s="13">
        <f t="shared" si="310"/>
        <v>1.9351007534525014E-2</v>
      </c>
      <c r="Q1624">
        <v>26.255089000000009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8.3494615475669871</v>
      </c>
      <c r="G1625" s="13">
        <f t="shared" si="304"/>
        <v>0</v>
      </c>
      <c r="H1625" s="13">
        <f t="shared" si="305"/>
        <v>8.3494615475669871</v>
      </c>
      <c r="I1625" s="16">
        <f t="shared" si="312"/>
        <v>8.3495049259375094</v>
      </c>
      <c r="J1625" s="13">
        <f t="shared" si="306"/>
        <v>8.3387355113618558</v>
      </c>
      <c r="K1625" s="13">
        <f t="shared" si="307"/>
        <v>1.0769414575653613E-2</v>
      </c>
      <c r="L1625" s="13">
        <f t="shared" si="308"/>
        <v>0</v>
      </c>
      <c r="M1625" s="13">
        <f t="shared" si="313"/>
        <v>1.1860294940515329E-2</v>
      </c>
      <c r="N1625" s="13">
        <f t="shared" si="309"/>
        <v>7.3533828631195041E-3</v>
      </c>
      <c r="O1625" s="13">
        <f t="shared" si="310"/>
        <v>7.3533828631195041E-3</v>
      </c>
      <c r="Q1625">
        <v>26.914047334374491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9.1247857697129735</v>
      </c>
      <c r="G1626" s="13">
        <f t="shared" si="304"/>
        <v>0</v>
      </c>
      <c r="H1626" s="13">
        <f t="shared" si="305"/>
        <v>9.1247857697129735</v>
      </c>
      <c r="I1626" s="16">
        <f t="shared" si="312"/>
        <v>9.1355551842886271</v>
      </c>
      <c r="J1626" s="13">
        <f t="shared" si="306"/>
        <v>9.1154976371977199</v>
      </c>
      <c r="K1626" s="13">
        <f t="shared" si="307"/>
        <v>2.0057547090907235E-2</v>
      </c>
      <c r="L1626" s="13">
        <f t="shared" si="308"/>
        <v>0</v>
      </c>
      <c r="M1626" s="13">
        <f t="shared" si="313"/>
        <v>4.5069120773958251E-3</v>
      </c>
      <c r="N1626" s="13">
        <f t="shared" si="309"/>
        <v>2.7942854879854117E-3</v>
      </c>
      <c r="O1626" s="13">
        <f t="shared" si="310"/>
        <v>2.7942854879854117E-3</v>
      </c>
      <c r="Q1626">
        <v>24.36395716395392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14.94252010361512</v>
      </c>
      <c r="G1627" s="13">
        <f t="shared" si="304"/>
        <v>0</v>
      </c>
      <c r="H1627" s="13">
        <f t="shared" si="305"/>
        <v>14.94252010361512</v>
      </c>
      <c r="I1627" s="16">
        <f t="shared" si="312"/>
        <v>14.962577650706027</v>
      </c>
      <c r="J1627" s="13">
        <f t="shared" si="306"/>
        <v>14.85649423359402</v>
      </c>
      <c r="K1627" s="13">
        <f t="shared" si="307"/>
        <v>0.10608341711200708</v>
      </c>
      <c r="L1627" s="13">
        <f t="shared" si="308"/>
        <v>0</v>
      </c>
      <c r="M1627" s="13">
        <f t="shared" si="313"/>
        <v>1.7126265894104134E-3</v>
      </c>
      <c r="N1627" s="13">
        <f t="shared" si="309"/>
        <v>1.0618284854344562E-3</v>
      </c>
      <c r="O1627" s="13">
        <f t="shared" si="310"/>
        <v>1.0618284854344562E-3</v>
      </c>
      <c r="Q1627">
        <v>22.988728856842659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77.826220761745191</v>
      </c>
      <c r="G1628" s="13">
        <f t="shared" si="304"/>
        <v>6.2997315817530737</v>
      </c>
      <c r="H1628" s="13">
        <f t="shared" si="305"/>
        <v>71.526489179992112</v>
      </c>
      <c r="I1628" s="16">
        <f t="shared" si="312"/>
        <v>71.632572597104115</v>
      </c>
      <c r="J1628" s="13">
        <f t="shared" si="306"/>
        <v>55.094228137387844</v>
      </c>
      <c r="K1628" s="13">
        <f t="shared" si="307"/>
        <v>16.538344459716271</v>
      </c>
      <c r="L1628" s="13">
        <f t="shared" si="308"/>
        <v>0</v>
      </c>
      <c r="M1628" s="13">
        <f t="shared" si="313"/>
        <v>6.5079810397595714E-4</v>
      </c>
      <c r="N1628" s="13">
        <f t="shared" si="309"/>
        <v>4.0349482446509343E-4</v>
      </c>
      <c r="O1628" s="13">
        <f t="shared" si="310"/>
        <v>6.300135076577539</v>
      </c>
      <c r="Q1628">
        <v>17.735387444596508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0.73614606314461495</v>
      </c>
      <c r="G1629" s="13">
        <f t="shared" si="304"/>
        <v>0</v>
      </c>
      <c r="H1629" s="13">
        <f t="shared" si="305"/>
        <v>0.73614606314461495</v>
      </c>
      <c r="I1629" s="16">
        <f t="shared" si="312"/>
        <v>17.274490522860887</v>
      </c>
      <c r="J1629" s="13">
        <f t="shared" si="306"/>
        <v>16.736268823130441</v>
      </c>
      <c r="K1629" s="13">
        <f t="shared" si="307"/>
        <v>0.53822169973044609</v>
      </c>
      <c r="L1629" s="13">
        <f t="shared" si="308"/>
        <v>0</v>
      </c>
      <c r="M1629" s="13">
        <f t="shared" si="313"/>
        <v>2.4730327951086371E-4</v>
      </c>
      <c r="N1629" s="13">
        <f t="shared" si="309"/>
        <v>1.5332803329673551E-4</v>
      </c>
      <c r="O1629" s="13">
        <f t="shared" si="310"/>
        <v>1.5332803329673551E-4</v>
      </c>
      <c r="Q1629">
        <v>14.257541468064639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28.815524277537708</v>
      </c>
      <c r="G1630" s="13">
        <f t="shared" si="304"/>
        <v>0</v>
      </c>
      <c r="H1630" s="13">
        <f t="shared" si="305"/>
        <v>28.815524277537708</v>
      </c>
      <c r="I1630" s="16">
        <f t="shared" si="312"/>
        <v>29.353745977268154</v>
      </c>
      <c r="J1630" s="13">
        <f t="shared" si="306"/>
        <v>26.116005131913859</v>
      </c>
      <c r="K1630" s="13">
        <f t="shared" si="307"/>
        <v>3.2377408453542955</v>
      </c>
      <c r="L1630" s="13">
        <f t="shared" si="308"/>
        <v>0</v>
      </c>
      <c r="M1630" s="13">
        <f t="shared" si="313"/>
        <v>9.3975246214128208E-5</v>
      </c>
      <c r="N1630" s="13">
        <f t="shared" si="309"/>
        <v>5.826465265275949E-5</v>
      </c>
      <c r="O1630" s="13">
        <f t="shared" si="310"/>
        <v>5.826465265275949E-5</v>
      </c>
      <c r="Q1630">
        <v>11.826587593548391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68.825021354445042</v>
      </c>
      <c r="G1631" s="13">
        <f t="shared" si="304"/>
        <v>5.0003984983675815</v>
      </c>
      <c r="H1631" s="13">
        <f t="shared" si="305"/>
        <v>63.824622856077461</v>
      </c>
      <c r="I1631" s="16">
        <f t="shared" si="312"/>
        <v>67.062363701431764</v>
      </c>
      <c r="J1631" s="13">
        <f t="shared" si="306"/>
        <v>45.371101086805311</v>
      </c>
      <c r="K1631" s="13">
        <f t="shared" si="307"/>
        <v>21.691262614626453</v>
      </c>
      <c r="L1631" s="13">
        <f t="shared" si="308"/>
        <v>0</v>
      </c>
      <c r="M1631" s="13">
        <f t="shared" si="313"/>
        <v>3.5710593561368718E-5</v>
      </c>
      <c r="N1631" s="13">
        <f t="shared" si="309"/>
        <v>2.2140568008048604E-5</v>
      </c>
      <c r="O1631" s="13">
        <f t="shared" si="310"/>
        <v>5.0004206389355899</v>
      </c>
      <c r="Q1631">
        <v>12.916511883567409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4.3500683756335219</v>
      </c>
      <c r="G1632" s="13">
        <f t="shared" si="304"/>
        <v>0</v>
      </c>
      <c r="H1632" s="13">
        <f t="shared" si="305"/>
        <v>4.3500683756335219</v>
      </c>
      <c r="I1632" s="16">
        <f t="shared" si="312"/>
        <v>26.041330990259976</v>
      </c>
      <c r="J1632" s="13">
        <f t="shared" si="306"/>
        <v>24.717931282419322</v>
      </c>
      <c r="K1632" s="13">
        <f t="shared" si="307"/>
        <v>1.3233997078406539</v>
      </c>
      <c r="L1632" s="13">
        <f t="shared" si="308"/>
        <v>0</v>
      </c>
      <c r="M1632" s="13">
        <f t="shared" si="313"/>
        <v>1.3570025553320114E-5</v>
      </c>
      <c r="N1632" s="13">
        <f t="shared" si="309"/>
        <v>8.4134158430584713E-6</v>
      </c>
      <c r="O1632" s="13">
        <f t="shared" si="310"/>
        <v>8.4134158430584713E-6</v>
      </c>
      <c r="Q1632">
        <v>16.412494620909069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22.52242969861328</v>
      </c>
      <c r="G1633" s="13">
        <f t="shared" si="304"/>
        <v>0</v>
      </c>
      <c r="H1633" s="13">
        <f t="shared" si="305"/>
        <v>22.52242969861328</v>
      </c>
      <c r="I1633" s="16">
        <f t="shared" si="312"/>
        <v>23.845829406453934</v>
      </c>
      <c r="J1633" s="13">
        <f t="shared" si="306"/>
        <v>23.158144760112279</v>
      </c>
      <c r="K1633" s="13">
        <f t="shared" si="307"/>
        <v>0.68768464634165483</v>
      </c>
      <c r="L1633" s="13">
        <f t="shared" si="308"/>
        <v>0</v>
      </c>
      <c r="M1633" s="13">
        <f t="shared" si="313"/>
        <v>5.1566097102616431E-6</v>
      </c>
      <c r="N1633" s="13">
        <f t="shared" si="309"/>
        <v>3.1970980203622187E-6</v>
      </c>
      <c r="O1633" s="13">
        <f t="shared" si="310"/>
        <v>3.1970980203622187E-6</v>
      </c>
      <c r="Q1633">
        <v>19.422029245141101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6.2331195968044337</v>
      </c>
      <c r="G1634" s="13">
        <f t="shared" si="304"/>
        <v>0</v>
      </c>
      <c r="H1634" s="13">
        <f t="shared" si="305"/>
        <v>6.2331195968044337</v>
      </c>
      <c r="I1634" s="16">
        <f t="shared" si="312"/>
        <v>6.9208042431460886</v>
      </c>
      <c r="J1634" s="13">
        <f t="shared" si="306"/>
        <v>6.9080572645474172</v>
      </c>
      <c r="K1634" s="13">
        <f t="shared" si="307"/>
        <v>1.2746978598671355E-2</v>
      </c>
      <c r="L1634" s="13">
        <f t="shared" si="308"/>
        <v>0</v>
      </c>
      <c r="M1634" s="13">
        <f t="shared" si="313"/>
        <v>1.9595116898994245E-6</v>
      </c>
      <c r="N1634" s="13">
        <f t="shared" si="309"/>
        <v>1.2148972477376432E-6</v>
      </c>
      <c r="O1634" s="13">
        <f t="shared" si="310"/>
        <v>1.2148972477376432E-6</v>
      </c>
      <c r="Q1634">
        <v>21.668450786058312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5.2770333676417476</v>
      </c>
      <c r="G1635" s="13">
        <f t="shared" si="304"/>
        <v>0</v>
      </c>
      <c r="H1635" s="13">
        <f t="shared" si="305"/>
        <v>5.2770333676417476</v>
      </c>
      <c r="I1635" s="16">
        <f t="shared" si="312"/>
        <v>5.2897803462404189</v>
      </c>
      <c r="J1635" s="13">
        <f t="shared" si="306"/>
        <v>5.2856246393258033</v>
      </c>
      <c r="K1635" s="13">
        <f t="shared" si="307"/>
        <v>4.1557069146156422E-3</v>
      </c>
      <c r="L1635" s="13">
        <f t="shared" si="308"/>
        <v>0</v>
      </c>
      <c r="M1635" s="13">
        <f t="shared" si="313"/>
        <v>7.446144421617813E-7</v>
      </c>
      <c r="N1635" s="13">
        <f t="shared" si="309"/>
        <v>4.6166095414030438E-7</v>
      </c>
      <c r="O1635" s="13">
        <f t="shared" si="310"/>
        <v>4.6166095414030438E-7</v>
      </c>
      <c r="Q1635">
        <v>23.914032524974679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0.33669206078597719</v>
      </c>
      <c r="G1636" s="13">
        <f t="shared" si="304"/>
        <v>0</v>
      </c>
      <c r="H1636" s="13">
        <f t="shared" si="305"/>
        <v>0.33669206078597719</v>
      </c>
      <c r="I1636" s="16">
        <f t="shared" si="312"/>
        <v>0.34084776770059283</v>
      </c>
      <c r="J1636" s="13">
        <f t="shared" si="306"/>
        <v>0.34084710925695988</v>
      </c>
      <c r="K1636" s="13">
        <f t="shared" si="307"/>
        <v>6.5844363295042285E-7</v>
      </c>
      <c r="L1636" s="13">
        <f t="shared" si="308"/>
        <v>0</v>
      </c>
      <c r="M1636" s="13">
        <f t="shared" si="313"/>
        <v>2.8295348802147692E-7</v>
      </c>
      <c r="N1636" s="13">
        <f t="shared" si="309"/>
        <v>1.7543116257331569E-7</v>
      </c>
      <c r="O1636" s="13">
        <f t="shared" si="310"/>
        <v>1.7543116257331569E-7</v>
      </c>
      <c r="Q1636">
        <v>27.708772890198901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0.30301946261955481</v>
      </c>
      <c r="G1637" s="13">
        <f t="shared" si="304"/>
        <v>0</v>
      </c>
      <c r="H1637" s="13">
        <f t="shared" si="305"/>
        <v>0.30301946261955481</v>
      </c>
      <c r="I1637" s="16">
        <f t="shared" si="312"/>
        <v>0.30302012106318776</v>
      </c>
      <c r="J1637" s="13">
        <f t="shared" si="306"/>
        <v>0.30301963751716338</v>
      </c>
      <c r="K1637" s="13">
        <f t="shared" si="307"/>
        <v>4.8354602438793748E-7</v>
      </c>
      <c r="L1637" s="13">
        <f t="shared" si="308"/>
        <v>0</v>
      </c>
      <c r="M1637" s="13">
        <f t="shared" si="313"/>
        <v>1.0752232544816123E-7</v>
      </c>
      <c r="N1637" s="13">
        <f t="shared" si="309"/>
        <v>6.6663841777859961E-8</v>
      </c>
      <c r="O1637" s="13">
        <f t="shared" si="310"/>
        <v>6.6663841777859961E-8</v>
      </c>
      <c r="Q1637">
        <v>27.385163000000009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1.9334825667648581</v>
      </c>
      <c r="G1638" s="13">
        <f t="shared" si="304"/>
        <v>0</v>
      </c>
      <c r="H1638" s="13">
        <f t="shared" si="305"/>
        <v>1.9334825667648581</v>
      </c>
      <c r="I1638" s="16">
        <f t="shared" si="312"/>
        <v>1.9334830503108824</v>
      </c>
      <c r="J1638" s="13">
        <f t="shared" si="306"/>
        <v>1.9332620270117589</v>
      </c>
      <c r="K1638" s="13">
        <f t="shared" si="307"/>
        <v>2.2102329912354612E-4</v>
      </c>
      <c r="L1638" s="13">
        <f t="shared" si="308"/>
        <v>0</v>
      </c>
      <c r="M1638" s="13">
        <f t="shared" si="313"/>
        <v>4.0858483670301269E-8</v>
      </c>
      <c r="N1638" s="13">
        <f t="shared" si="309"/>
        <v>2.5332259875586787E-8</v>
      </c>
      <c r="O1638" s="13">
        <f t="shared" si="310"/>
        <v>2.5332259875586787E-8</v>
      </c>
      <c r="Q1638">
        <v>23.312569281824949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28.666225336013571</v>
      </c>
      <c r="G1639" s="13">
        <f t="shared" si="304"/>
        <v>0</v>
      </c>
      <c r="H1639" s="13">
        <f t="shared" si="305"/>
        <v>28.666225336013571</v>
      </c>
      <c r="I1639" s="16">
        <f t="shared" si="312"/>
        <v>28.666446359312694</v>
      </c>
      <c r="J1639" s="13">
        <f t="shared" si="306"/>
        <v>27.657526770661981</v>
      </c>
      <c r="K1639" s="13">
        <f t="shared" si="307"/>
        <v>1.0089195886507127</v>
      </c>
      <c r="L1639" s="13">
        <f t="shared" si="308"/>
        <v>0</v>
      </c>
      <c r="M1639" s="13">
        <f t="shared" si="313"/>
        <v>1.5526223794714483E-8</v>
      </c>
      <c r="N1639" s="13">
        <f t="shared" si="309"/>
        <v>9.6262587527229795E-9</v>
      </c>
      <c r="O1639" s="13">
        <f t="shared" si="310"/>
        <v>9.6262587527229795E-9</v>
      </c>
      <c r="Q1639">
        <v>20.545490899335991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52.677021537310523</v>
      </c>
      <c r="G1640" s="13">
        <f t="shared" si="304"/>
        <v>2.6694168765306894</v>
      </c>
      <c r="H1640" s="13">
        <f t="shared" si="305"/>
        <v>50.007604660779833</v>
      </c>
      <c r="I1640" s="16">
        <f t="shared" si="312"/>
        <v>51.016524249430546</v>
      </c>
      <c r="J1640" s="13">
        <f t="shared" si="306"/>
        <v>44.137116424107965</v>
      </c>
      <c r="K1640" s="13">
        <f t="shared" si="307"/>
        <v>6.8794078253225805</v>
      </c>
      <c r="L1640" s="13">
        <f t="shared" si="308"/>
        <v>0</v>
      </c>
      <c r="M1640" s="13">
        <f t="shared" si="313"/>
        <v>5.8999650419915032E-9</v>
      </c>
      <c r="N1640" s="13">
        <f t="shared" si="309"/>
        <v>3.6579783260347319E-9</v>
      </c>
      <c r="O1640" s="13">
        <f t="shared" si="310"/>
        <v>2.6694168801886677</v>
      </c>
      <c r="Q1640">
        <v>18.028445414957169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75.503793635573373</v>
      </c>
      <c r="G1641" s="13">
        <f t="shared" si="304"/>
        <v>5.96448665913314</v>
      </c>
      <c r="H1641" s="13">
        <f t="shared" si="305"/>
        <v>69.53930697644023</v>
      </c>
      <c r="I1641" s="16">
        <f t="shared" si="312"/>
        <v>76.418714801762803</v>
      </c>
      <c r="J1641" s="13">
        <f t="shared" si="306"/>
        <v>51.8448250569975</v>
      </c>
      <c r="K1641" s="13">
        <f t="shared" si="307"/>
        <v>24.573889744765303</v>
      </c>
      <c r="L1641" s="13">
        <f t="shared" si="308"/>
        <v>0</v>
      </c>
      <c r="M1641" s="13">
        <f t="shared" si="313"/>
        <v>2.2419867159567713E-9</v>
      </c>
      <c r="N1641" s="13">
        <f t="shared" si="309"/>
        <v>1.3900317638931981E-9</v>
      </c>
      <c r="O1641" s="13">
        <f t="shared" si="310"/>
        <v>5.9644866605231721</v>
      </c>
      <c r="Q1641">
        <v>14.88256070404109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53.482552831394827</v>
      </c>
      <c r="G1642" s="13">
        <f t="shared" si="304"/>
        <v>2.7856962091779818</v>
      </c>
      <c r="H1642" s="13">
        <f t="shared" si="305"/>
        <v>50.696856622216842</v>
      </c>
      <c r="I1642" s="16">
        <f t="shared" si="312"/>
        <v>75.270746366982138</v>
      </c>
      <c r="J1642" s="13">
        <f t="shared" si="306"/>
        <v>47.830249347596201</v>
      </c>
      <c r="K1642" s="13">
        <f t="shared" si="307"/>
        <v>27.440497019385937</v>
      </c>
      <c r="L1642" s="13">
        <f t="shared" si="308"/>
        <v>0</v>
      </c>
      <c r="M1642" s="13">
        <f t="shared" si="313"/>
        <v>8.5195495206357313E-10</v>
      </c>
      <c r="N1642" s="13">
        <f t="shared" si="309"/>
        <v>5.282120702794153E-10</v>
      </c>
      <c r="O1642" s="13">
        <f t="shared" si="310"/>
        <v>2.7856962097061939</v>
      </c>
      <c r="Q1642">
        <v>12.99498359354839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15.036351392856201</v>
      </c>
      <c r="G1643" s="13">
        <f t="shared" si="304"/>
        <v>0</v>
      </c>
      <c r="H1643" s="13">
        <f t="shared" si="305"/>
        <v>15.036351392856201</v>
      </c>
      <c r="I1643" s="16">
        <f t="shared" si="312"/>
        <v>42.476848412242134</v>
      </c>
      <c r="J1643" s="13">
        <f t="shared" si="306"/>
        <v>35.414256214886606</v>
      </c>
      <c r="K1643" s="13">
        <f t="shared" si="307"/>
        <v>7.0625921973555279</v>
      </c>
      <c r="L1643" s="13">
        <f t="shared" si="308"/>
        <v>0</v>
      </c>
      <c r="M1643" s="13">
        <f t="shared" si="313"/>
        <v>3.2374288178415782E-10</v>
      </c>
      <c r="N1643" s="13">
        <f t="shared" si="309"/>
        <v>2.0072058670617786E-10</v>
      </c>
      <c r="O1643" s="13">
        <f t="shared" si="310"/>
        <v>2.0072058670617786E-10</v>
      </c>
      <c r="Q1643">
        <v>13.50139929732665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70.986219772248205</v>
      </c>
      <c r="G1644" s="13">
        <f t="shared" si="304"/>
        <v>5.3123698787299132</v>
      </c>
      <c r="H1644" s="13">
        <f t="shared" si="305"/>
        <v>65.673849893518295</v>
      </c>
      <c r="I1644" s="16">
        <f t="shared" si="312"/>
        <v>72.736442090873823</v>
      </c>
      <c r="J1644" s="13">
        <f t="shared" si="306"/>
        <v>50.076072258867825</v>
      </c>
      <c r="K1644" s="13">
        <f t="shared" si="307"/>
        <v>22.660369832005998</v>
      </c>
      <c r="L1644" s="13">
        <f t="shared" si="308"/>
        <v>0</v>
      </c>
      <c r="M1644" s="13">
        <f t="shared" si="313"/>
        <v>1.2302229507797996E-10</v>
      </c>
      <c r="N1644" s="13">
        <f t="shared" si="309"/>
        <v>7.6273822948347575E-11</v>
      </c>
      <c r="O1644" s="13">
        <f t="shared" si="310"/>
        <v>5.3123698788061873</v>
      </c>
      <c r="Q1644">
        <v>14.568149087753209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19.830794096698622</v>
      </c>
      <c r="G1645" s="13">
        <f t="shared" si="304"/>
        <v>0</v>
      </c>
      <c r="H1645" s="13">
        <f t="shared" si="305"/>
        <v>19.830794096698622</v>
      </c>
      <c r="I1645" s="16">
        <f t="shared" si="312"/>
        <v>42.491163928704623</v>
      </c>
      <c r="J1645" s="13">
        <f t="shared" si="306"/>
        <v>36.933658910793824</v>
      </c>
      <c r="K1645" s="13">
        <f t="shared" si="307"/>
        <v>5.557505017910799</v>
      </c>
      <c r="L1645" s="13">
        <f t="shared" si="308"/>
        <v>0</v>
      </c>
      <c r="M1645" s="13">
        <f t="shared" si="313"/>
        <v>4.6748472129632389E-11</v>
      </c>
      <c r="N1645" s="13">
        <f t="shared" si="309"/>
        <v>2.8984052720372082E-11</v>
      </c>
      <c r="O1645" s="13">
        <f t="shared" si="310"/>
        <v>2.8984052720372082E-11</v>
      </c>
      <c r="Q1645">
        <v>15.697338029296571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3.9479793342830471</v>
      </c>
      <c r="G1646" s="13">
        <f t="shared" si="304"/>
        <v>0</v>
      </c>
      <c r="H1646" s="13">
        <f t="shared" si="305"/>
        <v>3.9479793342830471</v>
      </c>
      <c r="I1646" s="16">
        <f t="shared" si="312"/>
        <v>9.5054843521938466</v>
      </c>
      <c r="J1646" s="13">
        <f t="shared" si="306"/>
        <v>9.4586681780326476</v>
      </c>
      <c r="K1646" s="13">
        <f t="shared" si="307"/>
        <v>4.6816174161198987E-2</v>
      </c>
      <c r="L1646" s="13">
        <f t="shared" si="308"/>
        <v>0</v>
      </c>
      <c r="M1646" s="13">
        <f t="shared" si="313"/>
        <v>1.7764419409260307E-11</v>
      </c>
      <c r="N1646" s="13">
        <f t="shared" si="309"/>
        <v>1.1013940033741391E-11</v>
      </c>
      <c r="O1646" s="13">
        <f t="shared" si="310"/>
        <v>1.1013940033741391E-11</v>
      </c>
      <c r="Q1646">
        <v>19.171199829163989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1.1770453182723031</v>
      </c>
      <c r="G1647" s="13">
        <f t="shared" si="304"/>
        <v>0</v>
      </c>
      <c r="H1647" s="13">
        <f t="shared" si="305"/>
        <v>1.1770453182723031</v>
      </c>
      <c r="I1647" s="16">
        <f t="shared" si="312"/>
        <v>1.2238614924335021</v>
      </c>
      <c r="J1647" s="13">
        <f t="shared" si="306"/>
        <v>1.2238234014584628</v>
      </c>
      <c r="K1647" s="13">
        <f t="shared" si="307"/>
        <v>3.8090975039262176E-5</v>
      </c>
      <c r="L1647" s="13">
        <f t="shared" si="308"/>
        <v>0</v>
      </c>
      <c r="M1647" s="13">
        <f t="shared" si="313"/>
        <v>6.7504793755189159E-12</v>
      </c>
      <c r="N1647" s="13">
        <f t="shared" si="309"/>
        <v>4.1852972128217276E-12</v>
      </c>
      <c r="O1647" s="13">
        <f t="shared" si="310"/>
        <v>4.1852972128217276E-12</v>
      </c>
      <c r="Q1647">
        <v>26.084757235162261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1.291672780894368</v>
      </c>
      <c r="G1648" s="13">
        <f t="shared" si="304"/>
        <v>0</v>
      </c>
      <c r="H1648" s="13">
        <f t="shared" si="305"/>
        <v>1.291672780894368</v>
      </c>
      <c r="I1648" s="16">
        <f t="shared" si="312"/>
        <v>1.2917108718694073</v>
      </c>
      <c r="J1648" s="13">
        <f t="shared" si="306"/>
        <v>1.2916683766145889</v>
      </c>
      <c r="K1648" s="13">
        <f t="shared" si="307"/>
        <v>4.2495254818364359E-5</v>
      </c>
      <c r="L1648" s="13">
        <f t="shared" si="308"/>
        <v>0</v>
      </c>
      <c r="M1648" s="13">
        <f t="shared" si="313"/>
        <v>2.5651821626971883E-12</v>
      </c>
      <c r="N1648" s="13">
        <f t="shared" si="309"/>
        <v>1.5904129408722568E-12</v>
      </c>
      <c r="O1648" s="13">
        <f t="shared" si="310"/>
        <v>1.5904129408722568E-12</v>
      </c>
      <c r="Q1648">
        <v>26.46499300000001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0.29031634508638759</v>
      </c>
      <c r="G1649" s="13">
        <f t="shared" si="304"/>
        <v>0</v>
      </c>
      <c r="H1649" s="13">
        <f t="shared" si="305"/>
        <v>0.29031634508638759</v>
      </c>
      <c r="I1649" s="16">
        <f t="shared" si="312"/>
        <v>0.29035884034120596</v>
      </c>
      <c r="J1649" s="13">
        <f t="shared" si="306"/>
        <v>0.29035834938789795</v>
      </c>
      <c r="K1649" s="13">
        <f t="shared" si="307"/>
        <v>4.9095330800774661E-7</v>
      </c>
      <c r="L1649" s="13">
        <f t="shared" si="308"/>
        <v>0</v>
      </c>
      <c r="M1649" s="13">
        <f t="shared" si="313"/>
        <v>9.7476922182493149E-13</v>
      </c>
      <c r="N1649" s="13">
        <f t="shared" si="309"/>
        <v>6.0435691753145754E-13</v>
      </c>
      <c r="O1649" s="13">
        <f t="shared" si="310"/>
        <v>6.0435691753145754E-13</v>
      </c>
      <c r="Q1649">
        <v>26.34184857054851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2.4149992098418669</v>
      </c>
      <c r="G1650" s="13">
        <f t="shared" si="304"/>
        <v>0</v>
      </c>
      <c r="H1650" s="13">
        <f t="shared" si="305"/>
        <v>2.4149992098418669</v>
      </c>
      <c r="I1650" s="16">
        <f t="shared" si="312"/>
        <v>2.4149997007951747</v>
      </c>
      <c r="J1650" s="13">
        <f t="shared" si="306"/>
        <v>2.4147049196726473</v>
      </c>
      <c r="K1650" s="13">
        <f t="shared" si="307"/>
        <v>2.9478112252734334E-4</v>
      </c>
      <c r="L1650" s="13">
        <f t="shared" si="308"/>
        <v>0</v>
      </c>
      <c r="M1650" s="13">
        <f t="shared" si="313"/>
        <v>3.7041230429347395E-13</v>
      </c>
      <c r="N1650" s="13">
        <f t="shared" si="309"/>
        <v>2.2965562866195387E-13</v>
      </c>
      <c r="O1650" s="13">
        <f t="shared" si="310"/>
        <v>2.2965562866195387E-13</v>
      </c>
      <c r="Q1650">
        <v>26.03172417708673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10.349253799142179</v>
      </c>
      <c r="G1651" s="13">
        <f t="shared" si="304"/>
        <v>0</v>
      </c>
      <c r="H1651" s="13">
        <f t="shared" si="305"/>
        <v>10.349253799142179</v>
      </c>
      <c r="I1651" s="16">
        <f t="shared" si="312"/>
        <v>10.349548580264706</v>
      </c>
      <c r="J1651" s="13">
        <f t="shared" si="306"/>
        <v>10.312507717174066</v>
      </c>
      <c r="K1651" s="13">
        <f t="shared" si="307"/>
        <v>3.704086309064003E-2</v>
      </c>
      <c r="L1651" s="13">
        <f t="shared" si="308"/>
        <v>0</v>
      </c>
      <c r="M1651" s="13">
        <f t="shared" si="313"/>
        <v>1.4075667563152008E-13</v>
      </c>
      <c r="N1651" s="13">
        <f t="shared" si="309"/>
        <v>8.7269138891542456E-14</v>
      </c>
      <c r="O1651" s="13">
        <f t="shared" si="310"/>
        <v>8.7269138891542456E-14</v>
      </c>
      <c r="Q1651">
        <v>22.645514087637888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20.47850549984916</v>
      </c>
      <c r="G1652" s="13">
        <f t="shared" si="304"/>
        <v>0</v>
      </c>
      <c r="H1652" s="13">
        <f t="shared" si="305"/>
        <v>20.47850549984916</v>
      </c>
      <c r="I1652" s="16">
        <f t="shared" si="312"/>
        <v>20.515546362939801</v>
      </c>
      <c r="J1652" s="13">
        <f t="shared" si="306"/>
        <v>19.995349624596219</v>
      </c>
      <c r="K1652" s="13">
        <f t="shared" si="307"/>
        <v>0.52019673834358215</v>
      </c>
      <c r="L1652" s="13">
        <f t="shared" si="308"/>
        <v>0</v>
      </c>
      <c r="M1652" s="13">
        <f t="shared" si="313"/>
        <v>5.3487536739977628E-14</v>
      </c>
      <c r="N1652" s="13">
        <f t="shared" si="309"/>
        <v>3.3162272778786131E-14</v>
      </c>
      <c r="O1652" s="13">
        <f t="shared" si="310"/>
        <v>3.3162272778786131E-14</v>
      </c>
      <c r="Q1652">
        <v>18.24395461060201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51.043602774924828</v>
      </c>
      <c r="G1653" s="13">
        <f t="shared" si="304"/>
        <v>2.4336310727777972</v>
      </c>
      <c r="H1653" s="13">
        <f t="shared" si="305"/>
        <v>48.609971702147028</v>
      </c>
      <c r="I1653" s="16">
        <f t="shared" si="312"/>
        <v>49.130168440490607</v>
      </c>
      <c r="J1653" s="13">
        <f t="shared" si="306"/>
        <v>39.723416149456746</v>
      </c>
      <c r="K1653" s="13">
        <f t="shared" si="307"/>
        <v>9.406752291033861</v>
      </c>
      <c r="L1653" s="13">
        <f t="shared" si="308"/>
        <v>0</v>
      </c>
      <c r="M1653" s="13">
        <f t="shared" si="313"/>
        <v>2.0325263961191496E-14</v>
      </c>
      <c r="N1653" s="13">
        <f t="shared" si="309"/>
        <v>1.2601663655938728E-14</v>
      </c>
      <c r="O1653" s="13">
        <f t="shared" si="310"/>
        <v>2.4336310727778097</v>
      </c>
      <c r="Q1653">
        <v>14.242989400164101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77.78854622853612</v>
      </c>
      <c r="G1654" s="13">
        <f t="shared" si="304"/>
        <v>6.2942932212430351</v>
      </c>
      <c r="H1654" s="13">
        <f t="shared" si="305"/>
        <v>71.494253007293082</v>
      </c>
      <c r="I1654" s="16">
        <f t="shared" si="312"/>
        <v>80.901005298326936</v>
      </c>
      <c r="J1654" s="13">
        <f t="shared" si="306"/>
        <v>47.658415443316514</v>
      </c>
      <c r="K1654" s="13">
        <f t="shared" si="307"/>
        <v>33.242589855010422</v>
      </c>
      <c r="L1654" s="13">
        <f t="shared" si="308"/>
        <v>0</v>
      </c>
      <c r="M1654" s="13">
        <f t="shared" si="313"/>
        <v>7.7236003052527686E-15</v>
      </c>
      <c r="N1654" s="13">
        <f t="shared" si="309"/>
        <v>4.7886321892567166E-15</v>
      </c>
      <c r="O1654" s="13">
        <f t="shared" si="310"/>
        <v>6.2942932212430396</v>
      </c>
      <c r="Q1654">
        <v>12.276540795961241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96.085795075666709</v>
      </c>
      <c r="G1655" s="13">
        <f t="shared" si="304"/>
        <v>8.935521316104758</v>
      </c>
      <c r="H1655" s="13">
        <f t="shared" si="305"/>
        <v>87.150273759561955</v>
      </c>
      <c r="I1655" s="16">
        <f t="shared" si="312"/>
        <v>120.39286361457238</v>
      </c>
      <c r="J1655" s="13">
        <f t="shared" si="306"/>
        <v>51.744717698254469</v>
      </c>
      <c r="K1655" s="13">
        <f t="shared" si="307"/>
        <v>68.648145916317901</v>
      </c>
      <c r="L1655" s="13">
        <f t="shared" si="308"/>
        <v>30.299798090977138</v>
      </c>
      <c r="M1655" s="13">
        <f t="shared" si="313"/>
        <v>30.299798090977141</v>
      </c>
      <c r="N1655" s="13">
        <f t="shared" si="309"/>
        <v>18.785874816405826</v>
      </c>
      <c r="O1655" s="13">
        <f t="shared" si="310"/>
        <v>27.721396132510584</v>
      </c>
      <c r="Q1655">
        <v>11.853536593548389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35.896968543274397</v>
      </c>
      <c r="G1656" s="13">
        <f t="shared" si="304"/>
        <v>0.24719768000557185</v>
      </c>
      <c r="H1656" s="13">
        <f t="shared" si="305"/>
        <v>35.649770863268827</v>
      </c>
      <c r="I1656" s="16">
        <f t="shared" si="312"/>
        <v>73.998118688609594</v>
      </c>
      <c r="J1656" s="13">
        <f t="shared" si="306"/>
        <v>51.270127126510339</v>
      </c>
      <c r="K1656" s="13">
        <f t="shared" si="307"/>
        <v>22.727991562099255</v>
      </c>
      <c r="L1656" s="13">
        <f t="shared" si="308"/>
        <v>0</v>
      </c>
      <c r="M1656" s="13">
        <f t="shared" si="313"/>
        <v>11.513923274571315</v>
      </c>
      <c r="N1656" s="13">
        <f t="shared" si="309"/>
        <v>7.1386324302342157</v>
      </c>
      <c r="O1656" s="13">
        <f t="shared" si="310"/>
        <v>7.3858301102397874</v>
      </c>
      <c r="Q1656">
        <v>14.99066071773732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24.370526831762309</v>
      </c>
      <c r="G1657" s="13">
        <f t="shared" si="304"/>
        <v>0</v>
      </c>
      <c r="H1657" s="13">
        <f t="shared" si="305"/>
        <v>24.370526831762309</v>
      </c>
      <c r="I1657" s="16">
        <f t="shared" si="312"/>
        <v>47.098518393861568</v>
      </c>
      <c r="J1657" s="13">
        <f t="shared" si="306"/>
        <v>41.813097690741529</v>
      </c>
      <c r="K1657" s="13">
        <f t="shared" si="307"/>
        <v>5.2854207031200389</v>
      </c>
      <c r="L1657" s="13">
        <f t="shared" si="308"/>
        <v>0</v>
      </c>
      <c r="M1657" s="13">
        <f t="shared" si="313"/>
        <v>4.3752908443370995</v>
      </c>
      <c r="N1657" s="13">
        <f t="shared" si="309"/>
        <v>2.7126803234890016</v>
      </c>
      <c r="O1657" s="13">
        <f t="shared" si="310"/>
        <v>2.7126803234890016</v>
      </c>
      <c r="Q1657">
        <v>18.477011779914982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50.196152142831593</v>
      </c>
      <c r="G1658" s="13">
        <f t="shared" si="304"/>
        <v>2.3113006373558629</v>
      </c>
      <c r="H1658" s="13">
        <f t="shared" si="305"/>
        <v>47.88485150547573</v>
      </c>
      <c r="I1658" s="16">
        <f t="shared" si="312"/>
        <v>53.170272208595769</v>
      </c>
      <c r="J1658" s="13">
        <f t="shared" si="306"/>
        <v>46.979090151614038</v>
      </c>
      <c r="K1658" s="13">
        <f t="shared" si="307"/>
        <v>6.1911820569817309</v>
      </c>
      <c r="L1658" s="13">
        <f t="shared" si="308"/>
        <v>0</v>
      </c>
      <c r="M1658" s="13">
        <f t="shared" si="313"/>
        <v>1.6626105208480979</v>
      </c>
      <c r="N1658" s="13">
        <f t="shared" si="309"/>
        <v>1.0308185229258207</v>
      </c>
      <c r="O1658" s="13">
        <f t="shared" si="310"/>
        <v>3.3421191602816833</v>
      </c>
      <c r="Q1658">
        <v>19.877407099311391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0.73150256313779527</v>
      </c>
      <c r="G1659" s="13">
        <f t="shared" si="304"/>
        <v>0</v>
      </c>
      <c r="H1659" s="13">
        <f t="shared" si="305"/>
        <v>0.73150256313779527</v>
      </c>
      <c r="I1659" s="16">
        <f t="shared" si="312"/>
        <v>6.9226846201195258</v>
      </c>
      <c r="J1659" s="13">
        <f t="shared" si="306"/>
        <v>6.9123380108934107</v>
      </c>
      <c r="K1659" s="13">
        <f t="shared" si="307"/>
        <v>1.0346609226115078E-2</v>
      </c>
      <c r="L1659" s="13">
        <f t="shared" si="308"/>
        <v>0</v>
      </c>
      <c r="M1659" s="13">
        <f t="shared" si="313"/>
        <v>0.63179199792227725</v>
      </c>
      <c r="N1659" s="13">
        <f t="shared" si="309"/>
        <v>0.3917110387118119</v>
      </c>
      <c r="O1659" s="13">
        <f t="shared" si="310"/>
        <v>0.3917110387118119</v>
      </c>
      <c r="Q1659">
        <v>23.157631202580109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0.35553104180833739</v>
      </c>
      <c r="G1660" s="13">
        <f t="shared" si="304"/>
        <v>0</v>
      </c>
      <c r="H1660" s="13">
        <f t="shared" si="305"/>
        <v>0.35553104180833739</v>
      </c>
      <c r="I1660" s="16">
        <f t="shared" si="312"/>
        <v>0.36587765103445247</v>
      </c>
      <c r="J1660" s="13">
        <f t="shared" si="306"/>
        <v>0.36587637631488595</v>
      </c>
      <c r="K1660" s="13">
        <f t="shared" si="307"/>
        <v>1.2747195665130384E-6</v>
      </c>
      <c r="L1660" s="13">
        <f t="shared" si="308"/>
        <v>0</v>
      </c>
      <c r="M1660" s="13">
        <f t="shared" si="313"/>
        <v>0.24008095921046535</v>
      </c>
      <c r="N1660" s="13">
        <f t="shared" si="309"/>
        <v>0.14885019471048852</v>
      </c>
      <c r="O1660" s="13">
        <f t="shared" si="310"/>
        <v>0.14885019471048852</v>
      </c>
      <c r="Q1660">
        <v>24.46443389165243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4.504351874240851</v>
      </c>
      <c r="G1661" s="13">
        <f t="shared" si="304"/>
        <v>0</v>
      </c>
      <c r="H1661" s="13">
        <f t="shared" si="305"/>
        <v>4.504351874240851</v>
      </c>
      <c r="I1661" s="16">
        <f t="shared" si="312"/>
        <v>4.5043531489604174</v>
      </c>
      <c r="J1661" s="13">
        <f t="shared" si="306"/>
        <v>4.5022895919672958</v>
      </c>
      <c r="K1661" s="13">
        <f t="shared" si="307"/>
        <v>2.0635569931215514E-3</v>
      </c>
      <c r="L1661" s="13">
        <f t="shared" si="308"/>
        <v>0</v>
      </c>
      <c r="M1661" s="13">
        <f t="shared" si="313"/>
        <v>9.123076449997683E-2</v>
      </c>
      <c r="N1661" s="13">
        <f t="shared" si="309"/>
        <v>5.6563073989985634E-2</v>
      </c>
      <c r="O1661" s="13">
        <f t="shared" si="310"/>
        <v>5.6563073989985634E-2</v>
      </c>
      <c r="Q1661">
        <v>25.47985000000001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8.7354936491129322</v>
      </c>
      <c r="G1662" s="13">
        <f t="shared" si="304"/>
        <v>0</v>
      </c>
      <c r="H1662" s="13">
        <f t="shared" si="305"/>
        <v>8.7354936491129322</v>
      </c>
      <c r="I1662" s="16">
        <f t="shared" si="312"/>
        <v>8.7375572061060538</v>
      </c>
      <c r="J1662" s="13">
        <f t="shared" si="306"/>
        <v>8.7167377768227183</v>
      </c>
      <c r="K1662" s="13">
        <f t="shared" si="307"/>
        <v>2.0819429283335467E-2</v>
      </c>
      <c r="L1662" s="13">
        <f t="shared" si="308"/>
        <v>0</v>
      </c>
      <c r="M1662" s="13">
        <f t="shared" si="313"/>
        <v>3.4667690509991196E-2</v>
      </c>
      <c r="N1662" s="13">
        <f t="shared" si="309"/>
        <v>2.1493968116194542E-2</v>
      </c>
      <c r="O1662" s="13">
        <f t="shared" si="310"/>
        <v>2.1493968116194542E-2</v>
      </c>
      <c r="Q1662">
        <v>23.142823489140781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18.199589747873802</v>
      </c>
      <c r="G1663" s="13">
        <f t="shared" si="304"/>
        <v>0</v>
      </c>
      <c r="H1663" s="13">
        <f t="shared" si="305"/>
        <v>18.199589747873802</v>
      </c>
      <c r="I1663" s="16">
        <f t="shared" si="312"/>
        <v>18.220409177157137</v>
      </c>
      <c r="J1663" s="13">
        <f t="shared" si="306"/>
        <v>17.968811382879647</v>
      </c>
      <c r="K1663" s="13">
        <f t="shared" si="307"/>
        <v>0.25159779427749029</v>
      </c>
      <c r="L1663" s="13">
        <f t="shared" si="308"/>
        <v>0</v>
      </c>
      <c r="M1663" s="13">
        <f t="shared" si="313"/>
        <v>1.3173722393796654E-2</v>
      </c>
      <c r="N1663" s="13">
        <f t="shared" si="309"/>
        <v>8.1677078841539252E-3</v>
      </c>
      <c r="O1663" s="13">
        <f t="shared" si="310"/>
        <v>8.1677078841539252E-3</v>
      </c>
      <c r="Q1663">
        <v>20.98532734986269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32.986718582207288</v>
      </c>
      <c r="G1664" s="13">
        <f t="shared" si="304"/>
        <v>0</v>
      </c>
      <c r="H1664" s="13">
        <f t="shared" si="305"/>
        <v>32.986718582207288</v>
      </c>
      <c r="I1664" s="16">
        <f t="shared" si="312"/>
        <v>33.238316376484775</v>
      </c>
      <c r="J1664" s="13">
        <f t="shared" si="306"/>
        <v>30.60013870984627</v>
      </c>
      <c r="K1664" s="13">
        <f t="shared" si="307"/>
        <v>2.6381776666385051</v>
      </c>
      <c r="L1664" s="13">
        <f t="shared" si="308"/>
        <v>0</v>
      </c>
      <c r="M1664" s="13">
        <f t="shared" si="313"/>
        <v>5.0060145096427287E-3</v>
      </c>
      <c r="N1664" s="13">
        <f t="shared" si="309"/>
        <v>3.1037289959784916E-3</v>
      </c>
      <c r="O1664" s="13">
        <f t="shared" si="310"/>
        <v>3.1037289959784916E-3</v>
      </c>
      <c r="Q1664">
        <v>16.382886997576438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13.348748589446989</v>
      </c>
      <c r="G1665" s="13">
        <f t="shared" si="304"/>
        <v>0</v>
      </c>
      <c r="H1665" s="13">
        <f t="shared" si="305"/>
        <v>13.348748589446989</v>
      </c>
      <c r="I1665" s="16">
        <f t="shared" si="312"/>
        <v>15.986926256085495</v>
      </c>
      <c r="J1665" s="13">
        <f t="shared" si="306"/>
        <v>15.52529289493207</v>
      </c>
      <c r="K1665" s="13">
        <f t="shared" si="307"/>
        <v>0.46163336115342446</v>
      </c>
      <c r="L1665" s="13">
        <f t="shared" si="308"/>
        <v>0</v>
      </c>
      <c r="M1665" s="13">
        <f t="shared" si="313"/>
        <v>1.9022855136642371E-3</v>
      </c>
      <c r="N1665" s="13">
        <f t="shared" si="309"/>
        <v>1.179417018471827E-3</v>
      </c>
      <c r="O1665" s="13">
        <f t="shared" si="310"/>
        <v>1.179417018471827E-3</v>
      </c>
      <c r="Q1665">
        <v>13.71240950669328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17.89370963803443</v>
      </c>
      <c r="G1666" s="13">
        <f t="shared" si="304"/>
        <v>0</v>
      </c>
      <c r="H1666" s="13">
        <f t="shared" si="305"/>
        <v>17.89370963803443</v>
      </c>
      <c r="I1666" s="16">
        <f t="shared" si="312"/>
        <v>18.355342999187855</v>
      </c>
      <c r="J1666" s="13">
        <f t="shared" si="306"/>
        <v>17.392154860639845</v>
      </c>
      <c r="K1666" s="13">
        <f t="shared" si="307"/>
        <v>0.96318813854800922</v>
      </c>
      <c r="L1666" s="13">
        <f t="shared" si="308"/>
        <v>0</v>
      </c>
      <c r="M1666" s="13">
        <f t="shared" si="313"/>
        <v>7.2286849519241007E-4</v>
      </c>
      <c r="N1666" s="13">
        <f t="shared" si="309"/>
        <v>4.4817846701929425E-4</v>
      </c>
      <c r="O1666" s="13">
        <f t="shared" si="310"/>
        <v>4.4817846701929425E-4</v>
      </c>
      <c r="Q1666">
        <v>11.083990593548389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36.333001045689556</v>
      </c>
      <c r="G1667" s="13">
        <f t="shared" si="304"/>
        <v>0.31013945367185647</v>
      </c>
      <c r="H1667" s="13">
        <f t="shared" si="305"/>
        <v>36.022861592017698</v>
      </c>
      <c r="I1667" s="16">
        <f t="shared" si="312"/>
        <v>36.986049730565711</v>
      </c>
      <c r="J1667" s="13">
        <f t="shared" si="306"/>
        <v>32.273409387276587</v>
      </c>
      <c r="K1667" s="13">
        <f t="shared" si="307"/>
        <v>4.7126403432891237</v>
      </c>
      <c r="L1667" s="13">
        <f t="shared" si="308"/>
        <v>0</v>
      </c>
      <c r="M1667" s="13">
        <f t="shared" si="313"/>
        <v>2.7469002817311582E-4</v>
      </c>
      <c r="N1667" s="13">
        <f t="shared" si="309"/>
        <v>1.703078174673318E-4</v>
      </c>
      <c r="O1667" s="13">
        <f t="shared" si="310"/>
        <v>0.31030976148932382</v>
      </c>
      <c r="Q1667">
        <v>13.93245387806201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18.15043287499428</v>
      </c>
      <c r="G1668" s="13">
        <f t="shared" si="304"/>
        <v>0</v>
      </c>
      <c r="H1668" s="13">
        <f t="shared" si="305"/>
        <v>18.15043287499428</v>
      </c>
      <c r="I1668" s="16">
        <f t="shared" si="312"/>
        <v>22.863073218283404</v>
      </c>
      <c r="J1668" s="13">
        <f t="shared" si="306"/>
        <v>21.952537352034678</v>
      </c>
      <c r="K1668" s="13">
        <f t="shared" si="307"/>
        <v>0.91053586624872551</v>
      </c>
      <c r="L1668" s="13">
        <f t="shared" si="308"/>
        <v>0</v>
      </c>
      <c r="M1668" s="13">
        <f t="shared" si="313"/>
        <v>1.0438221070578402E-4</v>
      </c>
      <c r="N1668" s="13">
        <f t="shared" si="309"/>
        <v>6.4716970637586089E-5</v>
      </c>
      <c r="O1668" s="13">
        <f t="shared" si="310"/>
        <v>6.4716970637586089E-5</v>
      </c>
      <c r="Q1668">
        <v>16.418528071843848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29.505401163443558</v>
      </c>
      <c r="G1669" s="13">
        <f t="shared" si="304"/>
        <v>0</v>
      </c>
      <c r="H1669" s="13">
        <f t="shared" si="305"/>
        <v>29.505401163443558</v>
      </c>
      <c r="I1669" s="16">
        <f t="shared" si="312"/>
        <v>30.415937029692284</v>
      </c>
      <c r="J1669" s="13">
        <f t="shared" si="306"/>
        <v>28.488768599469765</v>
      </c>
      <c r="K1669" s="13">
        <f t="shared" si="307"/>
        <v>1.9271684302225189</v>
      </c>
      <c r="L1669" s="13">
        <f t="shared" si="308"/>
        <v>0</v>
      </c>
      <c r="M1669" s="13">
        <f t="shared" si="313"/>
        <v>3.9665240068197926E-5</v>
      </c>
      <c r="N1669" s="13">
        <f t="shared" si="309"/>
        <v>2.4592448842282715E-5</v>
      </c>
      <c r="O1669" s="13">
        <f t="shared" si="310"/>
        <v>2.4592448842282715E-5</v>
      </c>
      <c r="Q1669">
        <v>16.90923252378246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1.136776080293648</v>
      </c>
      <c r="G1670" s="13">
        <f t="shared" ref="G1670:G1733" si="315">IF((F1670-$J$2)&gt;0,$I$2*(F1670-$J$2),0)</f>
        <v>0</v>
      </c>
      <c r="H1670" s="13">
        <f t="shared" ref="H1670:H1733" si="316">F1670-G1670</f>
        <v>1.136776080293648</v>
      </c>
      <c r="I1670" s="16">
        <f t="shared" si="312"/>
        <v>3.0639445105161669</v>
      </c>
      <c r="J1670" s="13">
        <f t="shared" ref="J1670:J1733" si="317">I1670/SQRT(1+(I1670/($K$2*(300+(25*Q1670)+0.05*(Q1670)^3)))^2)</f>
        <v>3.0631566969638078</v>
      </c>
      <c r="K1670" s="13">
        <f t="shared" ref="K1670:K1733" si="318">I1670-J1670</f>
        <v>7.8781355235912898E-4</v>
      </c>
      <c r="L1670" s="13">
        <f t="shared" ref="L1670:L1733" si="319">IF(K1670&gt;$N$2,(K1670-$N$2)/$L$2,0)</f>
        <v>0</v>
      </c>
      <c r="M1670" s="13">
        <f t="shared" si="313"/>
        <v>1.5072791225915211E-5</v>
      </c>
      <c r="N1670" s="13">
        <f t="shared" ref="N1670:N1733" si="320">$M$2*M1670</f>
        <v>9.345130560067431E-6</v>
      </c>
      <c r="O1670" s="13">
        <f t="shared" ref="O1670:O1733" si="321">N1670+G1670</f>
        <v>9.345130560067431E-6</v>
      </c>
      <c r="Q1670">
        <v>24.096503508514989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1.1648760051183229</v>
      </c>
      <c r="G1671" s="13">
        <f t="shared" si="315"/>
        <v>0</v>
      </c>
      <c r="H1671" s="13">
        <f t="shared" si="316"/>
        <v>1.1648760051183229</v>
      </c>
      <c r="I1671" s="16">
        <f t="shared" ref="I1671:I1734" si="323">H1671+K1670-L1670</f>
        <v>1.165663818670682</v>
      </c>
      <c r="J1671" s="13">
        <f t="shared" si="317"/>
        <v>1.165622871527181</v>
      </c>
      <c r="K1671" s="13">
        <f t="shared" si="318"/>
        <v>4.0947143501002259E-5</v>
      </c>
      <c r="L1671" s="13">
        <f t="shared" si="319"/>
        <v>0</v>
      </c>
      <c r="M1671" s="13">
        <f t="shared" ref="M1671:M1734" si="324">L1671+M1670-N1670</f>
        <v>5.7276606658477802E-6</v>
      </c>
      <c r="N1671" s="13">
        <f t="shared" si="320"/>
        <v>3.5511496128256235E-6</v>
      </c>
      <c r="O1671" s="13">
        <f t="shared" si="321"/>
        <v>3.5511496128256235E-6</v>
      </c>
      <c r="Q1671">
        <v>24.511970271891819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0.1728197017325234</v>
      </c>
      <c r="G1672" s="13">
        <f t="shared" si="315"/>
        <v>0</v>
      </c>
      <c r="H1672" s="13">
        <f t="shared" si="316"/>
        <v>0.1728197017325234</v>
      </c>
      <c r="I1672" s="16">
        <f t="shared" si="323"/>
        <v>0.1728606488760244</v>
      </c>
      <c r="J1672" s="13">
        <f t="shared" si="317"/>
        <v>0.17286054396527331</v>
      </c>
      <c r="K1672" s="13">
        <f t="shared" si="318"/>
        <v>1.0491075108642889E-7</v>
      </c>
      <c r="L1672" s="13">
        <f t="shared" si="319"/>
        <v>0</v>
      </c>
      <c r="M1672" s="13">
        <f t="shared" si="324"/>
        <v>2.1765110530221567E-6</v>
      </c>
      <c r="N1672" s="13">
        <f t="shared" si="320"/>
        <v>1.3494368528737372E-6</v>
      </c>
      <c r="O1672" s="13">
        <f t="shared" si="321"/>
        <v>1.3494368528737372E-6</v>
      </c>
      <c r="Q1672">
        <v>26.250098000000001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13.36755440405784</v>
      </c>
      <c r="G1673" s="13">
        <f t="shared" si="315"/>
        <v>0</v>
      </c>
      <c r="H1673" s="13">
        <f t="shared" si="316"/>
        <v>13.36755440405784</v>
      </c>
      <c r="I1673" s="16">
        <f t="shared" si="323"/>
        <v>13.36755450896859</v>
      </c>
      <c r="J1673" s="13">
        <f t="shared" si="317"/>
        <v>13.3142029664552</v>
      </c>
      <c r="K1673" s="13">
        <f t="shared" si="318"/>
        <v>5.3351542513389916E-2</v>
      </c>
      <c r="L1673" s="13">
        <f t="shared" si="319"/>
        <v>0</v>
      </c>
      <c r="M1673" s="13">
        <f t="shared" si="324"/>
        <v>8.2707420014841954E-7</v>
      </c>
      <c r="N1673" s="13">
        <f t="shared" si="320"/>
        <v>5.1278600409202011E-7</v>
      </c>
      <c r="O1673" s="13">
        <f t="shared" si="321"/>
        <v>5.1278600409202011E-7</v>
      </c>
      <c r="Q1673">
        <v>25.520025461251731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0.16556680785122549</v>
      </c>
      <c r="G1674" s="13">
        <f t="shared" si="315"/>
        <v>0</v>
      </c>
      <c r="H1674" s="13">
        <f t="shared" si="316"/>
        <v>0.16556680785122549</v>
      </c>
      <c r="I1674" s="16">
        <f t="shared" si="323"/>
        <v>0.2189183503646154</v>
      </c>
      <c r="J1674" s="13">
        <f t="shared" si="317"/>
        <v>0.21891806517721649</v>
      </c>
      <c r="K1674" s="13">
        <f t="shared" si="318"/>
        <v>2.8518739891847389E-7</v>
      </c>
      <c r="L1674" s="13">
        <f t="shared" si="319"/>
        <v>0</v>
      </c>
      <c r="M1674" s="13">
        <f t="shared" si="324"/>
        <v>3.1428819605639944E-7</v>
      </c>
      <c r="N1674" s="13">
        <f t="shared" si="320"/>
        <v>1.9485868155496764E-7</v>
      </c>
      <c r="O1674" s="13">
        <f t="shared" si="321"/>
        <v>1.9485868155496764E-7</v>
      </c>
      <c r="Q1674">
        <v>24.153500193322959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20.211422496486151</v>
      </c>
      <c r="G1675" s="13">
        <f t="shared" si="315"/>
        <v>0</v>
      </c>
      <c r="H1675" s="13">
        <f t="shared" si="316"/>
        <v>20.211422496486151</v>
      </c>
      <c r="I1675" s="16">
        <f t="shared" si="323"/>
        <v>20.211422781673548</v>
      </c>
      <c r="J1675" s="13">
        <f t="shared" si="317"/>
        <v>19.944014039595068</v>
      </c>
      <c r="K1675" s="13">
        <f t="shared" si="318"/>
        <v>0.26740874207848009</v>
      </c>
      <c r="L1675" s="13">
        <f t="shared" si="319"/>
        <v>0</v>
      </c>
      <c r="M1675" s="13">
        <f t="shared" si="324"/>
        <v>1.1942951450143179E-7</v>
      </c>
      <c r="N1675" s="13">
        <f t="shared" si="320"/>
        <v>7.4046298990887712E-8</v>
      </c>
      <c r="O1675" s="13">
        <f t="shared" si="321"/>
        <v>7.4046298990887712E-8</v>
      </c>
      <c r="Q1675">
        <v>22.762916137520499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7.9208490482577094</v>
      </c>
      <c r="G1676" s="13">
        <f t="shared" si="315"/>
        <v>0</v>
      </c>
      <c r="H1676" s="13">
        <f t="shared" si="316"/>
        <v>7.9208490482577094</v>
      </c>
      <c r="I1676" s="16">
        <f t="shared" si="323"/>
        <v>8.1882577903361895</v>
      </c>
      <c r="J1676" s="13">
        <f t="shared" si="317"/>
        <v>8.1585761163943218</v>
      </c>
      <c r="K1676" s="13">
        <f t="shared" si="318"/>
        <v>2.9681673941867714E-2</v>
      </c>
      <c r="L1676" s="13">
        <f t="shared" si="319"/>
        <v>0</v>
      </c>
      <c r="M1676" s="13">
        <f t="shared" si="324"/>
        <v>4.5383215510544082E-8</v>
      </c>
      <c r="N1676" s="13">
        <f t="shared" si="320"/>
        <v>2.8137593616537332E-8</v>
      </c>
      <c r="O1676" s="13">
        <f t="shared" si="321"/>
        <v>2.8137593616537332E-8</v>
      </c>
      <c r="Q1676">
        <v>19.242906320677779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0.28508354316493051</v>
      </c>
      <c r="G1677" s="13">
        <f t="shared" si="315"/>
        <v>0</v>
      </c>
      <c r="H1677" s="13">
        <f t="shared" si="316"/>
        <v>0.28508354316493051</v>
      </c>
      <c r="I1677" s="16">
        <f t="shared" si="323"/>
        <v>0.31476521710679822</v>
      </c>
      <c r="J1677" s="13">
        <f t="shared" si="317"/>
        <v>0.31476144094100239</v>
      </c>
      <c r="K1677" s="13">
        <f t="shared" si="318"/>
        <v>3.776165795832398E-6</v>
      </c>
      <c r="L1677" s="13">
        <f t="shared" si="319"/>
        <v>0</v>
      </c>
      <c r="M1677" s="13">
        <f t="shared" si="324"/>
        <v>1.724562189400675E-8</v>
      </c>
      <c r="N1677" s="13">
        <f t="shared" si="320"/>
        <v>1.0692285574284185E-8</v>
      </c>
      <c r="O1677" s="13">
        <f t="shared" si="321"/>
        <v>1.0692285574284185E-8</v>
      </c>
      <c r="Q1677">
        <v>13.52920859354839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15.54985123029642</v>
      </c>
      <c r="G1678" s="13">
        <f t="shared" si="315"/>
        <v>0</v>
      </c>
      <c r="H1678" s="13">
        <f t="shared" si="316"/>
        <v>15.54985123029642</v>
      </c>
      <c r="I1678" s="16">
        <f t="shared" si="323"/>
        <v>15.549855006462217</v>
      </c>
      <c r="J1678" s="13">
        <f t="shared" si="317"/>
        <v>15.272317370910022</v>
      </c>
      <c r="K1678" s="13">
        <f t="shared" si="318"/>
        <v>0.27753763555219457</v>
      </c>
      <c r="L1678" s="13">
        <f t="shared" si="319"/>
        <v>0</v>
      </c>
      <c r="M1678" s="13">
        <f t="shared" si="324"/>
        <v>6.5533363197225655E-9</v>
      </c>
      <c r="N1678" s="13">
        <f t="shared" si="320"/>
        <v>4.0630685182279903E-9</v>
      </c>
      <c r="O1678" s="13">
        <f t="shared" si="321"/>
        <v>4.0630685182279903E-9</v>
      </c>
      <c r="Q1678">
        <v>16.88628952596569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25.82771082310877</v>
      </c>
      <c r="G1679" s="13">
        <f t="shared" si="315"/>
        <v>0</v>
      </c>
      <c r="H1679" s="13">
        <f t="shared" si="316"/>
        <v>25.82771082310877</v>
      </c>
      <c r="I1679" s="16">
        <f t="shared" si="323"/>
        <v>26.105248458660967</v>
      </c>
      <c r="J1679" s="13">
        <f t="shared" si="317"/>
        <v>24.760948962289767</v>
      </c>
      <c r="K1679" s="13">
        <f t="shared" si="318"/>
        <v>1.3442994963711996</v>
      </c>
      <c r="L1679" s="13">
        <f t="shared" si="319"/>
        <v>0</v>
      </c>
      <c r="M1679" s="13">
        <f t="shared" si="324"/>
        <v>2.4902678014945752E-9</v>
      </c>
      <c r="N1679" s="13">
        <f t="shared" si="320"/>
        <v>1.5439660369266366E-9</v>
      </c>
      <c r="O1679" s="13">
        <f t="shared" si="321"/>
        <v>1.5439660369266366E-9</v>
      </c>
      <c r="Q1679">
        <v>16.34560567644737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17.9593985477605</v>
      </c>
      <c r="G1680" s="13">
        <f t="shared" si="315"/>
        <v>0</v>
      </c>
      <c r="H1680" s="13">
        <f t="shared" si="316"/>
        <v>17.9593985477605</v>
      </c>
      <c r="I1680" s="16">
        <f t="shared" si="323"/>
        <v>19.3036980441317</v>
      </c>
      <c r="J1680" s="13">
        <f t="shared" si="317"/>
        <v>18.812098312373319</v>
      </c>
      <c r="K1680" s="13">
        <f t="shared" si="318"/>
        <v>0.4915997317583809</v>
      </c>
      <c r="L1680" s="13">
        <f t="shared" si="319"/>
        <v>0</v>
      </c>
      <c r="M1680" s="13">
        <f t="shared" si="324"/>
        <v>9.4630176456793858E-10</v>
      </c>
      <c r="N1680" s="13">
        <f t="shared" si="320"/>
        <v>5.8670709403212188E-10</v>
      </c>
      <c r="O1680" s="13">
        <f t="shared" si="321"/>
        <v>5.8670709403212188E-10</v>
      </c>
      <c r="Q1680">
        <v>17.34977160468441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29.52484630978493</v>
      </c>
      <c r="G1681" s="13">
        <f t="shared" si="315"/>
        <v>0</v>
      </c>
      <c r="H1681" s="13">
        <f t="shared" si="316"/>
        <v>29.52484630978493</v>
      </c>
      <c r="I1681" s="16">
        <f t="shared" si="323"/>
        <v>30.016446041543311</v>
      </c>
      <c r="J1681" s="13">
        <f t="shared" si="317"/>
        <v>28.26408557425799</v>
      </c>
      <c r="K1681" s="13">
        <f t="shared" si="318"/>
        <v>1.752360467285321</v>
      </c>
      <c r="L1681" s="13">
        <f t="shared" si="319"/>
        <v>0</v>
      </c>
      <c r="M1681" s="13">
        <f t="shared" si="324"/>
        <v>3.595946705358167E-10</v>
      </c>
      <c r="N1681" s="13">
        <f t="shared" si="320"/>
        <v>2.2294869573220636E-10</v>
      </c>
      <c r="O1681" s="13">
        <f t="shared" si="321"/>
        <v>2.2294869573220636E-10</v>
      </c>
      <c r="Q1681">
        <v>17.359610061231049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35.883898190627193</v>
      </c>
      <c r="G1682" s="13">
        <f t="shared" si="315"/>
        <v>0.24531096015440901</v>
      </c>
      <c r="H1682" s="13">
        <f t="shared" si="316"/>
        <v>35.638587230472787</v>
      </c>
      <c r="I1682" s="16">
        <f t="shared" si="323"/>
        <v>37.390947697758108</v>
      </c>
      <c r="J1682" s="13">
        <f t="shared" si="317"/>
        <v>35.37055438641481</v>
      </c>
      <c r="K1682" s="13">
        <f t="shared" si="318"/>
        <v>2.0203933113432981</v>
      </c>
      <c r="L1682" s="13">
        <f t="shared" si="319"/>
        <v>0</v>
      </c>
      <c r="M1682" s="13">
        <f t="shared" si="324"/>
        <v>1.3664597480361034E-10</v>
      </c>
      <c r="N1682" s="13">
        <f t="shared" si="320"/>
        <v>8.4720504378238403E-11</v>
      </c>
      <c r="O1682" s="13">
        <f t="shared" si="321"/>
        <v>0.24531096023912952</v>
      </c>
      <c r="Q1682">
        <v>21.060333860104478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0.33701257177465049</v>
      </c>
      <c r="G1683" s="13">
        <f t="shared" si="315"/>
        <v>0</v>
      </c>
      <c r="H1683" s="13">
        <f t="shared" si="316"/>
        <v>0.33701257177465049</v>
      </c>
      <c r="I1683" s="16">
        <f t="shared" si="323"/>
        <v>2.3574058831179485</v>
      </c>
      <c r="J1683" s="13">
        <f t="shared" si="317"/>
        <v>2.3570551650624783</v>
      </c>
      <c r="K1683" s="13">
        <f t="shared" si="318"/>
        <v>3.5071805547026713E-4</v>
      </c>
      <c r="L1683" s="13">
        <f t="shared" si="319"/>
        <v>0</v>
      </c>
      <c r="M1683" s="13">
        <f t="shared" si="324"/>
        <v>5.1925470425371934E-11</v>
      </c>
      <c r="N1683" s="13">
        <f t="shared" si="320"/>
        <v>3.2193791663730601E-11</v>
      </c>
      <c r="O1683" s="13">
        <f t="shared" si="321"/>
        <v>3.2193791663730601E-11</v>
      </c>
      <c r="Q1683">
        <v>24.261051055349601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1.1655035015937529</v>
      </c>
      <c r="G1684" s="13">
        <f t="shared" si="315"/>
        <v>0</v>
      </c>
      <c r="H1684" s="13">
        <f t="shared" si="316"/>
        <v>1.1655035015937529</v>
      </c>
      <c r="I1684" s="16">
        <f t="shared" si="323"/>
        <v>1.1658542196492232</v>
      </c>
      <c r="J1684" s="13">
        <f t="shared" si="317"/>
        <v>1.1658143816972786</v>
      </c>
      <c r="K1684" s="13">
        <f t="shared" si="318"/>
        <v>3.9837951944621253E-5</v>
      </c>
      <c r="L1684" s="13">
        <f t="shared" si="319"/>
        <v>0</v>
      </c>
      <c r="M1684" s="13">
        <f t="shared" si="324"/>
        <v>1.9731678761641333E-11</v>
      </c>
      <c r="N1684" s="13">
        <f t="shared" si="320"/>
        <v>1.2233640832217627E-11</v>
      </c>
      <c r="O1684" s="13">
        <f t="shared" si="321"/>
        <v>1.2233640832217627E-11</v>
      </c>
      <c r="Q1684">
        <v>24.712308597489759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0.77648779770043819</v>
      </c>
      <c r="G1685" s="13">
        <f t="shared" si="315"/>
        <v>0</v>
      </c>
      <c r="H1685" s="13">
        <f t="shared" si="316"/>
        <v>0.77648779770043819</v>
      </c>
      <c r="I1685" s="16">
        <f t="shared" si="323"/>
        <v>0.77652763565238281</v>
      </c>
      <c r="J1685" s="13">
        <f t="shared" si="317"/>
        <v>0.77651577484738254</v>
      </c>
      <c r="K1685" s="13">
        <f t="shared" si="318"/>
        <v>1.1860805000263319E-5</v>
      </c>
      <c r="L1685" s="13">
        <f t="shared" si="319"/>
        <v>0</v>
      </c>
      <c r="M1685" s="13">
        <f t="shared" si="324"/>
        <v>7.498037929423706E-12</v>
      </c>
      <c r="N1685" s="13">
        <f t="shared" si="320"/>
        <v>4.6487835162426973E-12</v>
      </c>
      <c r="O1685" s="13">
        <f t="shared" si="321"/>
        <v>4.6487835162426973E-12</v>
      </c>
      <c r="Q1685">
        <v>24.658374172744988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1.858335329029128</v>
      </c>
      <c r="G1686" s="13">
        <f t="shared" si="315"/>
        <v>0</v>
      </c>
      <c r="H1686" s="13">
        <f t="shared" si="316"/>
        <v>1.858335329029128</v>
      </c>
      <c r="I1686" s="16">
        <f t="shared" si="323"/>
        <v>1.8583471898341282</v>
      </c>
      <c r="J1686" s="13">
        <f t="shared" si="317"/>
        <v>1.8581593486391927</v>
      </c>
      <c r="K1686" s="13">
        <f t="shared" si="318"/>
        <v>1.8784119493542306E-4</v>
      </c>
      <c r="L1686" s="13">
        <f t="shared" si="319"/>
        <v>0</v>
      </c>
      <c r="M1686" s="13">
        <f t="shared" si="324"/>
        <v>2.8492544131810087E-12</v>
      </c>
      <c r="N1686" s="13">
        <f t="shared" si="320"/>
        <v>1.7665377361722254E-12</v>
      </c>
      <c r="O1686" s="13">
        <f t="shared" si="321"/>
        <v>1.7665377361722254E-12</v>
      </c>
      <c r="Q1686">
        <v>23.624428000000009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36.347957137279437</v>
      </c>
      <c r="G1687" s="13">
        <f t="shared" si="315"/>
        <v>0.31229838202368415</v>
      </c>
      <c r="H1687" s="13">
        <f t="shared" si="316"/>
        <v>36.035658755255753</v>
      </c>
      <c r="I1687" s="16">
        <f t="shared" si="323"/>
        <v>36.035846596450689</v>
      </c>
      <c r="J1687" s="13">
        <f t="shared" si="317"/>
        <v>34.607137867013677</v>
      </c>
      <c r="K1687" s="13">
        <f t="shared" si="318"/>
        <v>1.4287087294370124</v>
      </c>
      <c r="L1687" s="13">
        <f t="shared" si="319"/>
        <v>0</v>
      </c>
      <c r="M1687" s="13">
        <f t="shared" si="324"/>
        <v>1.0827166770087832E-12</v>
      </c>
      <c r="N1687" s="13">
        <f t="shared" si="320"/>
        <v>6.7128433974544561E-13</v>
      </c>
      <c r="O1687" s="13">
        <f t="shared" si="321"/>
        <v>0.31229838202435545</v>
      </c>
      <c r="Q1687">
        <v>22.891936263440861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6.7815520426314169E-2</v>
      </c>
      <c r="G1688" s="13">
        <f t="shared" si="315"/>
        <v>0</v>
      </c>
      <c r="H1688" s="13">
        <f t="shared" si="316"/>
        <v>6.7815520426314169E-2</v>
      </c>
      <c r="I1688" s="16">
        <f t="shared" si="323"/>
        <v>1.4965242498633267</v>
      </c>
      <c r="J1688" s="13">
        <f t="shared" si="317"/>
        <v>1.4963423710253241</v>
      </c>
      <c r="K1688" s="13">
        <f t="shared" si="318"/>
        <v>1.8187883800258042E-4</v>
      </c>
      <c r="L1688" s="13">
        <f t="shared" si="319"/>
        <v>0</v>
      </c>
      <c r="M1688" s="13">
        <f t="shared" si="324"/>
        <v>4.1143233726333762E-13</v>
      </c>
      <c r="N1688" s="13">
        <f t="shared" si="320"/>
        <v>2.5508804910326933E-13</v>
      </c>
      <c r="O1688" s="13">
        <f t="shared" si="321"/>
        <v>2.5508804910326933E-13</v>
      </c>
      <c r="Q1688">
        <v>19.25380218401337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14.900805446402259</v>
      </c>
      <c r="G1689" s="13">
        <f t="shared" si="315"/>
        <v>0</v>
      </c>
      <c r="H1689" s="13">
        <f t="shared" si="316"/>
        <v>14.900805446402259</v>
      </c>
      <c r="I1689" s="16">
        <f t="shared" si="323"/>
        <v>14.900987325240262</v>
      </c>
      <c r="J1689" s="13">
        <f t="shared" si="317"/>
        <v>14.610068714411572</v>
      </c>
      <c r="K1689" s="13">
        <f t="shared" si="318"/>
        <v>0.2909186108286903</v>
      </c>
      <c r="L1689" s="13">
        <f t="shared" si="319"/>
        <v>0</v>
      </c>
      <c r="M1689" s="13">
        <f t="shared" si="324"/>
        <v>1.5634428816006829E-13</v>
      </c>
      <c r="N1689" s="13">
        <f t="shared" si="320"/>
        <v>9.6933458659242342E-14</v>
      </c>
      <c r="O1689" s="13">
        <f t="shared" si="321"/>
        <v>9.6933458659242342E-14</v>
      </c>
      <c r="Q1689">
        <v>15.62115459354839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2025-03-05T07:21:53Z</dcterms:modified>
</cp:coreProperties>
</file>