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MPI-M-MPI-ESM-LR_r1i1p1_SMHI-RCA4_v1\"/>
    </mc:Choice>
  </mc:AlternateContent>
  <xr:revisionPtr revIDLastSave="0" documentId="13_ncr:1_{84FD963F-BE0E-4915-B9A6-80927ABC596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H1662" i="1"/>
  <c r="G1662" i="1"/>
  <c r="H1661" i="1"/>
  <c r="G1661" i="1"/>
  <c r="H1660" i="1"/>
  <c r="G1660" i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H1615" i="1"/>
  <c r="G1615" i="1"/>
  <c r="H1614" i="1"/>
  <c r="G1614" i="1"/>
  <c r="H1613" i="1"/>
  <c r="G1613" i="1"/>
  <c r="G1612" i="1"/>
  <c r="H1612" i="1" s="1"/>
  <c r="H1611" i="1"/>
  <c r="G1611" i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H1585" i="1"/>
  <c r="G1585" i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G1566" i="1"/>
  <c r="H1566" i="1" s="1"/>
  <c r="H1565" i="1"/>
  <c r="G1565" i="1"/>
  <c r="G1564" i="1"/>
  <c r="H1564" i="1" s="1"/>
  <c r="G1563" i="1"/>
  <c r="H1563" i="1" s="1"/>
  <c r="G1562" i="1"/>
  <c r="H1562" i="1" s="1"/>
  <c r="H1561" i="1"/>
  <c r="G1561" i="1"/>
  <c r="H1560" i="1"/>
  <c r="G1560" i="1"/>
  <c r="H1559" i="1"/>
  <c r="G1559" i="1"/>
  <c r="G1558" i="1"/>
  <c r="H1558" i="1" s="1"/>
  <c r="H1557" i="1"/>
  <c r="G1557" i="1"/>
  <c r="G1556" i="1"/>
  <c r="H1556" i="1" s="1"/>
  <c r="G1555" i="1"/>
  <c r="H1555" i="1" s="1"/>
  <c r="G1554" i="1"/>
  <c r="H1554" i="1" s="1"/>
  <c r="H1553" i="1"/>
  <c r="G1553" i="1"/>
  <c r="H1552" i="1"/>
  <c r="G1552" i="1"/>
  <c r="H1551" i="1"/>
  <c r="G1551" i="1"/>
  <c r="G1550" i="1"/>
  <c r="H1550" i="1" s="1"/>
  <c r="G1549" i="1"/>
  <c r="H1549" i="1" s="1"/>
  <c r="G1548" i="1"/>
  <c r="H1548" i="1" s="1"/>
  <c r="G1547" i="1"/>
  <c r="H1547" i="1" s="1"/>
  <c r="H1546" i="1"/>
  <c r="G1546" i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H1527" i="1"/>
  <c r="G1527" i="1"/>
  <c r="H1526" i="1"/>
  <c r="G1526" i="1"/>
  <c r="H1525" i="1"/>
  <c r="G1525" i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H1499" i="1"/>
  <c r="G1499" i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H1452" i="1"/>
  <c r="G1452" i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H1426" i="1"/>
  <c r="G1426" i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H1415" i="1"/>
  <c r="G1415" i="1"/>
  <c r="H1414" i="1"/>
  <c r="G1414" i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H1407" i="1"/>
  <c r="G1407" i="1"/>
  <c r="G1406" i="1"/>
  <c r="H1406" i="1" s="1"/>
  <c r="G1405" i="1"/>
  <c r="H1405" i="1" s="1"/>
  <c r="H1404" i="1"/>
  <c r="G1404" i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H1400" i="1"/>
  <c r="G1400" i="1"/>
  <c r="G1399" i="1"/>
  <c r="H1399" i="1" s="1"/>
  <c r="H1398" i="1"/>
  <c r="G1398" i="1"/>
  <c r="G1397" i="1"/>
  <c r="H1397" i="1" s="1"/>
  <c r="G1396" i="1"/>
  <c r="H1396" i="1" s="1"/>
  <c r="G1395" i="1"/>
  <c r="H1395" i="1" s="1"/>
  <c r="H1394" i="1"/>
  <c r="G1394" i="1"/>
  <c r="G1393" i="1"/>
  <c r="H1393" i="1" s="1"/>
  <c r="H1392" i="1"/>
  <c r="G1392" i="1"/>
  <c r="G1391" i="1"/>
  <c r="H1391" i="1" s="1"/>
  <c r="G1390" i="1"/>
  <c r="H1390" i="1" s="1"/>
  <c r="B1390" i="1"/>
  <c r="G1389" i="1"/>
  <c r="H1389" i="1" s="1"/>
  <c r="G1388" i="1"/>
  <c r="H138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H1381" i="1"/>
  <c r="G1381" i="1"/>
  <c r="G1380" i="1"/>
  <c r="H1380" i="1" s="1"/>
  <c r="G1379" i="1"/>
  <c r="H1379" i="1" s="1"/>
  <c r="B1379" i="1"/>
  <c r="G1378" i="1"/>
  <c r="H1378" i="1" s="1"/>
  <c r="G1377" i="1"/>
  <c r="H137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H1376" i="1"/>
  <c r="G1376" i="1"/>
  <c r="H1375" i="1"/>
  <c r="G1375" i="1"/>
  <c r="B1375" i="1"/>
  <c r="B1376" i="1" s="1"/>
  <c r="H1374" i="1"/>
  <c r="G1374" i="1"/>
  <c r="G1373" i="1"/>
  <c r="H1373" i="1" s="1"/>
  <c r="G1372" i="1"/>
  <c r="H1372" i="1" s="1"/>
  <c r="G1371" i="1"/>
  <c r="H1371" i="1" s="1"/>
  <c r="H1370" i="1"/>
  <c r="G1370" i="1"/>
  <c r="H1369" i="1"/>
  <c r="G1369" i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B1352" i="1"/>
  <c r="B1353" i="1" s="1"/>
  <c r="H1351" i="1"/>
  <c r="G1351" i="1"/>
  <c r="B1351" i="1"/>
  <c r="H1350" i="1"/>
  <c r="G1350" i="1"/>
  <c r="G1349" i="1"/>
  <c r="H1349" i="1" s="1"/>
  <c r="G1348" i="1"/>
  <c r="H1348" i="1" s="1"/>
  <c r="G1347" i="1"/>
  <c r="H1347" i="1" s="1"/>
  <c r="H1346" i="1"/>
  <c r="G1346" i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H1318" i="1"/>
  <c r="G1318" i="1"/>
  <c r="G1317" i="1"/>
  <c r="H1317" i="1" s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H1310" i="1"/>
  <c r="G1310" i="1"/>
  <c r="G1309" i="1"/>
  <c r="H1309" i="1" s="1"/>
  <c r="H1308" i="1"/>
  <c r="G1308" i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B1295" i="1"/>
  <c r="B1307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H1273" i="1"/>
  <c r="G1273" i="1"/>
  <c r="G1272" i="1"/>
  <c r="H1272" i="1" s="1"/>
  <c r="B1272" i="1"/>
  <c r="B1273" i="1" s="1"/>
  <c r="G1271" i="1"/>
  <c r="H1271" i="1" s="1"/>
  <c r="B1271" i="1"/>
  <c r="B1283" i="1" s="1"/>
  <c r="G1270" i="1"/>
  <c r="H1270" i="1" s="1"/>
  <c r="G1269" i="1"/>
  <c r="H1269" i="1" s="1"/>
  <c r="G1268" i="1"/>
  <c r="H1268" i="1" s="1"/>
  <c r="H1267" i="1"/>
  <c r="G1267" i="1"/>
  <c r="B1267" i="1"/>
  <c r="H1266" i="1"/>
  <c r="G1266" i="1"/>
  <c r="H1265" i="1"/>
  <c r="G1265" i="1"/>
  <c r="G1264" i="1"/>
  <c r="H1264" i="1" s="1"/>
  <c r="G1263" i="1"/>
  <c r="H1263" i="1" s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H1258" i="1"/>
  <c r="G1258" i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B1245" i="1"/>
  <c r="G1244" i="1"/>
  <c r="H1244" i="1" s="1"/>
  <c r="B1244" i="1"/>
  <c r="G1243" i="1"/>
  <c r="H1243" i="1" s="1"/>
  <c r="B1243" i="1"/>
  <c r="G1242" i="1"/>
  <c r="H1242" i="1" s="1"/>
  <c r="G1241" i="1"/>
  <c r="H1241" i="1" s="1"/>
  <c r="H1240" i="1"/>
  <c r="G1240" i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H1234" i="1"/>
  <c r="G1234" i="1"/>
  <c r="G1233" i="1"/>
  <c r="H1233" i="1" s="1"/>
  <c r="G1232" i="1"/>
  <c r="H1232" i="1" s="1"/>
  <c r="G1231" i="1"/>
  <c r="H1231" i="1" s="1"/>
  <c r="B1231" i="1"/>
  <c r="B1232" i="1" s="1"/>
  <c r="B1233" i="1" s="1"/>
  <c r="H1230" i="1"/>
  <c r="G1230" i="1"/>
  <c r="H1229" i="1"/>
  <c r="G1229" i="1"/>
  <c r="H1228" i="1"/>
  <c r="G1228" i="1"/>
  <c r="H1227" i="1"/>
  <c r="G1227" i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H1219" i="1"/>
  <c r="G1219" i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H1214" i="1"/>
  <c r="G1214" i="1"/>
  <c r="B1214" i="1"/>
  <c r="B1215" i="1" s="1"/>
  <c r="B1216" i="1" s="1"/>
  <c r="B1217" i="1" s="1"/>
  <c r="G1213" i="1"/>
  <c r="H1213" i="1" s="1"/>
  <c r="G1212" i="1"/>
  <c r="H1212" i="1" s="1"/>
  <c r="G1211" i="1"/>
  <c r="H1211" i="1" s="1"/>
  <c r="B1211" i="1"/>
  <c r="B1212" i="1" s="1"/>
  <c r="B1213" i="1" s="1"/>
  <c r="H1210" i="1"/>
  <c r="G1210" i="1"/>
  <c r="G1209" i="1"/>
  <c r="H1209" i="1" s="1"/>
  <c r="G1208" i="1"/>
  <c r="H1208" i="1" s="1"/>
  <c r="B1208" i="1"/>
  <c r="B1209" i="1" s="1"/>
  <c r="H1207" i="1"/>
  <c r="G1207" i="1"/>
  <c r="B1207" i="1"/>
  <c r="G1206" i="1"/>
  <c r="H1206" i="1" s="1"/>
  <c r="H1205" i="1"/>
  <c r="G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G1194" i="1"/>
  <c r="H1194" i="1" s="1"/>
  <c r="H1193" i="1"/>
  <c r="G1193" i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H1173" i="1"/>
  <c r="G1173" i="1"/>
  <c r="H1172" i="1"/>
  <c r="G1172" i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H1164" i="1"/>
  <c r="G1164" i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H1144" i="1"/>
  <c r="G1144" i="1"/>
  <c r="G1143" i="1"/>
  <c r="H1143" i="1" s="1"/>
  <c r="H1142" i="1"/>
  <c r="G1142" i="1"/>
  <c r="G1141" i="1"/>
  <c r="H1141" i="1" s="1"/>
  <c r="G1140" i="1"/>
  <c r="H1140" i="1" s="1"/>
  <c r="H1139" i="1"/>
  <c r="G1139" i="1"/>
  <c r="G1138" i="1"/>
  <c r="H1138" i="1" s="1"/>
  <c r="G1137" i="1"/>
  <c r="H1137" i="1" s="1"/>
  <c r="H1136" i="1"/>
  <c r="G1136" i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H1096" i="1"/>
  <c r="G1096" i="1"/>
  <c r="H1095" i="1"/>
  <c r="G1095" i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G1069" i="1"/>
  <c r="H1069" i="1" s="1"/>
  <c r="G1068" i="1"/>
  <c r="H1068" i="1" s="1"/>
  <c r="H1067" i="1"/>
  <c r="G1067" i="1"/>
  <c r="G1066" i="1"/>
  <c r="H1066" i="1" s="1"/>
  <c r="H1065" i="1"/>
  <c r="G1065" i="1"/>
  <c r="G1064" i="1"/>
  <c r="H1064" i="1" s="1"/>
  <c r="G1063" i="1"/>
  <c r="H1063" i="1" s="1"/>
  <c r="H1062" i="1"/>
  <c r="G1062" i="1"/>
  <c r="H1061" i="1"/>
  <c r="G1061" i="1"/>
  <c r="H1060" i="1"/>
  <c r="G1060" i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H1051" i="1"/>
  <c r="G1051" i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H1036" i="1"/>
  <c r="G1036" i="1"/>
  <c r="G1035" i="1"/>
  <c r="H1035" i="1" s="1"/>
  <c r="H1034" i="1"/>
  <c r="G1034" i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H1025" i="1"/>
  <c r="G1025" i="1"/>
  <c r="G1024" i="1"/>
  <c r="H1024" i="1" s="1"/>
  <c r="H1023" i="1"/>
  <c r="G1023" i="1"/>
  <c r="G1022" i="1"/>
  <c r="H1022" i="1" s="1"/>
  <c r="G1021" i="1"/>
  <c r="H1021" i="1" s="1"/>
  <c r="H1020" i="1"/>
  <c r="G1020" i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H1008" i="1"/>
  <c r="G1008" i="1"/>
  <c r="G1007" i="1"/>
  <c r="H1007" i="1" s="1"/>
  <c r="G1006" i="1"/>
  <c r="H1006" i="1" s="1"/>
  <c r="G1005" i="1"/>
  <c r="H1005" i="1" s="1"/>
  <c r="H1004" i="1"/>
  <c r="G1004" i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H991" i="1"/>
  <c r="G991" i="1"/>
  <c r="H990" i="1"/>
  <c r="G990" i="1"/>
  <c r="H989" i="1"/>
  <c r="G989" i="1"/>
  <c r="G988" i="1"/>
  <c r="H988" i="1" s="1"/>
  <c r="H987" i="1"/>
  <c r="G987" i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H911" i="1"/>
  <c r="G911" i="1"/>
  <c r="G910" i="1"/>
  <c r="H910" i="1" s="1"/>
  <c r="H909" i="1"/>
  <c r="G909" i="1"/>
  <c r="G908" i="1"/>
  <c r="H908" i="1" s="1"/>
  <c r="G907" i="1"/>
  <c r="H907" i="1" s="1"/>
  <c r="H906" i="1"/>
  <c r="G906" i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H895" i="1"/>
  <c r="G895" i="1"/>
  <c r="H894" i="1"/>
  <c r="G894" i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H875" i="1"/>
  <c r="G875" i="1"/>
  <c r="B875" i="1"/>
  <c r="G874" i="1"/>
  <c r="H874" i="1" s="1"/>
  <c r="G873" i="1"/>
  <c r="H873" i="1" s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H848" i="1"/>
  <c r="G848" i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B841" i="1"/>
  <c r="B842" i="1" s="1"/>
  <c r="B843" i="1" s="1"/>
  <c r="B844" i="1" s="1"/>
  <c r="B845" i="1" s="1"/>
  <c r="G840" i="1"/>
  <c r="H840" i="1" s="1"/>
  <c r="B840" i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G825" i="1"/>
  <c r="H825" i="1" s="1"/>
  <c r="G824" i="1"/>
  <c r="H824" i="1" s="1"/>
  <c r="B824" i="1"/>
  <c r="B825" i="1" s="1"/>
  <c r="H823" i="1"/>
  <c r="G823" i="1"/>
  <c r="B823" i="1"/>
  <c r="G822" i="1"/>
  <c r="H822" i="1" s="1"/>
  <c r="G821" i="1"/>
  <c r="H821" i="1" s="1"/>
  <c r="G820" i="1"/>
  <c r="H820" i="1" s="1"/>
  <c r="G819" i="1"/>
  <c r="H819" i="1" s="1"/>
  <c r="H818" i="1"/>
  <c r="G818" i="1"/>
  <c r="B818" i="1"/>
  <c r="B819" i="1" s="1"/>
  <c r="B820" i="1" s="1"/>
  <c r="B821" i="1" s="1"/>
  <c r="G817" i="1"/>
  <c r="H817" i="1" s="1"/>
  <c r="G816" i="1"/>
  <c r="H816" i="1" s="1"/>
  <c r="B816" i="1"/>
  <c r="B817" i="1" s="1"/>
  <c r="G815" i="1"/>
  <c r="H815" i="1" s="1"/>
  <c r="B815" i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H810" i="1"/>
  <c r="G810" i="1"/>
  <c r="H809" i="1"/>
  <c r="G809" i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H781" i="1"/>
  <c r="G781" i="1"/>
  <c r="H780" i="1"/>
  <c r="G780" i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H767" i="1"/>
  <c r="G767" i="1"/>
  <c r="G766" i="1"/>
  <c r="H766" i="1" s="1"/>
  <c r="G765" i="1"/>
  <c r="H765" i="1" s="1"/>
  <c r="G764" i="1"/>
  <c r="H764" i="1" s="1"/>
  <c r="H763" i="1"/>
  <c r="G763" i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H712" i="1"/>
  <c r="G712" i="1"/>
  <c r="G711" i="1"/>
  <c r="H711" i="1" s="1"/>
  <c r="G710" i="1"/>
  <c r="H710" i="1" s="1"/>
  <c r="H709" i="1"/>
  <c r="G709" i="1"/>
  <c r="G708" i="1"/>
  <c r="H708" i="1" s="1"/>
  <c r="H707" i="1"/>
  <c r="G707" i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H689" i="1"/>
  <c r="G689" i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H657" i="1"/>
  <c r="G657" i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H622" i="1"/>
  <c r="G622" i="1"/>
  <c r="H621" i="1"/>
  <c r="G621" i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H583" i="1"/>
  <c r="G583" i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H524" i="1"/>
  <c r="G524" i="1"/>
  <c r="H523" i="1"/>
  <c r="G523" i="1"/>
  <c r="G522" i="1"/>
  <c r="H522" i="1" s="1"/>
  <c r="H521" i="1"/>
  <c r="G521" i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H507" i="1"/>
  <c r="G507" i="1"/>
  <c r="H506" i="1"/>
  <c r="G506" i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H477" i="1"/>
  <c r="G477" i="1"/>
  <c r="G476" i="1"/>
  <c r="H476" i="1" s="1"/>
  <c r="G475" i="1"/>
  <c r="H475" i="1" s="1"/>
  <c r="B475" i="1"/>
  <c r="H474" i="1"/>
  <c r="G474" i="1"/>
  <c r="G473" i="1"/>
  <c r="H473" i="1" s="1"/>
  <c r="H472" i="1"/>
  <c r="G472" i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B457" i="1"/>
  <c r="B458" i="1" s="1"/>
  <c r="B459" i="1" s="1"/>
  <c r="B460" i="1" s="1"/>
  <c r="B461" i="1" s="1"/>
  <c r="G456" i="1"/>
  <c r="H456" i="1" s="1"/>
  <c r="G455" i="1"/>
  <c r="H455" i="1" s="1"/>
  <c r="B455" i="1"/>
  <c r="B456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H438" i="1"/>
  <c r="G438" i="1"/>
  <c r="H437" i="1"/>
  <c r="G437" i="1"/>
  <c r="G436" i="1"/>
  <c r="H436" i="1" s="1"/>
  <c r="G435" i="1"/>
  <c r="H435" i="1" s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G431" i="1"/>
  <c r="H431" i="1" s="1"/>
  <c r="B431" i="1"/>
  <c r="B432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H423" i="1"/>
  <c r="G423" i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B417" i="1"/>
  <c r="G416" i="1"/>
  <c r="H416" i="1" s="1"/>
  <c r="H415" i="1"/>
  <c r="G415" i="1"/>
  <c r="B415" i="1"/>
  <c r="B416" i="1" s="1"/>
  <c r="H414" i="1"/>
  <c r="G414" i="1"/>
  <c r="G413" i="1"/>
  <c r="H413" i="1" s="1"/>
  <c r="G412" i="1"/>
  <c r="H412" i="1" s="1"/>
  <c r="G411" i="1"/>
  <c r="H411" i="1" s="1"/>
  <c r="G410" i="1"/>
  <c r="H410" i="1" s="1"/>
  <c r="H409" i="1"/>
  <c r="G409" i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H388" i="1"/>
  <c r="G388" i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H369" i="1"/>
  <c r="G369" i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H359" i="1"/>
  <c r="G359" i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H320" i="1"/>
  <c r="G320" i="1"/>
  <c r="G319" i="1"/>
  <c r="H319" i="1" s="1"/>
  <c r="G318" i="1"/>
  <c r="H318" i="1" s="1"/>
  <c r="H317" i="1"/>
  <c r="G317" i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H300" i="1"/>
  <c r="G300" i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H266" i="1"/>
  <c r="G266" i="1"/>
  <c r="G265" i="1"/>
  <c r="H265" i="1" s="1"/>
  <c r="H264" i="1"/>
  <c r="G264" i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H217" i="1"/>
  <c r="G217" i="1"/>
  <c r="H216" i="1"/>
  <c r="G216" i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H176" i="1"/>
  <c r="G176" i="1"/>
  <c r="G175" i="1"/>
  <c r="H175" i="1" s="1"/>
  <c r="H174" i="1"/>
  <c r="G174" i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H138" i="1"/>
  <c r="G138" i="1"/>
  <c r="B138" i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37" i="1"/>
  <c r="H137" i="1" s="1"/>
  <c r="G136" i="1"/>
  <c r="H136" i="1" s="1"/>
  <c r="G135" i="1"/>
  <c r="H135" i="1" s="1"/>
  <c r="H134" i="1"/>
  <c r="G134" i="1"/>
  <c r="G133" i="1"/>
  <c r="H133" i="1" s="1"/>
  <c r="G132" i="1"/>
  <c r="H132" i="1" s="1"/>
  <c r="G131" i="1"/>
  <c r="H131" i="1" s="1"/>
  <c r="B131" i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30" i="1"/>
  <c r="H130" i="1" s="1"/>
  <c r="H129" i="1"/>
  <c r="G129" i="1"/>
  <c r="H128" i="1"/>
  <c r="G128" i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H121" i="1"/>
  <c r="G121" i="1"/>
  <c r="G120" i="1"/>
  <c r="H120" i="1" s="1"/>
  <c r="G119" i="1"/>
  <c r="H119" i="1" s="1"/>
  <c r="H118" i="1"/>
  <c r="G118" i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H92" i="1"/>
  <c r="G92" i="1"/>
  <c r="G91" i="1"/>
  <c r="H91" i="1" s="1"/>
  <c r="G90" i="1"/>
  <c r="H90" i="1" s="1"/>
  <c r="B90" i="1"/>
  <c r="B102" i="1" s="1"/>
  <c r="B114" i="1" s="1"/>
  <c r="B126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G83" i="1"/>
  <c r="H83" i="1" s="1"/>
  <c r="B83" i="1"/>
  <c r="B95" i="1" s="1"/>
  <c r="B107" i="1" s="1"/>
  <c r="B119" i="1" s="1"/>
  <c r="G82" i="1"/>
  <c r="H82" i="1" s="1"/>
  <c r="G81" i="1"/>
  <c r="H81" i="1" s="1"/>
  <c r="G80" i="1"/>
  <c r="H80" i="1" s="1"/>
  <c r="B80" i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H70" i="1"/>
  <c r="G70" i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G56" i="1"/>
  <c r="H56" i="1" s="1"/>
  <c r="B56" i="1"/>
  <c r="B57" i="1" s="1"/>
  <c r="G55" i="1"/>
  <c r="H55" i="1" s="1"/>
  <c r="B55" i="1"/>
  <c r="H54" i="1"/>
  <c r="G54" i="1"/>
  <c r="H53" i="1"/>
  <c r="G53" i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H44" i="1"/>
  <c r="G44" i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H35" i="1"/>
  <c r="G35" i="1"/>
  <c r="B35" i="1"/>
  <c r="G34" i="1"/>
  <c r="H34" i="1" s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B13" i="1"/>
  <c r="B14" i="1" s="1"/>
  <c r="B15" i="1" s="1"/>
  <c r="B16" i="1" s="1"/>
  <c r="B17" i="1" s="1"/>
  <c r="H12" i="1"/>
  <c r="G12" i="1"/>
  <c r="G11" i="1"/>
  <c r="H11" i="1" s="1"/>
  <c r="B11" i="1"/>
  <c r="B12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76" i="1" l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72" i="1"/>
  <c r="B1284" i="1"/>
  <c r="B1296" i="1" s="1"/>
  <c r="B1308" i="1" s="1"/>
  <c r="B84" i="1"/>
  <c r="B85" i="1" s="1"/>
  <c r="J6" i="1"/>
  <c r="K6" i="1" s="1"/>
  <c r="L6" i="1" s="1"/>
  <c r="M6" i="1" s="1"/>
  <c r="N6" i="1" s="1"/>
  <c r="O6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85" i="1"/>
  <c r="B1297" i="1" s="1"/>
  <c r="B1309" i="1" s="1"/>
  <c r="B1274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79" i="1"/>
  <c r="B1291" i="1" s="1"/>
  <c r="B1303" i="1" s="1"/>
  <c r="B1268" i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69" i="1"/>
  <c r="B1281" i="1" s="1"/>
  <c r="B1293" i="1" s="1"/>
  <c r="B1305" i="1" s="1"/>
  <c r="B1280" i="1"/>
  <c r="B1292" i="1" s="1"/>
  <c r="B1304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I7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86" i="1"/>
  <c r="B1298" i="1" s="1"/>
  <c r="B1310" i="1" s="1"/>
  <c r="B1275" i="1"/>
  <c r="B1276" i="1" l="1"/>
  <c r="B1287" i="1"/>
  <c r="B1299" i="1" s="1"/>
  <c r="B1311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J7" i="1"/>
  <c r="K7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L7" i="1" l="1"/>
  <c r="M7" i="1" s="1"/>
  <c r="N7" i="1" s="1"/>
  <c r="O7" i="1" s="1"/>
  <c r="I8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288" i="1"/>
  <c r="B1300" i="1" s="1"/>
  <c r="B1312" i="1" s="1"/>
  <c r="B1277" i="1"/>
  <c r="B1289" i="1" s="1"/>
  <c r="B1301" i="1" s="1"/>
  <c r="B1313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8" i="1"/>
  <c r="K8" i="1" s="1"/>
  <c r="L8" i="1" l="1"/>
  <c r="M8" i="1" s="1"/>
  <c r="N8" i="1" s="1"/>
  <c r="O8" i="1" s="1"/>
  <c r="I9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 l="1"/>
  <c r="J11" i="1"/>
  <c r="K11" i="1"/>
  <c r="L11" i="1" l="1"/>
  <c r="M11" i="1" s="1"/>
  <c r="N11" i="1" s="1"/>
  <c r="O11" i="1" s="1"/>
  <c r="I12" i="1" l="1"/>
  <c r="J12" i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 l="1"/>
  <c r="J15" i="1" s="1"/>
  <c r="K15" i="1" l="1"/>
  <c r="L15" i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s="1"/>
  <c r="K17" i="1" s="1"/>
  <c r="L17" i="1" l="1"/>
  <c r="M17" i="1" s="1"/>
  <c r="N17" i="1" s="1"/>
  <c r="O17" i="1" s="1"/>
  <c r="I18" i="1" l="1"/>
  <c r="J18" i="1" s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s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s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 l="1"/>
  <c r="J53" i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s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 l="1"/>
  <c r="J147" i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/>
  <c r="L171" i="1" l="1"/>
  <c r="M171" i="1" s="1"/>
  <c r="N171" i="1" s="1"/>
  <c r="O171" i="1" s="1"/>
  <c r="I172" i="1" l="1"/>
  <c r="J172" i="1" s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 l="1"/>
  <c r="J176" i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s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s="1"/>
  <c r="K201" i="1" l="1"/>
  <c r="L201" i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 l="1"/>
  <c r="J203" i="1" s="1"/>
  <c r="K203" i="1" l="1"/>
  <c r="L203" i="1" s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 l="1"/>
  <c r="J206" i="1" s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/>
  <c r="K213" i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 l="1"/>
  <c r="J215" i="1" s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/>
  <c r="K230" i="1" s="1"/>
  <c r="L230" i="1" l="1"/>
  <c r="M230" i="1" s="1"/>
  <c r="N230" i="1" s="1"/>
  <c r="O230" i="1" s="1"/>
  <c r="I231" i="1" l="1"/>
  <c r="J231" i="1" s="1"/>
  <c r="K231" i="1" l="1"/>
  <c r="L231" i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 l="1"/>
  <c r="J252" i="1" s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s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/>
  <c r="K258" i="1" s="1"/>
  <c r="L258" i="1" l="1"/>
  <c r="M258" i="1" s="1"/>
  <c r="N258" i="1" s="1"/>
  <c r="O258" i="1" s="1"/>
  <c r="I259" i="1" l="1"/>
  <c r="J259" i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l="1"/>
  <c r="K280" i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/>
  <c r="K347" i="1" s="1"/>
  <c r="L347" i="1" l="1"/>
  <c r="M347" i="1" s="1"/>
  <c r="N347" i="1" s="1"/>
  <c r="O347" i="1" s="1"/>
  <c r="I348" i="1" l="1"/>
  <c r="J348" i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/>
  <c r="K374" i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 l="1"/>
  <c r="K376" i="1" s="1"/>
  <c r="J376" i="1"/>
  <c r="L376" i="1" l="1"/>
  <c r="M376" i="1" s="1"/>
  <c r="N376" i="1" s="1"/>
  <c r="O376" i="1" s="1"/>
  <c r="I377" i="1" l="1"/>
  <c r="J377" i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 l="1"/>
  <c r="J421" i="1" l="1"/>
  <c r="K421" i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 l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 l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 l="1"/>
  <c r="J573" i="1" l="1"/>
  <c r="K573" i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 l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 l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 l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 l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 l="1"/>
  <c r="J674" i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 l="1"/>
  <c r="J711" i="1"/>
  <c r="K711" i="1" s="1"/>
  <c r="L711" i="1" l="1"/>
  <c r="M711" i="1" s="1"/>
  <c r="N711" i="1" s="1"/>
  <c r="O711" i="1" s="1"/>
  <c r="I712" i="1" l="1"/>
  <c r="J712" i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 l="1"/>
  <c r="J721" i="1" l="1"/>
  <c r="K721" i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 l="1"/>
  <c r="J770" i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 l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 l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 l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 l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 l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 l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 l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 l="1"/>
  <c r="J909" i="1" s="1"/>
  <c r="K909" i="1" s="1"/>
  <c r="L909" i="1" l="1"/>
  <c r="M909" i="1" s="1"/>
  <c r="N909" i="1" s="1"/>
  <c r="O909" i="1" s="1"/>
  <c r="I910" i="1" l="1"/>
  <c r="J910" i="1" s="1"/>
  <c r="K910" i="1" s="1"/>
  <c r="L910" i="1" l="1"/>
  <c r="M910" i="1" s="1"/>
  <c r="N910" i="1" s="1"/>
  <c r="O910" i="1" s="1"/>
  <c r="I911" i="1" l="1"/>
  <c r="J911" i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 l="1"/>
  <c r="J916" i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s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/>
  <c r="K939" i="1" s="1"/>
  <c r="L939" i="1" l="1"/>
  <c r="M939" i="1" s="1"/>
  <c r="N939" i="1" s="1"/>
  <c r="O939" i="1" s="1"/>
  <c r="I940" i="1" l="1"/>
  <c r="J940" i="1" s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 l="1"/>
  <c r="J961" i="1" s="1"/>
  <c r="K961" i="1" s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 l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 l="1"/>
  <c r="J1010" i="1" s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 l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 l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 l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 l="1"/>
  <c r="J1263" i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 l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 l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 l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 l="1"/>
  <c r="J1525" i="1" l="1"/>
  <c r="K1525" i="1"/>
  <c r="L1525" i="1" l="1"/>
  <c r="M1525" i="1" s="1"/>
  <c r="N1525" i="1" s="1"/>
  <c r="O1525" i="1" s="1"/>
  <c r="I1526" i="1" l="1"/>
  <c r="J1526" i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 l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 l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 l="1"/>
  <c r="J1601" i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<sst xmlns="http://schemas.openxmlformats.org/spreadsheetml/2006/main" count="43" uniqueCount="40">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</sst>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8.1689760617679106</c:v>
                </c:pt>
                <c:pt idx="2">
                  <c:v>2.0039026819864763</c:v>
                </c:pt>
                <c:pt idx="3">
                  <c:v>2.9131789344293892</c:v>
                </c:pt>
                <c:pt idx="4">
                  <c:v>42.822294016961841</c:v>
                </c:pt>
                <c:pt idx="5">
                  <c:v>31.950230904462224</c:v>
                </c:pt>
                <c:pt idx="6">
                  <c:v>32.895483693246909</c:v>
                </c:pt>
                <c:pt idx="7">
                  <c:v>21.70142515662727</c:v>
                </c:pt>
                <c:pt idx="8">
                  <c:v>6.2515294151982177</c:v>
                </c:pt>
                <c:pt idx="9">
                  <c:v>2.3755811777753233</c:v>
                </c:pt>
                <c:pt idx="10">
                  <c:v>0.90272084755462267</c:v>
                </c:pt>
                <c:pt idx="11">
                  <c:v>0.34303392207075661</c:v>
                </c:pt>
                <c:pt idx="12">
                  <c:v>0.13035289038688752</c:v>
                </c:pt>
                <c:pt idx="13">
                  <c:v>4.9534098347017254E-2</c:v>
                </c:pt>
                <c:pt idx="14">
                  <c:v>66.357598849388722</c:v>
                </c:pt>
                <c:pt idx="15">
                  <c:v>88.450280252163353</c:v>
                </c:pt>
                <c:pt idx="16">
                  <c:v>26.734013303072484</c:v>
                </c:pt>
                <c:pt idx="17">
                  <c:v>10.158925055167545</c:v>
                </c:pt>
                <c:pt idx="18">
                  <c:v>6.5322727305383204</c:v>
                </c:pt>
                <c:pt idx="19">
                  <c:v>1.4669487779661934</c:v>
                </c:pt>
                <c:pt idx="20">
                  <c:v>0.55744053562715346</c:v>
                </c:pt>
                <c:pt idx="21">
                  <c:v>0.2118274035383183</c:v>
                </c:pt>
                <c:pt idx="22">
                  <c:v>8.049441334456095E-2</c:v>
                </c:pt>
                <c:pt idx="23">
                  <c:v>3.0587877070933162E-2</c:v>
                </c:pt>
                <c:pt idx="24">
                  <c:v>1.1623393286954602E-2</c:v>
                </c:pt>
                <c:pt idx="25">
                  <c:v>0.81596371962734537</c:v>
                </c:pt>
                <c:pt idx="26">
                  <c:v>2.3220455197045364</c:v>
                </c:pt>
                <c:pt idx="27">
                  <c:v>6.3779883644177302E-4</c:v>
                </c:pt>
                <c:pt idx="28">
                  <c:v>1.1016692333773017</c:v>
                </c:pt>
                <c:pt idx="29">
                  <c:v>5.3177005700358269</c:v>
                </c:pt>
                <c:pt idx="30">
                  <c:v>3.4997297753232969E-5</c:v>
                </c:pt>
                <c:pt idx="31">
                  <c:v>1.3298973146228529E-5</c:v>
                </c:pt>
                <c:pt idx="32">
                  <c:v>5.0536097955668406E-6</c:v>
                </c:pt>
                <c:pt idx="33">
                  <c:v>1.9203717223153999E-6</c:v>
                </c:pt>
                <c:pt idx="34">
                  <c:v>7.2974125447985191E-7</c:v>
                </c:pt>
                <c:pt idx="35">
                  <c:v>2.7730167670234375E-7</c:v>
                </c:pt>
                <c:pt idx="36">
                  <c:v>1.0537463714689064E-7</c:v>
                </c:pt>
                <c:pt idx="37">
                  <c:v>58.147491545448162</c:v>
                </c:pt>
                <c:pt idx="38">
                  <c:v>82.71728808556918</c:v>
                </c:pt>
                <c:pt idx="39">
                  <c:v>71.99326159947347</c:v>
                </c:pt>
                <c:pt idx="40">
                  <c:v>22.873702655787017</c:v>
                </c:pt>
                <c:pt idx="41">
                  <c:v>8.9206912799127629</c:v>
                </c:pt>
                <c:pt idx="42">
                  <c:v>3.269375454028399</c:v>
                </c:pt>
                <c:pt idx="43">
                  <c:v>1.2423626725307917</c:v>
                </c:pt>
                <c:pt idx="44">
                  <c:v>0.47209781556170072</c:v>
                </c:pt>
                <c:pt idx="45">
                  <c:v>0.17939716991344629</c:v>
                </c:pt>
                <c:pt idx="46">
                  <c:v>6.8170924567109603E-2</c:v>
                </c:pt>
                <c:pt idx="47">
                  <c:v>2.5904951335501646E-2</c:v>
                </c:pt>
                <c:pt idx="48">
                  <c:v>9.8438815074906282E-3</c:v>
                </c:pt>
                <c:pt idx="49">
                  <c:v>5.2726673023438613</c:v>
                </c:pt>
                <c:pt idx="50">
                  <c:v>1.4214564896816466E-3</c:v>
                </c:pt>
                <c:pt idx="51">
                  <c:v>32.626510456393305</c:v>
                </c:pt>
                <c:pt idx="52">
                  <c:v>6.764878407750512</c:v>
                </c:pt>
                <c:pt idx="53">
                  <c:v>3.3916464521972953</c:v>
                </c:pt>
                <c:pt idx="54">
                  <c:v>1.2935806180412464</c:v>
                </c:pt>
                <c:pt idx="55">
                  <c:v>0.37120240799008614</c:v>
                </c:pt>
                <c:pt idx="56">
                  <c:v>0.14105691503623274</c:v>
                </c:pt>
                <c:pt idx="57">
                  <c:v>1.2816880928612859</c:v>
                </c:pt>
                <c:pt idx="58">
                  <c:v>2.0368618531232011E-2</c:v>
                </c:pt>
                <c:pt idx="59">
                  <c:v>7.7400750418681642E-3</c:v>
                </c:pt>
                <c:pt idx="60">
                  <c:v>2.9412285159099031E-3</c:v>
                </c:pt>
                <c:pt idx="61">
                  <c:v>0.81198653233254336</c:v>
                </c:pt>
                <c:pt idx="62">
                  <c:v>3.1006550057032092</c:v>
                </c:pt>
                <c:pt idx="63">
                  <c:v>1.6139109112500819E-4</c:v>
                </c:pt>
                <c:pt idx="64">
                  <c:v>5.0956297041700491</c:v>
                </c:pt>
                <c:pt idx="65">
                  <c:v>88.179246153439067</c:v>
                </c:pt>
                <c:pt idx="66">
                  <c:v>25.773383549858078</c:v>
                </c:pt>
                <c:pt idx="67">
                  <c:v>9.3501044979381831</c:v>
                </c:pt>
                <c:pt idx="68">
                  <c:v>3.5530397092165091</c:v>
                </c:pt>
                <c:pt idx="69">
                  <c:v>1.3501550895022736</c:v>
                </c:pt>
                <c:pt idx="70">
                  <c:v>0.51305893401086389</c:v>
                </c:pt>
                <c:pt idx="71">
                  <c:v>0.19496239492412831</c:v>
                </c:pt>
                <c:pt idx="72">
                  <c:v>6.0700339874237583</c:v>
                </c:pt>
                <c:pt idx="73">
                  <c:v>2.815256982704413E-2</c:v>
                </c:pt>
                <c:pt idx="74">
                  <c:v>6.5754480582036887</c:v>
                </c:pt>
                <c:pt idx="75">
                  <c:v>3.2073520842123964</c:v>
                </c:pt>
                <c:pt idx="76">
                  <c:v>55.626710818853965</c:v>
                </c:pt>
                <c:pt idx="77">
                  <c:v>15.086930002998452</c:v>
                </c:pt>
                <c:pt idx="78">
                  <c:v>5.7330334011394122</c:v>
                </c:pt>
                <c:pt idx="79">
                  <c:v>36.540808908272787</c:v>
                </c:pt>
                <c:pt idx="80">
                  <c:v>8.9519446616913267</c:v>
                </c:pt>
                <c:pt idx="81">
                  <c:v>2.9790972304433465</c:v>
                </c:pt>
                <c:pt idx="82">
                  <c:v>1.1320569475684714</c:v>
                </c:pt>
                <c:pt idx="83">
                  <c:v>0.43018164007601928</c:v>
                </c:pt>
                <c:pt idx="84">
                  <c:v>0.16346902322888729</c:v>
                </c:pt>
                <c:pt idx="85">
                  <c:v>6.2118228826977179E-2</c:v>
                </c:pt>
                <c:pt idx="86">
                  <c:v>29.031328693062473</c:v>
                </c:pt>
                <c:pt idx="87">
                  <c:v>22.558647525445807</c:v>
                </c:pt>
                <c:pt idx="88">
                  <c:v>6.3346328018165385</c:v>
                </c:pt>
                <c:pt idx="89">
                  <c:v>2.4071604646902842</c:v>
                </c:pt>
                <c:pt idx="90">
                  <c:v>0.91472097658230811</c:v>
                </c:pt>
                <c:pt idx="91">
                  <c:v>0.6851455231367487</c:v>
                </c:pt>
                <c:pt idx="92">
                  <c:v>0.13208570901848529</c:v>
                </c:pt>
                <c:pt idx="93">
                  <c:v>5.0192569427024401E-2</c:v>
                </c:pt>
                <c:pt idx="94">
                  <c:v>1.9073176382269269E-2</c:v>
                </c:pt>
                <c:pt idx="95">
                  <c:v>7.2478070252623228E-3</c:v>
                </c:pt>
                <c:pt idx="96">
                  <c:v>2.7541666695996832E-3</c:v>
                </c:pt>
                <c:pt idx="97">
                  <c:v>0.34701421222809464</c:v>
                </c:pt>
                <c:pt idx="98">
                  <c:v>2.1105194117503974</c:v>
                </c:pt>
                <c:pt idx="99">
                  <c:v>7.1617346836635543</c:v>
                </c:pt>
                <c:pt idx="100">
                  <c:v>5.7428120727824039E-5</c:v>
                </c:pt>
                <c:pt idx="101">
                  <c:v>34.401265946646312</c:v>
                </c:pt>
                <c:pt idx="102">
                  <c:v>7.7343600328472588</c:v>
                </c:pt>
                <c:pt idx="103">
                  <c:v>2.939056812481958</c:v>
                </c:pt>
                <c:pt idx="104">
                  <c:v>1.1168415887431442</c:v>
                </c:pt>
                <c:pt idx="105">
                  <c:v>0.42439980372239472</c:v>
                </c:pt>
                <c:pt idx="106">
                  <c:v>0.16127192541450996</c:v>
                </c:pt>
                <c:pt idx="107">
                  <c:v>6.1283331657513797E-2</c:v>
                </c:pt>
                <c:pt idx="108">
                  <c:v>2.3287666029855242E-2</c:v>
                </c:pt>
                <c:pt idx="109">
                  <c:v>8.8493130913449933E-3</c:v>
                </c:pt>
                <c:pt idx="110">
                  <c:v>11.526088456784793</c:v>
                </c:pt>
                <c:pt idx="111">
                  <c:v>37.926842200437591</c:v>
                </c:pt>
                <c:pt idx="112">
                  <c:v>27.403525226231597</c:v>
                </c:pt>
                <c:pt idx="113">
                  <c:v>8.4358198357831853</c:v>
                </c:pt>
                <c:pt idx="114">
                  <c:v>14.289666008102076</c:v>
                </c:pt>
                <c:pt idx="115">
                  <c:v>50.144200586001496</c:v>
                </c:pt>
                <c:pt idx="116">
                  <c:v>13.918098805123943</c:v>
                </c:pt>
                <c:pt idx="117">
                  <c:v>5.2888775459470985</c:v>
                </c:pt>
                <c:pt idx="118">
                  <c:v>2.0097734674598975</c:v>
                </c:pt>
                <c:pt idx="119">
                  <c:v>0.76371391763476093</c:v>
                </c:pt>
                <c:pt idx="120">
                  <c:v>5.4420098385255731</c:v>
                </c:pt>
                <c:pt idx="121">
                  <c:v>3.523011528542118</c:v>
                </c:pt>
                <c:pt idx="122">
                  <c:v>58.294179568421775</c:v>
                </c:pt>
                <c:pt idx="123">
                  <c:v>54.293173915021413</c:v>
                </c:pt>
                <c:pt idx="124">
                  <c:v>43.451357848549563</c:v>
                </c:pt>
                <c:pt idx="125">
                  <c:v>33.050456658558808</c:v>
                </c:pt>
                <c:pt idx="126">
                  <c:v>10.819138388129568</c:v>
                </c:pt>
                <c:pt idx="127">
                  <c:v>3.9947029832111007</c:v>
                </c:pt>
                <c:pt idx="128">
                  <c:v>1.5179871336202184</c:v>
                </c:pt>
                <c:pt idx="129">
                  <c:v>2.7741756335288179</c:v>
                </c:pt>
                <c:pt idx="130">
                  <c:v>0.21919734209475955</c:v>
                </c:pt>
                <c:pt idx="131">
                  <c:v>8.3294989996008637E-2</c:v>
                </c:pt>
                <c:pt idx="132">
                  <c:v>3.1652096198483276E-2</c:v>
                </c:pt>
                <c:pt idx="133">
                  <c:v>1.2027796555423648E-2</c:v>
                </c:pt>
                <c:pt idx="134">
                  <c:v>7.5943784349816186</c:v>
                </c:pt>
                <c:pt idx="135">
                  <c:v>0.31868304613398996</c:v>
                </c:pt>
                <c:pt idx="136">
                  <c:v>0.81455863105843684</c:v>
                </c:pt>
                <c:pt idx="137">
                  <c:v>39.312395621768736</c:v>
                </c:pt>
                <c:pt idx="138">
                  <c:v>51.332318776847032</c:v>
                </c:pt>
                <c:pt idx="139">
                  <c:v>36.589423007637336</c:v>
                </c:pt>
                <c:pt idx="140">
                  <c:v>11.174158644293501</c:v>
                </c:pt>
                <c:pt idx="141">
                  <c:v>4.2461802848315298</c:v>
                </c:pt>
                <c:pt idx="142">
                  <c:v>1.6135485082359811</c:v>
                </c:pt>
                <c:pt idx="143">
                  <c:v>0.61314843312967271</c:v>
                </c:pt>
                <c:pt idx="144">
                  <c:v>0.23299640458927565</c:v>
                </c:pt>
                <c:pt idx="145">
                  <c:v>8.8538633743924747E-2</c:v>
                </c:pt>
                <c:pt idx="146">
                  <c:v>3.3644680822691411E-2</c:v>
                </c:pt>
                <c:pt idx="147">
                  <c:v>4.4127020902234131</c:v>
                </c:pt>
                <c:pt idx="148">
                  <c:v>4.8582919107966393E-3</c:v>
                </c:pt>
                <c:pt idx="149">
                  <c:v>1.8461509261027227E-3</c:v>
                </c:pt>
                <c:pt idx="150">
                  <c:v>7.0153735191903473E-4</c:v>
                </c:pt>
                <c:pt idx="151">
                  <c:v>4.645662578344723</c:v>
                </c:pt>
                <c:pt idx="152">
                  <c:v>1.0130199361710861E-4</c:v>
                </c:pt>
                <c:pt idx="153">
                  <c:v>3.8494757574501274E-5</c:v>
                </c:pt>
                <c:pt idx="154">
                  <c:v>1.4628007878310485E-5</c:v>
                </c:pt>
                <c:pt idx="155">
                  <c:v>5.5586429937579844E-6</c:v>
                </c:pt>
                <c:pt idx="156">
                  <c:v>2.1122843376280338E-6</c:v>
                </c:pt>
                <c:pt idx="157">
                  <c:v>2.3089362548757633</c:v>
                </c:pt>
                <c:pt idx="158">
                  <c:v>5.6917420975968058</c:v>
                </c:pt>
                <c:pt idx="159">
                  <c:v>2.1144029773990818</c:v>
                </c:pt>
                <c:pt idx="160">
                  <c:v>4.4044001146243684E-8</c:v>
                </c:pt>
                <c:pt idx="161">
                  <c:v>1.6736720435572598E-8</c:v>
                </c:pt>
                <c:pt idx="162">
                  <c:v>6.3599537655175879E-9</c:v>
                </c:pt>
                <c:pt idx="163">
                  <c:v>2.4167824308966835E-9</c:v>
                </c:pt>
                <c:pt idx="164">
                  <c:v>9.1837732374073959E-10</c:v>
                </c:pt>
                <c:pt idx="165">
                  <c:v>3.4898338302148112E-10</c:v>
                </c:pt>
                <c:pt idx="166">
                  <c:v>1.3261368554816282E-10</c:v>
                </c:pt>
                <c:pt idx="167">
                  <c:v>5.0393200508301865E-11</c:v>
                </c:pt>
                <c:pt idx="168">
                  <c:v>1.9149416193154704E-11</c:v>
                </c:pt>
                <c:pt idx="169">
                  <c:v>5.4066667378146915</c:v>
                </c:pt>
                <c:pt idx="170">
                  <c:v>2.7651756982915397E-12</c:v>
                </c:pt>
                <c:pt idx="171">
                  <c:v>3.1164027024119196</c:v>
                </c:pt>
                <c:pt idx="172">
                  <c:v>5.43949665377394</c:v>
                </c:pt>
                <c:pt idx="173">
                  <c:v>2.0341619149490655</c:v>
                </c:pt>
                <c:pt idx="174">
                  <c:v>2.2654929664447225</c:v>
                </c:pt>
                <c:pt idx="175">
                  <c:v>2.1909916100364751E-14</c:v>
                </c:pt>
                <c:pt idx="176">
                  <c:v>8.3257681181386061E-15</c:v>
                </c:pt>
                <c:pt idx="177">
                  <c:v>3.1637918848926705E-15</c:v>
                </c:pt>
                <c:pt idx="178">
                  <c:v>1.2022409162592149E-15</c:v>
                </c:pt>
                <c:pt idx="179">
                  <c:v>4.5685154817850157E-16</c:v>
                </c:pt>
                <c:pt idx="180">
                  <c:v>1.7360358830783061E-16</c:v>
                </c:pt>
                <c:pt idx="181">
                  <c:v>6.5969363556975628E-17</c:v>
                </c:pt>
                <c:pt idx="182">
                  <c:v>3.1238169751973279</c:v>
                </c:pt>
                <c:pt idx="183">
                  <c:v>1.1682101498505626</c:v>
                </c:pt>
                <c:pt idx="184">
                  <c:v>9.8566601803345097</c:v>
                </c:pt>
                <c:pt idx="185">
                  <c:v>0.93258252303306666</c:v>
                </c:pt>
                <c:pt idx="186">
                  <c:v>0.35438135875256538</c:v>
                </c:pt>
                <c:pt idx="187">
                  <c:v>0.13466491632597483</c:v>
                </c:pt>
                <c:pt idx="188">
                  <c:v>3.1552144655464938</c:v>
                </c:pt>
                <c:pt idx="189">
                  <c:v>1.9445613917470763E-2</c:v>
                </c:pt>
                <c:pt idx="190">
                  <c:v>7.3893332886388885E-3</c:v>
                </c:pt>
                <c:pt idx="191">
                  <c:v>2.8079466496827776E-3</c:v>
                </c:pt>
                <c:pt idx="192">
                  <c:v>1.0670197268794555E-3</c:v>
                </c:pt>
                <c:pt idx="193">
                  <c:v>4.6417881758488102</c:v>
                </c:pt>
                <c:pt idx="194">
                  <c:v>68.446434294706478</c:v>
                </c:pt>
                <c:pt idx="195">
                  <c:v>19.288910889467637</c:v>
                </c:pt>
                <c:pt idx="196">
                  <c:v>6.5244558026064325</c:v>
                </c:pt>
                <c:pt idx="197">
                  <c:v>12.929622054996074</c:v>
                </c:pt>
                <c:pt idx="198">
                  <c:v>2.3980547973729611</c:v>
                </c:pt>
                <c:pt idx="199">
                  <c:v>0.91126082300172506</c:v>
                </c:pt>
                <c:pt idx="200">
                  <c:v>0.34627911274065554</c:v>
                </c:pt>
                <c:pt idx="201">
                  <c:v>0.13158606284144911</c:v>
                </c:pt>
                <c:pt idx="202">
                  <c:v>5.0002703879750664E-2</c:v>
                </c:pt>
                <c:pt idx="203">
                  <c:v>1.9001027474305255E-2</c:v>
                </c:pt>
                <c:pt idx="204">
                  <c:v>7.2203904402359962E-3</c:v>
                </c:pt>
                <c:pt idx="205">
                  <c:v>2.7437483672896786E-3</c:v>
                </c:pt>
                <c:pt idx="206">
                  <c:v>1.0426243795700777E-3</c:v>
                </c:pt>
                <c:pt idx="207">
                  <c:v>29.317117544084283</c:v>
                </c:pt>
                <c:pt idx="208">
                  <c:v>5.5400780484901997</c:v>
                </c:pt>
                <c:pt idx="209">
                  <c:v>4.110087280496133</c:v>
                </c:pt>
                <c:pt idx="210">
                  <c:v>0.79998727020198479</c:v>
                </c:pt>
                <c:pt idx="211">
                  <c:v>0.30399516267675419</c:v>
                </c:pt>
                <c:pt idx="212">
                  <c:v>0.11551816181716661</c:v>
                </c:pt>
                <c:pt idx="213">
                  <c:v>4.3896901490523318E-2</c:v>
                </c:pt>
                <c:pt idx="214">
                  <c:v>1.6680822566398856E-2</c:v>
                </c:pt>
                <c:pt idx="215">
                  <c:v>6.3387125752315671E-3</c:v>
                </c:pt>
                <c:pt idx="216">
                  <c:v>2.4087107785879954E-3</c:v>
                </c:pt>
                <c:pt idx="217">
                  <c:v>5.8968996885690901</c:v>
                </c:pt>
                <c:pt idx="218">
                  <c:v>7.6539925642809266</c:v>
                </c:pt>
                <c:pt idx="219">
                  <c:v>2.9543553838932635</c:v>
                </c:pt>
                <c:pt idx="220">
                  <c:v>0.24511443251851842</c:v>
                </c:pt>
                <c:pt idx="221">
                  <c:v>0.91916855827289556</c:v>
                </c:pt>
                <c:pt idx="222">
                  <c:v>9.4330043598480682</c:v>
                </c:pt>
                <c:pt idx="223">
                  <c:v>4.3124227064811986</c:v>
                </c:pt>
                <c:pt idx="224">
                  <c:v>0.32159155336295686</c:v>
                </c:pt>
                <c:pt idx="225">
                  <c:v>0.12220479027792361</c:v>
                </c:pt>
                <c:pt idx="226">
                  <c:v>4.6437820305610972E-2</c:v>
                </c:pt>
                <c:pt idx="227">
                  <c:v>1.7646371716132168E-2</c:v>
                </c:pt>
                <c:pt idx="228">
                  <c:v>3.0414284472036726</c:v>
                </c:pt>
                <c:pt idx="229">
                  <c:v>2.5481360758094853E-3</c:v>
                </c:pt>
                <c:pt idx="230">
                  <c:v>7.2027855632044462</c:v>
                </c:pt>
                <c:pt idx="231">
                  <c:v>11.701088198584555</c:v>
                </c:pt>
                <c:pt idx="232">
                  <c:v>1.8207532909135291</c:v>
                </c:pt>
                <c:pt idx="233">
                  <c:v>1.5324317830053631</c:v>
                </c:pt>
                <c:pt idx="234">
                  <c:v>0.26291677520791357</c:v>
                </c:pt>
                <c:pt idx="235">
                  <c:v>9.990837457900717E-2</c:v>
                </c:pt>
                <c:pt idx="236">
                  <c:v>3.7965182340022725E-2</c:v>
                </c:pt>
                <c:pt idx="237">
                  <c:v>1.4426769289208639E-2</c:v>
                </c:pt>
                <c:pt idx="238">
                  <c:v>5.4821723298992819E-3</c:v>
                </c:pt>
                <c:pt idx="239">
                  <c:v>2.0832254853617271E-3</c:v>
                </c:pt>
                <c:pt idx="240">
                  <c:v>7.9162568443745648E-4</c:v>
                </c:pt>
                <c:pt idx="241">
                  <c:v>2.207605938102307</c:v>
                </c:pt>
                <c:pt idx="242">
                  <c:v>64.418357937377422</c:v>
                </c:pt>
                <c:pt idx="243">
                  <c:v>26.46617894138004</c:v>
                </c:pt>
                <c:pt idx="244">
                  <c:v>8.3142452551779673</c:v>
                </c:pt>
                <c:pt idx="245">
                  <c:v>3.1594131969676273</c:v>
                </c:pt>
                <c:pt idx="246">
                  <c:v>1.2005770148476984</c:v>
                </c:pt>
                <c:pt idx="247">
                  <c:v>0.45621926564212545</c:v>
                </c:pt>
                <c:pt idx="248">
                  <c:v>4.6421343553336065</c:v>
                </c:pt>
                <c:pt idx="249">
                  <c:v>6.5878061958722922E-2</c:v>
                </c:pt>
                <c:pt idx="250">
                  <c:v>2.5033663544314706E-2</c:v>
                </c:pt>
                <c:pt idx="251">
                  <c:v>9.5127921468395899E-3</c:v>
                </c:pt>
                <c:pt idx="252">
                  <c:v>3.614861015799044E-3</c:v>
                </c:pt>
                <c:pt idx="253">
                  <c:v>1.3736471860036367E-3</c:v>
                </c:pt>
                <c:pt idx="254">
                  <c:v>24.854304278193268</c:v>
                </c:pt>
                <c:pt idx="255">
                  <c:v>4.7227549567104568</c:v>
                </c:pt>
                <c:pt idx="256">
                  <c:v>4.7605276947263597</c:v>
                </c:pt>
                <c:pt idx="257">
                  <c:v>0.63210461274501817</c:v>
                </c:pt>
                <c:pt idx="258">
                  <c:v>2.4980809981161771</c:v>
                </c:pt>
                <c:pt idx="259">
                  <c:v>5.5395450768781789</c:v>
                </c:pt>
                <c:pt idx="260">
                  <c:v>2.3678023593459865</c:v>
                </c:pt>
                <c:pt idx="261">
                  <c:v>1.3180240838006967E-2</c:v>
                </c:pt>
                <c:pt idx="262">
                  <c:v>5.0084915184426468E-3</c:v>
                </c:pt>
                <c:pt idx="263">
                  <c:v>1.9032267770082057E-3</c:v>
                </c:pt>
                <c:pt idx="264">
                  <c:v>0.26282617139838754</c:v>
                </c:pt>
                <c:pt idx="265">
                  <c:v>6.5284484606466249</c:v>
                </c:pt>
                <c:pt idx="266">
                  <c:v>7.8490043595984966</c:v>
                </c:pt>
                <c:pt idx="267">
                  <c:v>41.874651354827527</c:v>
                </c:pt>
                <c:pt idx="268">
                  <c:v>20.254396521986926</c:v>
                </c:pt>
                <c:pt idx="269">
                  <c:v>6.4851804439199592</c:v>
                </c:pt>
                <c:pt idx="270">
                  <c:v>2.4643685686895842</c:v>
                </c:pt>
                <c:pt idx="271">
                  <c:v>1.7504372328237481</c:v>
                </c:pt>
                <c:pt idx="272">
                  <c:v>0.35585482131877594</c:v>
                </c:pt>
                <c:pt idx="273">
                  <c:v>0.13522483210113487</c:v>
                </c:pt>
                <c:pt idx="274">
                  <c:v>5.1385436198431243E-2</c:v>
                </c:pt>
                <c:pt idx="275">
                  <c:v>1.9526465755403871E-2</c:v>
                </c:pt>
                <c:pt idx="276">
                  <c:v>7.4200569870534697E-3</c:v>
                </c:pt>
                <c:pt idx="277">
                  <c:v>2.8196216550803186E-3</c:v>
                </c:pt>
                <c:pt idx="278">
                  <c:v>1.071456228930521E-3</c:v>
                </c:pt>
                <c:pt idx="279">
                  <c:v>60.365826019791989</c:v>
                </c:pt>
                <c:pt idx="280">
                  <c:v>32.142110759576532</c:v>
                </c:pt>
                <c:pt idx="281">
                  <c:v>12.373017263421668</c:v>
                </c:pt>
                <c:pt idx="282">
                  <c:v>4.7740776644693614</c:v>
                </c:pt>
                <c:pt idx="283">
                  <c:v>23.172124740472974</c:v>
                </c:pt>
                <c:pt idx="284">
                  <c:v>5.3924491559250756</c:v>
                </c:pt>
                <c:pt idx="285">
                  <c:v>2.0491306792515283</c:v>
                </c:pt>
                <c:pt idx="286">
                  <c:v>1.8651179462446574</c:v>
                </c:pt>
                <c:pt idx="287">
                  <c:v>0.29589447008392078</c:v>
                </c:pt>
                <c:pt idx="288">
                  <c:v>0.1124398986318899</c:v>
                </c:pt>
                <c:pt idx="289">
                  <c:v>4.272716148011816E-2</c:v>
                </c:pt>
                <c:pt idx="290">
                  <c:v>4.6215877080179384</c:v>
                </c:pt>
                <c:pt idx="291">
                  <c:v>72.414724848518318</c:v>
                </c:pt>
                <c:pt idx="292">
                  <c:v>23.916630454418932</c:v>
                </c:pt>
                <c:pt idx="293">
                  <c:v>8.177624500086603</c:v>
                </c:pt>
                <c:pt idx="294">
                  <c:v>3.4821965865111775</c:v>
                </c:pt>
                <c:pt idx="295">
                  <c:v>3.9055440621191808</c:v>
                </c:pt>
                <c:pt idx="296">
                  <c:v>0.44872261156875209</c:v>
                </c:pt>
                <c:pt idx="297">
                  <c:v>0.17051459239612582</c:v>
                </c:pt>
                <c:pt idx="298">
                  <c:v>6.4795545110527805E-2</c:v>
                </c:pt>
                <c:pt idx="299">
                  <c:v>2.4622307142000567E-2</c:v>
                </c:pt>
                <c:pt idx="300">
                  <c:v>9.3564767139602163E-3</c:v>
                </c:pt>
                <c:pt idx="301">
                  <c:v>3.5554611513048829E-3</c:v>
                </c:pt>
                <c:pt idx="302">
                  <c:v>1.3510752374958556E-3</c:v>
                </c:pt>
                <c:pt idx="303">
                  <c:v>5.1340859024842514E-4</c:v>
                </c:pt>
                <c:pt idx="304">
                  <c:v>1.9509526429440155E-4</c:v>
                </c:pt>
                <c:pt idx="305">
                  <c:v>7.5586648494893325</c:v>
                </c:pt>
                <c:pt idx="306">
                  <c:v>48.900469054476176</c:v>
                </c:pt>
                <c:pt idx="307">
                  <c:v>35.233243242213881</c:v>
                </c:pt>
                <c:pt idx="308">
                  <c:v>10.511791911672237</c:v>
                </c:pt>
                <c:pt idx="309">
                  <c:v>3.9944809264354495</c:v>
                </c:pt>
                <c:pt idx="310">
                  <c:v>1.5179027520454709</c:v>
                </c:pt>
                <c:pt idx="311">
                  <c:v>0.57680304577727892</c:v>
                </c:pt>
                <c:pt idx="312">
                  <c:v>0.21918515739536604</c:v>
                </c:pt>
                <c:pt idx="313">
                  <c:v>6.1102313744607519</c:v>
                </c:pt>
                <c:pt idx="314">
                  <c:v>3.1650336727890853E-2</c:v>
                </c:pt>
                <c:pt idx="315">
                  <c:v>3.0448388332787251</c:v>
                </c:pt>
                <c:pt idx="316">
                  <c:v>30.909926952660228</c:v>
                </c:pt>
                <c:pt idx="317">
                  <c:v>18.984988674043997</c:v>
                </c:pt>
                <c:pt idx="318">
                  <c:v>5.7051116801048574</c:v>
                </c:pt>
                <c:pt idx="319">
                  <c:v>2.0465450532482952</c:v>
                </c:pt>
                <c:pt idx="320">
                  <c:v>2.9653459946703036</c:v>
                </c:pt>
                <c:pt idx="321">
                  <c:v>0.29552110568905382</c:v>
                </c:pt>
                <c:pt idx="322">
                  <c:v>0.11229802016184044</c:v>
                </c:pt>
                <c:pt idx="323">
                  <c:v>4.2673247661499367E-2</c:v>
                </c:pt>
                <c:pt idx="324">
                  <c:v>1.6215834111369756E-2</c:v>
                </c:pt>
                <c:pt idx="325">
                  <c:v>6.1620169623205082E-3</c:v>
                </c:pt>
                <c:pt idx="326">
                  <c:v>29.333511420349755</c:v>
                </c:pt>
                <c:pt idx="327">
                  <c:v>5.4817694639363346</c:v>
                </c:pt>
                <c:pt idx="328">
                  <c:v>2.0830723962958073</c:v>
                </c:pt>
                <c:pt idx="329">
                  <c:v>0.79156751059240671</c:v>
                </c:pt>
                <c:pt idx="330">
                  <c:v>1.1180086066590804</c:v>
                </c:pt>
                <c:pt idx="331">
                  <c:v>0.4516784913522186</c:v>
                </c:pt>
                <c:pt idx="332">
                  <c:v>4.3434892441226537E-2</c:v>
                </c:pt>
                <c:pt idx="333">
                  <c:v>1.6505259127666087E-2</c:v>
                </c:pt>
                <c:pt idx="334">
                  <c:v>6.2719984685131137E-3</c:v>
                </c:pt>
                <c:pt idx="335">
                  <c:v>2.3833594180349828E-3</c:v>
                </c:pt>
                <c:pt idx="336">
                  <c:v>0.3178174409782375</c:v>
                </c:pt>
                <c:pt idx="337">
                  <c:v>3.4415709996425149E-4</c:v>
                </c:pt>
                <c:pt idx="338">
                  <c:v>1.307796979864156E-4</c:v>
                </c:pt>
                <c:pt idx="339">
                  <c:v>2.4233629709017657</c:v>
                </c:pt>
                <c:pt idx="340">
                  <c:v>4.9543317806390759</c:v>
                </c:pt>
                <c:pt idx="341">
                  <c:v>18.249436208901997</c:v>
                </c:pt>
                <c:pt idx="342">
                  <c:v>4.2103634417956659</c:v>
                </c:pt>
                <c:pt idx="343">
                  <c:v>1.8455869756551835</c:v>
                </c:pt>
                <c:pt idx="344">
                  <c:v>0.60797648099529433</c:v>
                </c:pt>
                <c:pt idx="345">
                  <c:v>0.23103106277821181</c:v>
                </c:pt>
                <c:pt idx="346">
                  <c:v>8.7791803855720482E-2</c:v>
                </c:pt>
                <c:pt idx="347">
                  <c:v>3.3360885465173781E-2</c:v>
                </c:pt>
                <c:pt idx="348">
                  <c:v>1.2677136476766037E-2</c:v>
                </c:pt>
                <c:pt idx="349">
                  <c:v>7.5770458243600167</c:v>
                </c:pt>
                <c:pt idx="350">
                  <c:v>2.3109798736622427</c:v>
                </c:pt>
                <c:pt idx="351">
                  <c:v>6.9561983275310592E-4</c:v>
                </c:pt>
                <c:pt idx="352">
                  <c:v>0.92598774042996834</c:v>
                </c:pt>
                <c:pt idx="353">
                  <c:v>1.004475038495485E-4</c:v>
                </c:pt>
                <c:pt idx="354">
                  <c:v>3.8170051462828426E-5</c:v>
                </c:pt>
                <c:pt idx="355">
                  <c:v>1.4504619555874805E-5</c:v>
                </c:pt>
                <c:pt idx="356">
                  <c:v>5.511755431232426E-6</c:v>
                </c:pt>
                <c:pt idx="357">
                  <c:v>2.0944670638683219E-6</c:v>
                </c:pt>
                <c:pt idx="358">
                  <c:v>7.9589748426996227E-7</c:v>
                </c:pt>
                <c:pt idx="359">
                  <c:v>3.0244104402258563E-7</c:v>
                </c:pt>
                <c:pt idx="360">
                  <c:v>1.1492759672858254E-7</c:v>
                </c:pt>
                <c:pt idx="361">
                  <c:v>4.3672486756861358E-8</c:v>
                </c:pt>
                <c:pt idx="362">
                  <c:v>2.7987484727217193</c:v>
                </c:pt>
                <c:pt idx="363">
                  <c:v>0.31707986607328953</c:v>
                </c:pt>
                <c:pt idx="364">
                  <c:v>2.3963966933224967E-9</c:v>
                </c:pt>
                <c:pt idx="365">
                  <c:v>9.1063074346254865E-10</c:v>
                </c:pt>
                <c:pt idx="366">
                  <c:v>14.006651381369391</c:v>
                </c:pt>
                <c:pt idx="367">
                  <c:v>0.97432101768844426</c:v>
                </c:pt>
                <c:pt idx="368">
                  <c:v>0.3702419867216088</c:v>
                </c:pt>
                <c:pt idx="369">
                  <c:v>0.14069195495421136</c:v>
                </c:pt>
                <c:pt idx="370">
                  <c:v>5.3462942882600326E-2</c:v>
                </c:pt>
                <c:pt idx="371">
                  <c:v>2.0315918295388122E-2</c:v>
                </c:pt>
                <c:pt idx="372">
                  <c:v>7.7200489522474859E-3</c:v>
                </c:pt>
                <c:pt idx="373">
                  <c:v>2.9336186018540443E-3</c:v>
                </c:pt>
                <c:pt idx="374">
                  <c:v>1.1147750687045368E-3</c:v>
                </c:pt>
                <c:pt idx="375">
                  <c:v>4.2361452610772406E-4</c:v>
                </c:pt>
                <c:pt idx="376">
                  <c:v>2.5601448993180873</c:v>
                </c:pt>
                <c:pt idx="377">
                  <c:v>5.438484162778134</c:v>
                </c:pt>
                <c:pt idx="378">
                  <c:v>2.3244576276583032E-5</c:v>
                </c:pt>
                <c:pt idx="379">
                  <c:v>8.8329389851015525E-6</c:v>
                </c:pt>
                <c:pt idx="380">
                  <c:v>0.85391327287217866</c:v>
                </c:pt>
                <c:pt idx="381">
                  <c:v>1.2754763894486642E-6</c:v>
                </c:pt>
                <c:pt idx="382">
                  <c:v>4.8468102799049247E-7</c:v>
                </c:pt>
                <c:pt idx="383">
                  <c:v>1.8417879063638713E-7</c:v>
                </c:pt>
                <c:pt idx="384">
                  <c:v>6.9987940441827114E-8</c:v>
                </c:pt>
                <c:pt idx="385">
                  <c:v>2.6595417367894296E-8</c:v>
                </c:pt>
                <c:pt idx="386">
                  <c:v>1.0106258599799833E-8</c:v>
                </c:pt>
                <c:pt idx="387">
                  <c:v>3.8403782679239374E-9</c:v>
                </c:pt>
                <c:pt idx="388">
                  <c:v>2.9641670220713836</c:v>
                </c:pt>
                <c:pt idx="389">
                  <c:v>29.992476258263068</c:v>
                </c:pt>
                <c:pt idx="390">
                  <c:v>6.7177384181096427</c:v>
                </c:pt>
                <c:pt idx="391">
                  <c:v>3.5599747970309528</c:v>
                </c:pt>
                <c:pt idx="392">
                  <c:v>0.97004142757503242</c:v>
                </c:pt>
                <c:pt idx="393">
                  <c:v>0.36861574247851236</c:v>
                </c:pt>
                <c:pt idx="394">
                  <c:v>0.1400739821418347</c:v>
                </c:pt>
                <c:pt idx="395">
                  <c:v>5.3228113213897192E-2</c:v>
                </c:pt>
                <c:pt idx="396">
                  <c:v>2.0226683021280938E-2</c:v>
                </c:pt>
                <c:pt idx="397">
                  <c:v>7.6861395480867555E-3</c:v>
                </c:pt>
                <c:pt idx="398">
                  <c:v>2.8586293558061762</c:v>
                </c:pt>
                <c:pt idx="399">
                  <c:v>9.7649771425214009</c:v>
                </c:pt>
                <c:pt idx="400">
                  <c:v>62.117029381775012</c:v>
                </c:pt>
                <c:pt idx="401">
                  <c:v>28.461751923153553</c:v>
                </c:pt>
                <c:pt idx="402">
                  <c:v>9.1269088340277502</c:v>
                </c:pt>
                <c:pt idx="403">
                  <c:v>54.518241182472977</c:v>
                </c:pt>
                <c:pt idx="404">
                  <c:v>16.701387118491532</c:v>
                </c:pt>
                <c:pt idx="405">
                  <c:v>5.5448165827207916</c:v>
                </c:pt>
                <c:pt idx="406">
                  <c:v>2.1070303014339014</c:v>
                </c:pt>
                <c:pt idx="407">
                  <c:v>0.80067151454488239</c:v>
                </c:pt>
                <c:pt idx="408">
                  <c:v>0.30425517552705528</c:v>
                </c:pt>
                <c:pt idx="409">
                  <c:v>3.9295048184224131</c:v>
                </c:pt>
                <c:pt idx="410">
                  <c:v>8.9807259830708972</c:v>
                </c:pt>
                <c:pt idx="411">
                  <c:v>3.7199832779085336</c:v>
                </c:pt>
                <c:pt idx="412">
                  <c:v>0.48260695488049471</c:v>
                </c:pt>
                <c:pt idx="413">
                  <c:v>4.5778040204845709</c:v>
                </c:pt>
                <c:pt idx="414">
                  <c:v>6.9688444284743439E-2</c:v>
                </c:pt>
                <c:pt idx="415">
                  <c:v>2.6481608828202507E-2</c:v>
                </c:pt>
                <c:pt idx="416">
                  <c:v>1.0063011354716952E-2</c:v>
                </c:pt>
                <c:pt idx="417">
                  <c:v>0.81247783897809944</c:v>
                </c:pt>
                <c:pt idx="418">
                  <c:v>1.4530988396211275E-3</c:v>
                </c:pt>
                <c:pt idx="419">
                  <c:v>5.5217755905602852E-4</c:v>
                </c:pt>
                <c:pt idx="420">
                  <c:v>0.12261076396315472</c:v>
                </c:pt>
                <c:pt idx="421">
                  <c:v>7.9734439527690535E-5</c:v>
                </c:pt>
                <c:pt idx="422">
                  <c:v>3.0299087020522399E-5</c:v>
                </c:pt>
                <c:pt idx="423">
                  <c:v>1.1513653067798512E-5</c:v>
                </c:pt>
                <c:pt idx="424">
                  <c:v>4.4818086914570889</c:v>
                </c:pt>
                <c:pt idx="425">
                  <c:v>4.9086170852220823</c:v>
                </c:pt>
                <c:pt idx="426">
                  <c:v>6.3177717113624008E-7</c:v>
                </c:pt>
                <c:pt idx="427">
                  <c:v>2.7784615139143511</c:v>
                </c:pt>
                <c:pt idx="428">
                  <c:v>1.0907238478071386</c:v>
                </c:pt>
                <c:pt idx="429">
                  <c:v>3.4666876934587767E-8</c:v>
                </c:pt>
                <c:pt idx="430">
                  <c:v>1.3173413235143352E-8</c:v>
                </c:pt>
                <c:pt idx="431">
                  <c:v>5.0058970293544733E-9</c:v>
                </c:pt>
                <c:pt idx="432">
                  <c:v>1.9022408711546997E-9</c:v>
                </c:pt>
                <c:pt idx="433">
                  <c:v>1.2479494207485151</c:v>
                </c:pt>
                <c:pt idx="434">
                  <c:v>37.055197624636214</c:v>
                </c:pt>
                <c:pt idx="435">
                  <c:v>10.138292764743419</c:v>
                </c:pt>
                <c:pt idx="436">
                  <c:v>3.1636910835452312</c:v>
                </c:pt>
                <c:pt idx="437">
                  <c:v>2.4191983840571001</c:v>
                </c:pt>
                <c:pt idx="438">
                  <c:v>0.44062703179580442</c:v>
                </c:pt>
                <c:pt idx="439">
                  <c:v>7.1523687816379855</c:v>
                </c:pt>
                <c:pt idx="440">
                  <c:v>6.3626543391314155E-2</c:v>
                </c:pt>
                <c:pt idx="441">
                  <c:v>2.4178086488699381E-2</c:v>
                </c:pt>
                <c:pt idx="442">
                  <c:v>9.1876728657057632E-3</c:v>
                </c:pt>
                <c:pt idx="443">
                  <c:v>0.34319918702373492</c:v>
                </c:pt>
                <c:pt idx="444">
                  <c:v>1.3266999618079126E-3</c:v>
                </c:pt>
                <c:pt idx="445">
                  <c:v>8.626355598736934</c:v>
                </c:pt>
                <c:pt idx="446">
                  <c:v>7.1427378862094821</c:v>
                </c:pt>
                <c:pt idx="447">
                  <c:v>7.2798680304323783E-5</c:v>
                </c:pt>
                <c:pt idx="448">
                  <c:v>2.7663498515643035E-5</c:v>
                </c:pt>
                <c:pt idx="449">
                  <c:v>1.0512129435944351E-5</c:v>
                </c:pt>
                <c:pt idx="450">
                  <c:v>5.0038131192051543</c:v>
                </c:pt>
                <c:pt idx="451">
                  <c:v>1.5179514905503646E-6</c:v>
                </c:pt>
                <c:pt idx="452">
                  <c:v>2.871314724768856</c:v>
                </c:pt>
                <c:pt idx="453">
                  <c:v>2.1919219523547266E-7</c:v>
                </c:pt>
                <c:pt idx="454">
                  <c:v>8.329303418947961E-8</c:v>
                </c:pt>
                <c:pt idx="455">
                  <c:v>3.1651352992002249E-8</c:v>
                </c:pt>
                <c:pt idx="456">
                  <c:v>1.2027514136960854E-8</c:v>
                </c:pt>
                <c:pt idx="457">
                  <c:v>4.4260145702714784</c:v>
                </c:pt>
                <c:pt idx="458">
                  <c:v>1.179675250770327</c:v>
                </c:pt>
                <c:pt idx="459">
                  <c:v>0.65259864651644972</c:v>
                </c:pt>
                <c:pt idx="460">
                  <c:v>6.6189809517296654</c:v>
                </c:pt>
                <c:pt idx="461">
                  <c:v>9.5300210326446856E-11</c:v>
                </c:pt>
                <c:pt idx="462">
                  <c:v>3.6214079924049801E-11</c:v>
                </c:pt>
                <c:pt idx="463">
                  <c:v>0.12708259362223706</c:v>
                </c:pt>
                <c:pt idx="464">
                  <c:v>5.2293131410327929E-12</c:v>
                </c:pt>
                <c:pt idx="465">
                  <c:v>1.9871389935924608E-12</c:v>
                </c:pt>
                <c:pt idx="466">
                  <c:v>7.5511281756513527E-13</c:v>
                </c:pt>
                <c:pt idx="467">
                  <c:v>1.1601683422112312</c:v>
                </c:pt>
                <c:pt idx="468">
                  <c:v>1.0903829085640555E-13</c:v>
                </c:pt>
                <c:pt idx="469">
                  <c:v>4.143455052543411E-14</c:v>
                </c:pt>
                <c:pt idx="470">
                  <c:v>4.0308046473904211</c:v>
                </c:pt>
                <c:pt idx="471">
                  <c:v>5.9831490958726848E-15</c:v>
                </c:pt>
                <c:pt idx="472">
                  <c:v>2.2735966564316204E-15</c:v>
                </c:pt>
                <c:pt idx="473">
                  <c:v>8.6396672944401568E-16</c:v>
                </c:pt>
                <c:pt idx="474">
                  <c:v>3.2830735718872593E-16</c:v>
                </c:pt>
                <c:pt idx="475">
                  <c:v>1.2475679573171586E-16</c:v>
                </c:pt>
                <c:pt idx="476">
                  <c:v>2.3364347814637632</c:v>
                </c:pt>
                <c:pt idx="477">
                  <c:v>1.8014881303659768E-17</c:v>
                </c:pt>
                <c:pt idx="478">
                  <c:v>6.8456548953907132E-18</c:v>
                </c:pt>
                <c:pt idx="479">
                  <c:v>2.6013488602484709E-18</c:v>
                </c:pt>
                <c:pt idx="480">
                  <c:v>9.8851256689441892E-19</c:v>
                </c:pt>
                <c:pt idx="481">
                  <c:v>0.82816080004240555</c:v>
                </c:pt>
                <c:pt idx="482">
                  <c:v>6.6185908137466063</c:v>
                </c:pt>
                <c:pt idx="483">
                  <c:v>34.74943954849072</c:v>
                </c:pt>
                <c:pt idx="484">
                  <c:v>31.124738587550304</c:v>
                </c:pt>
                <c:pt idx="485">
                  <c:v>8.866244422255976</c:v>
                </c:pt>
                <c:pt idx="486">
                  <c:v>12.308924880206444</c:v>
                </c:pt>
                <c:pt idx="487">
                  <c:v>2.5491176830461066</c:v>
                </c:pt>
                <c:pt idx="488">
                  <c:v>0.96866471955752054</c:v>
                </c:pt>
                <c:pt idx="489">
                  <c:v>0.3680925934318578</c:v>
                </c:pt>
                <c:pt idx="490">
                  <c:v>0.13987518550410596</c:v>
                </c:pt>
                <c:pt idx="491">
                  <c:v>5.3152570491560261E-2</c:v>
                </c:pt>
                <c:pt idx="492">
                  <c:v>2.0197976786792898E-2</c:v>
                </c:pt>
                <c:pt idx="493">
                  <c:v>2.0495557303033252</c:v>
                </c:pt>
                <c:pt idx="494">
                  <c:v>15.387440892633268</c:v>
                </c:pt>
                <c:pt idx="495">
                  <c:v>56.824585881383243</c:v>
                </c:pt>
                <c:pt idx="496">
                  <c:v>15.789296712342734</c:v>
                </c:pt>
                <c:pt idx="497">
                  <c:v>6.3841163682525259</c:v>
                </c:pt>
                <c:pt idx="498">
                  <c:v>2.58652057615343</c:v>
                </c:pt>
                <c:pt idx="499">
                  <c:v>0.86639028919967065</c:v>
                </c:pt>
                <c:pt idx="500">
                  <c:v>0.63616457851928332</c:v>
                </c:pt>
                <c:pt idx="501">
                  <c:v>0.12510675776043242</c:v>
                </c:pt>
                <c:pt idx="502">
                  <c:v>4.7540567948964323E-2</c:v>
                </c:pt>
                <c:pt idx="503">
                  <c:v>1.8065415820606442E-2</c:v>
                </c:pt>
                <c:pt idx="504">
                  <c:v>6.8648580118304487E-3</c:v>
                </c:pt>
                <c:pt idx="505">
                  <c:v>2.60864604449557E-3</c:v>
                </c:pt>
                <c:pt idx="506">
                  <c:v>9.9128549690831675E-4</c:v>
                </c:pt>
                <c:pt idx="507">
                  <c:v>0.31706641052353846</c:v>
                </c:pt>
                <c:pt idx="508">
                  <c:v>49.906995809919856</c:v>
                </c:pt>
                <c:pt idx="509">
                  <c:v>28.947475017627465</c:v>
                </c:pt>
                <c:pt idx="510">
                  <c:v>9.1616003461948594</c:v>
                </c:pt>
                <c:pt idx="511">
                  <c:v>3.4814081315540464</c:v>
                </c:pt>
                <c:pt idx="512">
                  <c:v>1.3229350899905374</c:v>
                </c:pt>
                <c:pt idx="513">
                  <c:v>0.50271533419640435</c:v>
                </c:pt>
                <c:pt idx="514">
                  <c:v>0.19103182699463361</c:v>
                </c:pt>
                <c:pt idx="515">
                  <c:v>7.2592094257960788E-2</c:v>
                </c:pt>
                <c:pt idx="516">
                  <c:v>2.7584995818025097E-2</c:v>
                </c:pt>
                <c:pt idx="517">
                  <c:v>2.831858766104808</c:v>
                </c:pt>
                <c:pt idx="518">
                  <c:v>3.4843030291336174</c:v>
                </c:pt>
                <c:pt idx="519">
                  <c:v>35.714490135754581</c:v>
                </c:pt>
                <c:pt idx="520">
                  <c:v>99.602801080385234</c:v>
                </c:pt>
                <c:pt idx="521">
                  <c:v>122.63231862810895</c:v>
                </c:pt>
                <c:pt idx="522">
                  <c:v>75.483687782034409</c:v>
                </c:pt>
                <c:pt idx="523">
                  <c:v>24.917782369228618</c:v>
                </c:pt>
                <c:pt idx="524">
                  <c:v>10.124477050908528</c:v>
                </c:pt>
                <c:pt idx="525">
                  <c:v>3.5981277741166133</c:v>
                </c:pt>
                <c:pt idx="526">
                  <c:v>1.5766902930052085</c:v>
                </c:pt>
                <c:pt idx="527">
                  <c:v>0.51956965058243898</c:v>
                </c:pt>
                <c:pt idx="528">
                  <c:v>0.19743646722132685</c:v>
                </c:pt>
                <c:pt idx="529">
                  <c:v>6.4107665324674539</c:v>
                </c:pt>
                <c:pt idx="530">
                  <c:v>2.850982586675959E-2</c:v>
                </c:pt>
                <c:pt idx="531">
                  <c:v>1.0833733829368647E-2</c:v>
                </c:pt>
                <c:pt idx="532">
                  <c:v>6.7335068582730289</c:v>
                </c:pt>
                <c:pt idx="533">
                  <c:v>2.203011383017091</c:v>
                </c:pt>
                <c:pt idx="534">
                  <c:v>5.944686426851164E-4</c:v>
                </c:pt>
                <c:pt idx="535">
                  <c:v>2.2589808422034422E-4</c:v>
                </c:pt>
                <c:pt idx="536">
                  <c:v>8.5841272003730812E-5</c:v>
                </c:pt>
                <c:pt idx="537">
                  <c:v>3.2619683361417712E-5</c:v>
                </c:pt>
                <c:pt idx="538">
                  <c:v>1.2395479677338734E-5</c:v>
                </c:pt>
                <c:pt idx="539">
                  <c:v>4.7102822773887183E-6</c:v>
                </c:pt>
                <c:pt idx="540">
                  <c:v>1.7899072654077132E-6</c:v>
                </c:pt>
                <c:pt idx="541">
                  <c:v>1.2210305692371473</c:v>
                </c:pt>
                <c:pt idx="542">
                  <c:v>2.5846260912487382E-7</c:v>
                </c:pt>
                <c:pt idx="543">
                  <c:v>1.8924576957559249</c:v>
                </c:pt>
                <c:pt idx="544">
                  <c:v>9.3563777521736249</c:v>
                </c:pt>
                <c:pt idx="545">
                  <c:v>0.81130894524832153</c:v>
                </c:pt>
                <c:pt idx="546">
                  <c:v>5.0456421856009968</c:v>
                </c:pt>
                <c:pt idx="547">
                  <c:v>19.955790431377377</c:v>
                </c:pt>
                <c:pt idx="548">
                  <c:v>4.1904811345324235</c:v>
                </c:pt>
                <c:pt idx="549">
                  <c:v>1.5923828311223207</c:v>
                </c:pt>
                <c:pt idx="550">
                  <c:v>0.60510547582648189</c:v>
                </c:pt>
                <c:pt idx="551">
                  <c:v>0.22994008081406317</c:v>
                </c:pt>
                <c:pt idx="552">
                  <c:v>1.4531483642481797</c:v>
                </c:pt>
                <c:pt idx="553">
                  <c:v>3.3203347669550715E-2</c:v>
                </c:pt>
                <c:pt idx="554">
                  <c:v>6.3011512337973548</c:v>
                </c:pt>
                <c:pt idx="555">
                  <c:v>4.7945634034831236E-3</c:v>
                </c:pt>
                <c:pt idx="556">
                  <c:v>10.29346675438307</c:v>
                </c:pt>
                <c:pt idx="557">
                  <c:v>1.0458357269382694</c:v>
                </c:pt>
                <c:pt idx="558">
                  <c:v>0.39741757623654234</c:v>
                </c:pt>
                <c:pt idx="559">
                  <c:v>0.15101867896988611</c:v>
                </c:pt>
                <c:pt idx="560">
                  <c:v>5.7387098008556722E-2</c:v>
                </c:pt>
                <c:pt idx="561">
                  <c:v>2.1807097243251555E-2</c:v>
                </c:pt>
                <c:pt idx="562">
                  <c:v>8.2866969524355901E-3</c:v>
                </c:pt>
                <c:pt idx="563">
                  <c:v>3.1489448419255244E-3</c:v>
                </c:pt>
                <c:pt idx="564">
                  <c:v>1.1965990399316992E-3</c:v>
                </c:pt>
                <c:pt idx="565">
                  <c:v>4.5470763517404568E-4</c:v>
                </c:pt>
                <c:pt idx="566">
                  <c:v>1.7278890136613733E-4</c:v>
                </c:pt>
                <c:pt idx="567">
                  <c:v>6.5659782519132191E-5</c:v>
                </c:pt>
                <c:pt idx="568">
                  <c:v>2.4950717357270235E-5</c:v>
                </c:pt>
                <c:pt idx="569">
                  <c:v>19.185414507694126</c:v>
                </c:pt>
                <c:pt idx="570">
                  <c:v>3.2933128937587508</c:v>
                </c:pt>
                <c:pt idx="571">
                  <c:v>1.2514588996283256</c:v>
                </c:pt>
                <c:pt idx="572">
                  <c:v>0.47555438185876364</c:v>
                </c:pt>
                <c:pt idx="573">
                  <c:v>0.18071066510633016</c:v>
                </c:pt>
                <c:pt idx="574">
                  <c:v>6.8670052740405468E-2</c:v>
                </c:pt>
                <c:pt idx="575">
                  <c:v>2.6094620041354082E-2</c:v>
                </c:pt>
                <c:pt idx="576">
                  <c:v>9.9159556157145494E-3</c:v>
                </c:pt>
                <c:pt idx="577">
                  <c:v>3.7680631339715295E-3</c:v>
                </c:pt>
                <c:pt idx="578">
                  <c:v>1.2915162009634555</c:v>
                </c:pt>
                <c:pt idx="579">
                  <c:v>5.44108316545489E-4</c:v>
                </c:pt>
                <c:pt idx="580">
                  <c:v>2.0676116028728577E-4</c:v>
                </c:pt>
                <c:pt idx="581">
                  <c:v>7.8569240909168604E-5</c:v>
                </c:pt>
                <c:pt idx="582">
                  <c:v>6.050969700863269</c:v>
                </c:pt>
                <c:pt idx="583">
                  <c:v>2.2510058783280678</c:v>
                </c:pt>
                <c:pt idx="584">
                  <c:v>4.3112513871678985E-6</c:v>
                </c:pt>
                <c:pt idx="585">
                  <c:v>1.6382755271238014E-6</c:v>
                </c:pt>
                <c:pt idx="586">
                  <c:v>6.2254470030704459E-7</c:v>
                </c:pt>
                <c:pt idx="587">
                  <c:v>2.3656698611667689E-7</c:v>
                </c:pt>
                <c:pt idx="588">
                  <c:v>8.9895454724337225E-8</c:v>
                </c:pt>
                <c:pt idx="589">
                  <c:v>3.4160272795248149E-8</c:v>
                </c:pt>
                <c:pt idx="590">
                  <c:v>1.2980903662194295E-8</c:v>
                </c:pt>
                <c:pt idx="591">
                  <c:v>7.0130204600819193</c:v>
                </c:pt>
                <c:pt idx="592">
                  <c:v>33.515318644433364</c:v>
                </c:pt>
                <c:pt idx="593">
                  <c:v>44.09323045271293</c:v>
                </c:pt>
                <c:pt idx="594">
                  <c:v>13.050636860127531</c:v>
                </c:pt>
                <c:pt idx="595">
                  <c:v>12.150945722372253</c:v>
                </c:pt>
                <c:pt idx="596">
                  <c:v>2.2304620434275311</c:v>
                </c:pt>
                <c:pt idx="597">
                  <c:v>0.71611454578891787</c:v>
                </c:pt>
                <c:pt idx="598">
                  <c:v>0.27212352739978879</c:v>
                </c:pt>
                <c:pt idx="599">
                  <c:v>0.10340694041191974</c:v>
                </c:pt>
                <c:pt idx="600">
                  <c:v>2.2493246665361348</c:v>
                </c:pt>
                <c:pt idx="601">
                  <c:v>1.4931962195481208E-2</c:v>
                </c:pt>
                <c:pt idx="602">
                  <c:v>5.6741456342828591E-3</c:v>
                </c:pt>
                <c:pt idx="603">
                  <c:v>2.1561753410274868E-3</c:v>
                </c:pt>
                <c:pt idx="604">
                  <c:v>8.1934662959044487E-4</c:v>
                </c:pt>
                <c:pt idx="605">
                  <c:v>5.1289646747832736</c:v>
                </c:pt>
                <c:pt idx="606">
                  <c:v>1.1831365331286024E-4</c:v>
                </c:pt>
                <c:pt idx="607">
                  <c:v>4.4959188258886894E-5</c:v>
                </c:pt>
                <c:pt idx="608">
                  <c:v>1.7084491538377019E-5</c:v>
                </c:pt>
                <c:pt idx="609">
                  <c:v>6.4921067845832678E-6</c:v>
                </c:pt>
                <c:pt idx="610">
                  <c:v>2.4670005781416413E-6</c:v>
                </c:pt>
                <c:pt idx="611">
                  <c:v>9.3746021969382378E-7</c:v>
                </c:pt>
                <c:pt idx="612">
                  <c:v>3.562348834836531E-7</c:v>
                </c:pt>
                <c:pt idx="613">
                  <c:v>2.3095153858797417</c:v>
                </c:pt>
                <c:pt idx="614">
                  <c:v>5.1440317175039505E-8</c:v>
                </c:pt>
                <c:pt idx="615">
                  <c:v>1.9547320526515011E-8</c:v>
                </c:pt>
                <c:pt idx="616">
                  <c:v>7.427981800075704E-9</c:v>
                </c:pt>
                <c:pt idx="617">
                  <c:v>2.8226330840287677E-9</c:v>
                </c:pt>
                <c:pt idx="618">
                  <c:v>1.0726005719309318E-9</c:v>
                </c:pt>
                <c:pt idx="619">
                  <c:v>5.884741005008908</c:v>
                </c:pt>
                <c:pt idx="620">
                  <c:v>1.548835225868266E-10</c:v>
                </c:pt>
                <c:pt idx="621">
                  <c:v>5.8855738582994103E-11</c:v>
                </c:pt>
                <c:pt idx="622">
                  <c:v>2.2365180661537755E-11</c:v>
                </c:pt>
                <c:pt idx="623">
                  <c:v>8.4987686513843479E-12</c:v>
                </c:pt>
                <c:pt idx="624">
                  <c:v>3.2295320875260528E-12</c:v>
                </c:pt>
                <c:pt idx="625">
                  <c:v>2.266990195832562</c:v>
                </c:pt>
                <c:pt idx="626">
                  <c:v>0.46650276135166058</c:v>
                </c:pt>
                <c:pt idx="627">
                  <c:v>4.1423841499698932</c:v>
                </c:pt>
                <c:pt idx="628">
                  <c:v>27.696354774041531</c:v>
                </c:pt>
                <c:pt idx="629">
                  <c:v>6.7058179389165451</c:v>
                </c:pt>
                <c:pt idx="630">
                  <c:v>3.6315219492361352</c:v>
                </c:pt>
                <c:pt idx="631">
                  <c:v>0.96832011037954913</c:v>
                </c:pt>
                <c:pt idx="632">
                  <c:v>0.3679616419442287</c:v>
                </c:pt>
                <c:pt idx="633">
                  <c:v>0.13982542393880693</c:v>
                </c:pt>
                <c:pt idx="634">
                  <c:v>5.3133661096746644E-2</c:v>
                </c:pt>
                <c:pt idx="635">
                  <c:v>2.0190791216763721E-2</c:v>
                </c:pt>
                <c:pt idx="636">
                  <c:v>7.6725006623702147E-3</c:v>
                </c:pt>
                <c:pt idx="637">
                  <c:v>2.9155502517006818E-3</c:v>
                </c:pt>
                <c:pt idx="638">
                  <c:v>8.196637012987992</c:v>
                </c:pt>
                <c:pt idx="639">
                  <c:v>10.68124335026053</c:v>
                </c:pt>
                <c:pt idx="640">
                  <c:v>22.202912490111054</c:v>
                </c:pt>
                <c:pt idx="641">
                  <c:v>6.1807428261942672</c:v>
                </c:pt>
                <c:pt idx="642">
                  <c:v>2.3486822739538211</c:v>
                </c:pt>
                <c:pt idx="643">
                  <c:v>2.9269671390961287</c:v>
                </c:pt>
                <c:pt idx="644">
                  <c:v>0.33914972035893187</c:v>
                </c:pt>
                <c:pt idx="645">
                  <c:v>0.1288768937363941</c:v>
                </c:pt>
                <c:pt idx="646">
                  <c:v>4.8973219619829769E-2</c:v>
                </c:pt>
                <c:pt idx="647">
                  <c:v>1.8609823455535312E-2</c:v>
                </c:pt>
                <c:pt idx="648">
                  <c:v>7.0717329131034182E-3</c:v>
                </c:pt>
                <c:pt idx="649">
                  <c:v>2.6872585069792989E-3</c:v>
                </c:pt>
                <c:pt idx="650">
                  <c:v>1.0211582326521338E-3</c:v>
                </c:pt>
                <c:pt idx="651">
                  <c:v>3.745611581682649</c:v>
                </c:pt>
                <c:pt idx="652">
                  <c:v>1.4745524879496814E-4</c:v>
                </c:pt>
                <c:pt idx="653">
                  <c:v>7.5861893899209019</c:v>
                </c:pt>
                <c:pt idx="654">
                  <c:v>2.1292537925993394E-5</c:v>
                </c:pt>
                <c:pt idx="655">
                  <c:v>0.18795223307784073</c:v>
                </c:pt>
                <c:pt idx="656">
                  <c:v>3.0746424765134469E-6</c:v>
                </c:pt>
                <c:pt idx="657">
                  <c:v>1.16836414107511E-6</c:v>
                </c:pt>
                <c:pt idx="658">
                  <c:v>4.4397837360854183E-7</c:v>
                </c:pt>
                <c:pt idx="659">
                  <c:v>1.6871178197124589E-7</c:v>
                </c:pt>
                <c:pt idx="660">
                  <c:v>6.4110477149073451E-8</c:v>
                </c:pt>
                <c:pt idx="661">
                  <c:v>2.4361981316647909E-8</c:v>
                </c:pt>
                <c:pt idx="662">
                  <c:v>5.8137358758538573</c:v>
                </c:pt>
                <c:pt idx="663">
                  <c:v>3.5178701021239583E-9</c:v>
                </c:pt>
                <c:pt idx="664">
                  <c:v>1.3367906388071043E-9</c:v>
                </c:pt>
                <c:pt idx="665">
                  <c:v>3.3968301992597589</c:v>
                </c:pt>
                <c:pt idx="666">
                  <c:v>0.2527070706211284</c:v>
                </c:pt>
                <c:pt idx="667">
                  <c:v>7.3352375932623411E-11</c:v>
                </c:pt>
                <c:pt idx="668">
                  <c:v>0.23163961126077326</c:v>
                </c:pt>
                <c:pt idx="669">
                  <c:v>1.0592083084670824E-11</c:v>
                </c:pt>
                <c:pt idx="670">
                  <c:v>4.0249915721749127E-12</c:v>
                </c:pt>
                <c:pt idx="671">
                  <c:v>1.5294967974264669E-12</c:v>
                </c:pt>
                <c:pt idx="672">
                  <c:v>5.8120878302205736E-13</c:v>
                </c:pt>
                <c:pt idx="673">
                  <c:v>2.3087349750461685</c:v>
                </c:pt>
                <c:pt idx="674">
                  <c:v>8.3926548268385088E-14</c:v>
                </c:pt>
                <c:pt idx="675">
                  <c:v>3.1892088341986336E-14</c:v>
                </c:pt>
                <c:pt idx="676">
                  <c:v>2.1245897806455338</c:v>
                </c:pt>
                <c:pt idx="677">
                  <c:v>4.6052175565828281E-15</c:v>
                </c:pt>
                <c:pt idx="678">
                  <c:v>1.7499826715014745E-15</c:v>
                </c:pt>
                <c:pt idx="679">
                  <c:v>6.6499341517056037E-16</c:v>
                </c:pt>
                <c:pt idx="680">
                  <c:v>2.5269749776481296E-16</c:v>
                </c:pt>
                <c:pt idx="681">
                  <c:v>9.6025049150628911E-17</c:v>
                </c:pt>
                <c:pt idx="682">
                  <c:v>3.6489518677238986E-17</c:v>
                </c:pt>
                <c:pt idx="683">
                  <c:v>1.3866017097350812E-17</c:v>
                </c:pt>
                <c:pt idx="684">
                  <c:v>5.2690864969933094E-18</c:v>
                </c:pt>
                <c:pt idx="685">
                  <c:v>2.0022528688574577E-18</c:v>
                </c:pt>
                <c:pt idx="686">
                  <c:v>2.3867625994493631</c:v>
                </c:pt>
                <c:pt idx="687">
                  <c:v>0.40095955592847782</c:v>
                </c:pt>
                <c:pt idx="688">
                  <c:v>48.331932212607725</c:v>
                </c:pt>
                <c:pt idx="689">
                  <c:v>18.970860248700717</c:v>
                </c:pt>
                <c:pt idx="690">
                  <c:v>12.235858215107509</c:v>
                </c:pt>
                <c:pt idx="691">
                  <c:v>3.0784851942602764</c:v>
                </c:pt>
                <c:pt idx="692">
                  <c:v>1.1698243738189051</c:v>
                </c:pt>
                <c:pt idx="693">
                  <c:v>0.44453326205118404</c:v>
                </c:pt>
                <c:pt idx="694">
                  <c:v>0.16892263957944995</c:v>
                </c:pt>
                <c:pt idx="695">
                  <c:v>6.4190603040190988E-2</c:v>
                </c:pt>
                <c:pt idx="696">
                  <c:v>0.30557958146572228</c:v>
                </c:pt>
                <c:pt idx="697">
                  <c:v>4.294443825966801</c:v>
                </c:pt>
                <c:pt idx="698">
                  <c:v>4.5461881299003872</c:v>
                </c:pt>
                <c:pt idx="699">
                  <c:v>5.2813653761257049</c:v>
                </c:pt>
                <c:pt idx="700">
                  <c:v>14.799073488197013</c:v>
                </c:pt>
                <c:pt idx="701">
                  <c:v>3.4851447323202769</c:v>
                </c:pt>
                <c:pt idx="702">
                  <c:v>1.3243549982817053</c:v>
                </c:pt>
                <c:pt idx="703">
                  <c:v>2.7105539629572588</c:v>
                </c:pt>
                <c:pt idx="704">
                  <c:v>0.19123686175187829</c:v>
                </c:pt>
                <c:pt idx="705">
                  <c:v>7.2670007465713754E-2</c:v>
                </c:pt>
                <c:pt idx="706">
                  <c:v>2.7614602836971223E-2</c:v>
                </c:pt>
                <c:pt idx="707">
                  <c:v>1.0493549078049065E-2</c:v>
                </c:pt>
                <c:pt idx="708">
                  <c:v>3.9875486496586451E-3</c:v>
                </c:pt>
                <c:pt idx="709">
                  <c:v>0.53356123381726883</c:v>
                </c:pt>
                <c:pt idx="710">
                  <c:v>6.6090230231845339</c:v>
                </c:pt>
                <c:pt idx="711">
                  <c:v>2.1880476950406912E-4</c:v>
                </c:pt>
                <c:pt idx="712">
                  <c:v>6.5496195116588591</c:v>
                </c:pt>
                <c:pt idx="713">
                  <c:v>3.1595408716387583E-5</c:v>
                </c:pt>
                <c:pt idx="714">
                  <c:v>1.2006255312227285E-5</c:v>
                </c:pt>
                <c:pt idx="715">
                  <c:v>4.5623770186463683E-6</c:v>
                </c:pt>
                <c:pt idx="716">
                  <c:v>1.7337032670856195E-6</c:v>
                </c:pt>
                <c:pt idx="717">
                  <c:v>6.5880724149253553E-7</c:v>
                </c:pt>
                <c:pt idx="718">
                  <c:v>2.5034675176716349E-7</c:v>
                </c:pt>
                <c:pt idx="719">
                  <c:v>9.5131765671522111E-8</c:v>
                </c:pt>
                <c:pt idx="720">
                  <c:v>3.0925224991511264</c:v>
                </c:pt>
                <c:pt idx="721">
                  <c:v>1.3737026962967794E-8</c:v>
                </c:pt>
                <c:pt idx="722">
                  <c:v>7.5018635268091547</c:v>
                </c:pt>
                <c:pt idx="723">
                  <c:v>42.325947046356617</c:v>
                </c:pt>
                <c:pt idx="724">
                  <c:v>64.893671507947033</c:v>
                </c:pt>
                <c:pt idx="725">
                  <c:v>49.53040220418189</c:v>
                </c:pt>
                <c:pt idx="726">
                  <c:v>15.218166824890341</c:v>
                </c:pt>
                <c:pt idx="727">
                  <c:v>12.088993570415496</c:v>
                </c:pt>
                <c:pt idx="728">
                  <c:v>2.1975032895141653</c:v>
                </c:pt>
                <c:pt idx="729">
                  <c:v>0.83505125001538283</c:v>
                </c:pt>
                <c:pt idx="730">
                  <c:v>0.31731947500584545</c:v>
                </c:pt>
                <c:pt idx="731">
                  <c:v>0.1205814005022213</c:v>
                </c:pt>
                <c:pt idx="732">
                  <c:v>4.5820932190844092E-2</c:v>
                </c:pt>
                <c:pt idx="733">
                  <c:v>3.1715762410030672</c:v>
                </c:pt>
                <c:pt idx="734">
                  <c:v>3.0367169063753825</c:v>
                </c:pt>
                <c:pt idx="735">
                  <c:v>2.5142861911759966E-3</c:v>
                </c:pt>
                <c:pt idx="736">
                  <c:v>58.694899743918342</c:v>
                </c:pt>
                <c:pt idx="737">
                  <c:v>14.711201478412216</c:v>
                </c:pt>
                <c:pt idx="738">
                  <c:v>5.5902565617966422</c:v>
                </c:pt>
                <c:pt idx="739">
                  <c:v>4.8590632980022805</c:v>
                </c:pt>
                <c:pt idx="740">
                  <c:v>0.80723304752343505</c:v>
                </c:pt>
                <c:pt idx="741">
                  <c:v>0.30674855805890527</c:v>
                </c:pt>
                <c:pt idx="742">
                  <c:v>0.116564452062384</c:v>
                </c:pt>
                <c:pt idx="743">
                  <c:v>4.4294491783705925E-2</c:v>
                </c:pt>
                <c:pt idx="744">
                  <c:v>1.6831906877808254E-2</c:v>
                </c:pt>
                <c:pt idx="745">
                  <c:v>6.3961246135671359E-3</c:v>
                </c:pt>
                <c:pt idx="746">
                  <c:v>1.3057795602144504</c:v>
                </c:pt>
                <c:pt idx="747">
                  <c:v>4.6411239947505889</c:v>
                </c:pt>
                <c:pt idx="748">
                  <c:v>3.5096814979565586E-4</c:v>
                </c:pt>
                <c:pt idx="749">
                  <c:v>1.3336789692234923E-4</c:v>
                </c:pt>
                <c:pt idx="750">
                  <c:v>5.0679800830492707E-5</c:v>
                </c:pt>
                <c:pt idx="751">
                  <c:v>2.7605545117297572</c:v>
                </c:pt>
                <c:pt idx="752">
                  <c:v>7.3181632399231463E-6</c:v>
                </c:pt>
                <c:pt idx="753">
                  <c:v>2.7809020311707959E-6</c:v>
                </c:pt>
                <c:pt idx="754">
                  <c:v>1.0567427718449025E-6</c:v>
                </c:pt>
                <c:pt idx="755">
                  <c:v>4.0156225330106306E-7</c:v>
                </c:pt>
                <c:pt idx="756">
                  <c:v>0.23658114753902787</c:v>
                </c:pt>
                <c:pt idx="757">
                  <c:v>5.7985589376673505E-8</c:v>
                </c:pt>
                <c:pt idx="758">
                  <c:v>2.2034523963135931E-8</c:v>
                </c:pt>
                <c:pt idx="759">
                  <c:v>8.9537116062725364</c:v>
                </c:pt>
                <c:pt idx="760">
                  <c:v>3.1817852602768288E-9</c:v>
                </c:pt>
                <c:pt idx="761">
                  <c:v>1.2090783989051949E-9</c:v>
                </c:pt>
                <c:pt idx="762">
                  <c:v>4.5944979158397404E-10</c:v>
                </c:pt>
                <c:pt idx="763">
                  <c:v>0.32990172872951695</c:v>
                </c:pt>
                <c:pt idx="764">
                  <c:v>6.6344549904725857E-11</c:v>
                </c:pt>
                <c:pt idx="765">
                  <c:v>2.5210928963795832E-11</c:v>
                </c:pt>
                <c:pt idx="766">
                  <c:v>9.5801530062424157E-12</c:v>
                </c:pt>
                <c:pt idx="767">
                  <c:v>3.6404581423721186E-12</c:v>
                </c:pt>
                <c:pt idx="768">
                  <c:v>1.3833740941014053E-12</c:v>
                </c:pt>
                <c:pt idx="769">
                  <c:v>6.6094704615511795</c:v>
                </c:pt>
                <c:pt idx="770">
                  <c:v>0.30831102993497739</c:v>
                </c:pt>
                <c:pt idx="771">
                  <c:v>7.5908503291532294E-14</c:v>
                </c:pt>
                <c:pt idx="772">
                  <c:v>2.8845231250782269E-14</c:v>
                </c:pt>
                <c:pt idx="773">
                  <c:v>1.0961187875297265E-14</c:v>
                </c:pt>
                <c:pt idx="774">
                  <c:v>4.1652513926129607E-15</c:v>
                </c:pt>
                <c:pt idx="775">
                  <c:v>1.5827955291929251E-15</c:v>
                </c:pt>
                <c:pt idx="776">
                  <c:v>6.0146230109331161E-16</c:v>
                </c:pt>
                <c:pt idx="777">
                  <c:v>2.2855567441545841E-16</c:v>
                </c:pt>
                <c:pt idx="778">
                  <c:v>8.68511562778742E-17</c:v>
                </c:pt>
                <c:pt idx="779">
                  <c:v>3.3003439385592205E-17</c:v>
                </c:pt>
                <c:pt idx="780">
                  <c:v>1.2541306966525035E-17</c:v>
                </c:pt>
                <c:pt idx="781">
                  <c:v>2.1212893632368734</c:v>
                </c:pt>
                <c:pt idx="782">
                  <c:v>1.8109647259662152E-18</c:v>
                </c:pt>
                <c:pt idx="783">
                  <c:v>6.881665958671618E-19</c:v>
                </c:pt>
                <c:pt idx="784">
                  <c:v>4.4636738790068575</c:v>
                </c:pt>
                <c:pt idx="785">
                  <c:v>0.31687717927960579</c:v>
                </c:pt>
                <c:pt idx="786">
                  <c:v>0.27791856384938562</c:v>
                </c:pt>
                <c:pt idx="787">
                  <c:v>1.1757374048802858</c:v>
                </c:pt>
                <c:pt idx="788">
                  <c:v>5.4526995835522675E-21</c:v>
                </c:pt>
                <c:pt idx="789">
                  <c:v>2.0720258417498614E-21</c:v>
                </c:pt>
                <c:pt idx="790">
                  <c:v>7.8736981986494729E-22</c:v>
                </c:pt>
                <c:pt idx="791">
                  <c:v>2.9920053154867998E-22</c:v>
                </c:pt>
                <c:pt idx="792">
                  <c:v>1.1369620198849839E-22</c:v>
                </c:pt>
                <c:pt idx="793">
                  <c:v>1.0872847527414842</c:v>
                </c:pt>
                <c:pt idx="794">
                  <c:v>2.1567321061075124</c:v>
                </c:pt>
                <c:pt idx="795">
                  <c:v>2.5813078115989496</c:v>
                </c:pt>
                <c:pt idx="796">
                  <c:v>0.23642375931870124</c:v>
                </c:pt>
                <c:pt idx="797">
                  <c:v>0.2446574077323718</c:v>
                </c:pt>
                <c:pt idx="798">
                  <c:v>34.394965230005575</c:v>
                </c:pt>
                <c:pt idx="799">
                  <c:v>10.676602408018859</c:v>
                </c:pt>
                <c:pt idx="800">
                  <c:v>2.8986484873610165</c:v>
                </c:pt>
                <c:pt idx="801">
                  <c:v>1.1014864251971865</c:v>
                </c:pt>
                <c:pt idx="802">
                  <c:v>0.41856484157493085</c:v>
                </c:pt>
                <c:pt idx="803">
                  <c:v>0.15905463979847373</c:v>
                </c:pt>
                <c:pt idx="804">
                  <c:v>6.0440763123420026E-2</c:v>
                </c:pt>
                <c:pt idx="805">
                  <c:v>2.2967489986899615E-2</c:v>
                </c:pt>
                <c:pt idx="806">
                  <c:v>2.7582695691684189</c:v>
                </c:pt>
                <c:pt idx="807">
                  <c:v>7.7286649590678413</c:v>
                </c:pt>
                <c:pt idx="808">
                  <c:v>1.2602721105611557E-3</c:v>
                </c:pt>
                <c:pt idx="809">
                  <c:v>24.845374413202656</c:v>
                </c:pt>
                <c:pt idx="810">
                  <c:v>57.27164205030715</c:v>
                </c:pt>
                <c:pt idx="811">
                  <c:v>16.330724644493134</c:v>
                </c:pt>
                <c:pt idx="812">
                  <c:v>6.076672804015665</c:v>
                </c:pt>
                <c:pt idx="813">
                  <c:v>2.3091356655259525</c:v>
                </c:pt>
                <c:pt idx="814">
                  <c:v>0.87747155289986212</c:v>
                </c:pt>
                <c:pt idx="815">
                  <c:v>0.33343919010194756</c:v>
                </c:pt>
                <c:pt idx="816">
                  <c:v>0.12670689223874007</c:v>
                </c:pt>
                <c:pt idx="817">
                  <c:v>4.8148619050721236E-2</c:v>
                </c:pt>
                <c:pt idx="818">
                  <c:v>2.531383554302721</c:v>
                </c:pt>
                <c:pt idx="819">
                  <c:v>7.7340921696814524</c:v>
                </c:pt>
                <c:pt idx="820">
                  <c:v>0.13733198561897161</c:v>
                </c:pt>
                <c:pt idx="821">
                  <c:v>4.4039534876199689</c:v>
                </c:pt>
                <c:pt idx="822">
                  <c:v>2.3194023745385719</c:v>
                </c:pt>
                <c:pt idx="823">
                  <c:v>1.4497242893917204E-4</c:v>
                </c:pt>
                <c:pt idx="824">
                  <c:v>5.508952299688539E-5</c:v>
                </c:pt>
                <c:pt idx="825">
                  <c:v>2.0934018738816447E-5</c:v>
                </c:pt>
                <c:pt idx="826">
                  <c:v>0.82075298678125663</c:v>
                </c:pt>
                <c:pt idx="827">
                  <c:v>3.0228723058850945E-6</c:v>
                </c:pt>
                <c:pt idx="828">
                  <c:v>1.1486914762363359E-6</c:v>
                </c:pt>
                <c:pt idx="829">
                  <c:v>4.3650276096980765E-7</c:v>
                </c:pt>
                <c:pt idx="830">
                  <c:v>1.6587104916852693E-7</c:v>
                </c:pt>
                <c:pt idx="831">
                  <c:v>33.061403798180592</c:v>
                </c:pt>
                <c:pt idx="832">
                  <c:v>64.986353464379505</c:v>
                </c:pt>
                <c:pt idx="833">
                  <c:v>18.951094955033707</c:v>
                </c:pt>
                <c:pt idx="834">
                  <c:v>9.1772852935176275</c:v>
                </c:pt>
                <c:pt idx="835">
                  <c:v>2.6950266095276119</c:v>
                </c:pt>
                <c:pt idx="836">
                  <c:v>1.0241101116204925</c:v>
                </c:pt>
                <c:pt idx="837">
                  <c:v>0.38916184241578705</c:v>
                </c:pt>
                <c:pt idx="838">
                  <c:v>0.14788150011799908</c:v>
                </c:pt>
                <c:pt idx="839">
                  <c:v>5.6194970044839657E-2</c:v>
                </c:pt>
                <c:pt idx="840">
                  <c:v>2.1354088617039073E-2</c:v>
                </c:pt>
                <c:pt idx="841">
                  <c:v>6.3126151491636149</c:v>
                </c:pt>
                <c:pt idx="842">
                  <c:v>4.4218061402612046</c:v>
                </c:pt>
                <c:pt idx="843">
                  <c:v>8.9353910157303424</c:v>
                </c:pt>
                <c:pt idx="844">
                  <c:v>57.317355808332778</c:v>
                </c:pt>
                <c:pt idx="845">
                  <c:v>29.243976675648746</c:v>
                </c:pt>
                <c:pt idx="846">
                  <c:v>9.4136350899993957</c:v>
                </c:pt>
                <c:pt idx="847">
                  <c:v>3.5771813341997714</c:v>
                </c:pt>
                <c:pt idx="848">
                  <c:v>1.3593289069959131</c:v>
                </c:pt>
                <c:pt idx="849">
                  <c:v>1.6029254063207135</c:v>
                </c:pt>
                <c:pt idx="850">
                  <c:v>0.19628709417020981</c:v>
                </c:pt>
                <c:pt idx="851">
                  <c:v>7.4589095784679746E-2</c:v>
                </c:pt>
                <c:pt idx="852">
                  <c:v>2.83438563981783E-2</c:v>
                </c:pt>
                <c:pt idx="853">
                  <c:v>1.0770665431307756E-2</c:v>
                </c:pt>
                <c:pt idx="854">
                  <c:v>4.4818441363532751</c:v>
                </c:pt>
                <c:pt idx="855">
                  <c:v>1.5552840882808395E-3</c:v>
                </c:pt>
                <c:pt idx="856">
                  <c:v>0.12627616691079882</c:v>
                </c:pt>
                <c:pt idx="857">
                  <c:v>0.30834313919316575</c:v>
                </c:pt>
                <c:pt idx="858">
                  <c:v>8.5341548492146228E-5</c:v>
                </c:pt>
                <c:pt idx="859">
                  <c:v>0.34204117886789193</c:v>
                </c:pt>
                <c:pt idx="860">
                  <c:v>1.2323319602265916E-5</c:v>
                </c:pt>
                <c:pt idx="861">
                  <c:v>4.6828614488610475E-6</c:v>
                </c:pt>
                <c:pt idx="862">
                  <c:v>1.7794873505671984E-6</c:v>
                </c:pt>
                <c:pt idx="863">
                  <c:v>6.7620519321553534E-7</c:v>
                </c:pt>
                <c:pt idx="864">
                  <c:v>2.569579734219034E-7</c:v>
                </c:pt>
                <c:pt idx="865">
                  <c:v>9.764402990032332E-8</c:v>
                </c:pt>
                <c:pt idx="866">
                  <c:v>2.3150384193513354</c:v>
                </c:pt>
                <c:pt idx="867">
                  <c:v>32.686196075438858</c:v>
                </c:pt>
                <c:pt idx="868">
                  <c:v>96.144169990367374</c:v>
                </c:pt>
                <c:pt idx="869">
                  <c:v>29.515899185308299</c:v>
                </c:pt>
                <c:pt idx="870">
                  <c:v>10.496146923813537</c:v>
                </c:pt>
                <c:pt idx="871">
                  <c:v>6.0185907710591398</c:v>
                </c:pt>
                <c:pt idx="872">
                  <c:v>1.5156436157986746</c:v>
                </c:pt>
                <c:pt idx="873">
                  <c:v>0.5759445740034963</c:v>
                </c:pt>
                <c:pt idx="874">
                  <c:v>0.21885893812132862</c:v>
                </c:pt>
                <c:pt idx="875">
                  <c:v>8.3166396486104882E-2</c:v>
                </c:pt>
                <c:pt idx="876">
                  <c:v>3.1603230664719852E-2</c:v>
                </c:pt>
                <c:pt idx="877">
                  <c:v>1.2009227652593544E-2</c:v>
                </c:pt>
                <c:pt idx="878">
                  <c:v>4.5635065079855461E-3</c:v>
                </c:pt>
                <c:pt idx="879">
                  <c:v>4.6415562743385816</c:v>
                </c:pt>
                <c:pt idx="880">
                  <c:v>6.5897033975311295E-4</c:v>
                </c:pt>
                <c:pt idx="881">
                  <c:v>2.5040872910618296E-4</c:v>
                </c:pt>
                <c:pt idx="882">
                  <c:v>9.5155317060349539E-5</c:v>
                </c:pt>
                <c:pt idx="883">
                  <c:v>26.728818667152119</c:v>
                </c:pt>
                <c:pt idx="884">
                  <c:v>5.9370484677001292</c:v>
                </c:pt>
                <c:pt idx="885">
                  <c:v>1.8159161094871874</c:v>
                </c:pt>
                <c:pt idx="886">
                  <c:v>0.69004812160513118</c:v>
                </c:pt>
                <c:pt idx="887">
                  <c:v>0.2622182862099498</c:v>
                </c:pt>
                <c:pt idx="888">
                  <c:v>9.9642948759780955E-2</c:v>
                </c:pt>
                <c:pt idx="889">
                  <c:v>3.7864320528716758E-2</c:v>
                </c:pt>
                <c:pt idx="890">
                  <c:v>1.4388441800912368E-2</c:v>
                </c:pt>
                <c:pt idx="891">
                  <c:v>5.4676078843466994E-3</c:v>
                </c:pt>
                <c:pt idx="892">
                  <c:v>1.1166258654658932</c:v>
                </c:pt>
                <c:pt idx="893">
                  <c:v>0.33846497008488868</c:v>
                </c:pt>
                <c:pt idx="894">
                  <c:v>21.360583814766585</c:v>
                </c:pt>
                <c:pt idx="895">
                  <c:v>4.5727072247443576</c:v>
                </c:pt>
                <c:pt idx="896">
                  <c:v>1.4292823650825666</c:v>
                </c:pt>
                <c:pt idx="897">
                  <c:v>0.54312729873137522</c:v>
                </c:pt>
                <c:pt idx="898">
                  <c:v>0.20638837351792264</c:v>
                </c:pt>
                <c:pt idx="899">
                  <c:v>7.8427581936810598E-2</c:v>
                </c:pt>
                <c:pt idx="900">
                  <c:v>2.9802481135988029E-2</c:v>
                </c:pt>
                <c:pt idx="901">
                  <c:v>1.132494283167545E-2</c:v>
                </c:pt>
                <c:pt idx="902">
                  <c:v>4.3034782760366704E-3</c:v>
                </c:pt>
                <c:pt idx="903">
                  <c:v>0.82625443749505723</c:v>
                </c:pt>
                <c:pt idx="904">
                  <c:v>6.2142226305969528E-4</c:v>
                </c:pt>
                <c:pt idx="905">
                  <c:v>11.019213047031471</c:v>
                </c:pt>
                <c:pt idx="906">
                  <c:v>1.1007766901880389</c:v>
                </c:pt>
                <c:pt idx="907">
                  <c:v>0.30151045770384832</c:v>
                </c:pt>
                <c:pt idx="908">
                  <c:v>0.11457397392746234</c:v>
                </c:pt>
                <c:pt idx="909">
                  <c:v>0.41888374042826909</c:v>
                </c:pt>
                <c:pt idx="910">
                  <c:v>1.6544481835125562E-2</c:v>
                </c:pt>
                <c:pt idx="911">
                  <c:v>6.2869030973477123E-3</c:v>
                </c:pt>
                <c:pt idx="912">
                  <c:v>2.3890231769921307E-3</c:v>
                </c:pt>
                <c:pt idx="913">
                  <c:v>0.27165254016159351</c:v>
                </c:pt>
                <c:pt idx="914">
                  <c:v>3.449749467576637E-4</c:v>
                </c:pt>
                <c:pt idx="915">
                  <c:v>68.474467883430208</c:v>
                </c:pt>
                <c:pt idx="916">
                  <c:v>40.426802706591602</c:v>
                </c:pt>
                <c:pt idx="917">
                  <c:v>12.892692252671912</c:v>
                </c:pt>
                <c:pt idx="918">
                  <c:v>4.8068765015081389</c:v>
                </c:pt>
                <c:pt idx="919">
                  <c:v>1.8266130705730927</c:v>
                </c:pt>
                <c:pt idx="920">
                  <c:v>0.69411296681777523</c:v>
                </c:pt>
                <c:pt idx="921">
                  <c:v>0.26376292739075463</c:v>
                </c:pt>
                <c:pt idx="922">
                  <c:v>0.10022991240848675</c:v>
                </c:pt>
                <c:pt idx="923">
                  <c:v>1.1248238523829848</c:v>
                </c:pt>
                <c:pt idx="924">
                  <c:v>2.3237022459139363</c:v>
                </c:pt>
                <c:pt idx="925">
                  <c:v>5.4998157536784841E-3</c:v>
                </c:pt>
                <c:pt idx="926">
                  <c:v>2.089929986397824E-3</c:v>
                </c:pt>
                <c:pt idx="927">
                  <c:v>2.3098926600629439</c:v>
                </c:pt>
                <c:pt idx="928">
                  <c:v>6.566855885941429</c:v>
                </c:pt>
                <c:pt idx="929">
                  <c:v>12.171298416529419</c:v>
                </c:pt>
                <c:pt idx="930">
                  <c:v>2.6711753021361675</c:v>
                </c:pt>
                <c:pt idx="931">
                  <c:v>1.0150466148117436</c:v>
                </c:pt>
                <c:pt idx="932">
                  <c:v>0.38571771362846247</c:v>
                </c:pt>
                <c:pt idx="933">
                  <c:v>0.14657273117881575</c:v>
                </c:pt>
                <c:pt idx="934">
                  <c:v>5.5697637847949996E-2</c:v>
                </c:pt>
                <c:pt idx="935">
                  <c:v>2.1165102382221E-2</c:v>
                </c:pt>
                <c:pt idx="936">
                  <c:v>8.0427389052439777E-3</c:v>
                </c:pt>
                <c:pt idx="937">
                  <c:v>2.4316612354904863</c:v>
                </c:pt>
                <c:pt idx="938">
                  <c:v>1.1613714979172305E-3</c:v>
                </c:pt>
                <c:pt idx="939">
                  <c:v>4.4132116920854762E-4</c:v>
                </c:pt>
                <c:pt idx="940">
                  <c:v>2.0593899994440386</c:v>
                </c:pt>
                <c:pt idx="941">
                  <c:v>0.32044538771924813</c:v>
                </c:pt>
                <c:pt idx="942">
                  <c:v>2.4216175196811428E-5</c:v>
                </c:pt>
                <c:pt idx="943">
                  <c:v>9.2021465747883422E-6</c:v>
                </c:pt>
                <c:pt idx="944">
                  <c:v>3.4968156984195694E-6</c:v>
                </c:pt>
                <c:pt idx="945">
                  <c:v>1.3287899653994364E-6</c:v>
                </c:pt>
                <c:pt idx="946">
                  <c:v>5.0494018685178576E-7</c:v>
                </c:pt>
                <c:pt idx="947">
                  <c:v>1.9187727100367863E-7</c:v>
                </c:pt>
                <c:pt idx="948">
                  <c:v>7.2913362981397892E-8</c:v>
                </c:pt>
                <c:pt idx="949">
                  <c:v>2.7707077932931196E-8</c:v>
                </c:pt>
                <c:pt idx="950">
                  <c:v>1.0528689614513853E-8</c:v>
                </c:pt>
                <c:pt idx="951">
                  <c:v>4.0009020535152644E-9</c:v>
                </c:pt>
                <c:pt idx="952">
                  <c:v>4.8644745089596846</c:v>
                </c:pt>
                <c:pt idx="953">
                  <c:v>9.6350817152430466</c:v>
                </c:pt>
                <c:pt idx="954">
                  <c:v>1.2708553132317859</c:v>
                </c:pt>
                <c:pt idx="955">
                  <c:v>0.66932957244409752</c:v>
                </c:pt>
                <c:pt idx="956">
                  <c:v>0.13388021832326671</c:v>
                </c:pt>
                <c:pt idx="957">
                  <c:v>5.0874482962841347E-2</c:v>
                </c:pt>
                <c:pt idx="958">
                  <c:v>1.9332303525879713E-2</c:v>
                </c:pt>
                <c:pt idx="959">
                  <c:v>7.3462753398342902E-3</c:v>
                </c:pt>
                <c:pt idx="960">
                  <c:v>2.7915846291370308E-3</c:v>
                </c:pt>
                <c:pt idx="961">
                  <c:v>1.0608021590720715E-3</c:v>
                </c:pt>
                <c:pt idx="962">
                  <c:v>0.33323144389115433</c:v>
                </c:pt>
                <c:pt idx="963">
                  <c:v>17.820450699806539</c:v>
                </c:pt>
                <c:pt idx="964">
                  <c:v>3.6377460319455812</c:v>
                </c:pt>
                <c:pt idx="965">
                  <c:v>1.8761960841200014</c:v>
                </c:pt>
                <c:pt idx="966">
                  <c:v>0.33753495183830451</c:v>
                </c:pt>
                <c:pt idx="967">
                  <c:v>6.7045081177919643</c:v>
                </c:pt>
                <c:pt idx="968">
                  <c:v>4.8740047045451179E-2</c:v>
                </c:pt>
                <c:pt idx="969">
                  <c:v>1.8521217877271446E-2</c:v>
                </c:pt>
                <c:pt idx="970">
                  <c:v>7.0380627933631507E-3</c:v>
                </c:pt>
                <c:pt idx="971">
                  <c:v>2.6744638614779972E-3</c:v>
                </c:pt>
                <c:pt idx="972">
                  <c:v>1.0162962673616388E-3</c:v>
                </c:pt>
                <c:pt idx="973">
                  <c:v>1.1794944226192172</c:v>
                </c:pt>
                <c:pt idx="974">
                  <c:v>0.42860889474618236</c:v>
                </c:pt>
                <c:pt idx="975">
                  <c:v>5.1895154236829448</c:v>
                </c:pt>
                <c:pt idx="976">
                  <c:v>10.875831558645153</c:v>
                </c:pt>
                <c:pt idx="977">
                  <c:v>26.646142705956422</c:v>
                </c:pt>
                <c:pt idx="978">
                  <c:v>7.2103910417351873</c:v>
                </c:pt>
                <c:pt idx="979">
                  <c:v>2.7399485958593717</c:v>
                </c:pt>
                <c:pt idx="980">
                  <c:v>1.0411804664265611</c:v>
                </c:pt>
                <c:pt idx="981">
                  <c:v>0.39564857724209324</c:v>
                </c:pt>
                <c:pt idx="982">
                  <c:v>0.15034645935199545</c:v>
                </c:pt>
                <c:pt idx="983">
                  <c:v>5.7131654553758272E-2</c:v>
                </c:pt>
                <c:pt idx="984">
                  <c:v>2.1710028730428141E-2</c:v>
                </c:pt>
                <c:pt idx="985">
                  <c:v>0.19386189688197258</c:v>
                </c:pt>
                <c:pt idx="986">
                  <c:v>3.1349281486738241E-3</c:v>
                </c:pt>
                <c:pt idx="987">
                  <c:v>0.32440793500352544</c:v>
                </c:pt>
                <c:pt idx="988">
                  <c:v>4.5268362466850009E-4</c:v>
                </c:pt>
                <c:pt idx="989">
                  <c:v>2.3089485064664821</c:v>
                </c:pt>
                <c:pt idx="990">
                  <c:v>2.1088142146932238</c:v>
                </c:pt>
                <c:pt idx="991">
                  <c:v>1.0946789474185867</c:v>
                </c:pt>
                <c:pt idx="992">
                  <c:v>9.4390692240677763E-6</c:v>
                </c:pt>
                <c:pt idx="993">
                  <c:v>3.5868463051457556E-6</c:v>
                </c:pt>
                <c:pt idx="994">
                  <c:v>1.3630015959553872E-6</c:v>
                </c:pt>
                <c:pt idx="995">
                  <c:v>0.32629548396816799</c:v>
                </c:pt>
                <c:pt idx="996">
                  <c:v>1.9681743045595787E-7</c:v>
                </c:pt>
                <c:pt idx="997">
                  <c:v>7.4790623573263991E-8</c:v>
                </c:pt>
                <c:pt idx="998">
                  <c:v>2.8420436957840314E-8</c:v>
                </c:pt>
                <c:pt idx="999">
                  <c:v>1.0799766043979321E-8</c:v>
                </c:pt>
                <c:pt idx="1000">
                  <c:v>25.602742651869256</c:v>
                </c:pt>
                <c:pt idx="1001">
                  <c:v>4.3375873356459032</c:v>
                </c:pt>
                <c:pt idx="1002">
                  <c:v>1.6482831875454429</c:v>
                </c:pt>
                <c:pt idx="1003">
                  <c:v>6.1719795414475538</c:v>
                </c:pt>
                <c:pt idx="1004">
                  <c:v>0.23801209228156198</c:v>
                </c:pt>
                <c:pt idx="1005">
                  <c:v>9.0444595066993552E-2</c:v>
                </c:pt>
                <c:pt idx="1006">
                  <c:v>3.4368946125457552E-2</c:v>
                </c:pt>
                <c:pt idx="1007">
                  <c:v>1.3060199527673868E-2</c:v>
                </c:pt>
                <c:pt idx="1008">
                  <c:v>4.9628758205160694E-3</c:v>
                </c:pt>
                <c:pt idx="1009">
                  <c:v>0.12272091857445987</c:v>
                </c:pt>
                <c:pt idx="1010">
                  <c:v>14.798804384346258</c:v>
                </c:pt>
                <c:pt idx="1011">
                  <c:v>5.3402541419410356</c:v>
                </c:pt>
                <c:pt idx="1012">
                  <c:v>0.98311737485528694</c:v>
                </c:pt>
                <c:pt idx="1013">
                  <c:v>0.37358460244500907</c:v>
                </c:pt>
                <c:pt idx="1014">
                  <c:v>2.2585582366322665</c:v>
                </c:pt>
                <c:pt idx="1015">
                  <c:v>24.707817943911706</c:v>
                </c:pt>
                <c:pt idx="1016">
                  <c:v>4.7591579572936613</c:v>
                </c:pt>
                <c:pt idx="1017">
                  <c:v>1.808480023771591</c:v>
                </c:pt>
                <c:pt idx="1018">
                  <c:v>0.68722240903320453</c:v>
                </c:pt>
                <c:pt idx="1019">
                  <c:v>0.26114451543261769</c:v>
                </c:pt>
                <c:pt idx="1020">
                  <c:v>9.9234915864394715E-2</c:v>
                </c:pt>
                <c:pt idx="1021">
                  <c:v>5.5049646644464953</c:v>
                </c:pt>
                <c:pt idx="1022">
                  <c:v>2.3233737135306316</c:v>
                </c:pt>
                <c:pt idx="1023">
                  <c:v>7.1293914374720746</c:v>
                </c:pt>
                <c:pt idx="1024">
                  <c:v>33.969343014622652</c:v>
                </c:pt>
                <c:pt idx="1025">
                  <c:v>8.9468138977908538</c:v>
                </c:pt>
                <c:pt idx="1026">
                  <c:v>4.3576965756010644</c:v>
                </c:pt>
                <c:pt idx="1027">
                  <c:v>1.2425872622687257</c:v>
                </c:pt>
                <c:pt idx="1028">
                  <c:v>0.47218315966211566</c:v>
                </c:pt>
                <c:pt idx="1029">
                  <c:v>0.17942960067160396</c:v>
                </c:pt>
                <c:pt idx="1030">
                  <c:v>6.8183248255209522E-2</c:v>
                </c:pt>
                <c:pt idx="1031">
                  <c:v>2.5909634336979612E-2</c:v>
                </c:pt>
                <c:pt idx="1032">
                  <c:v>9.8456610480522535E-3</c:v>
                </c:pt>
                <c:pt idx="1033">
                  <c:v>0.84670602302873565</c:v>
                </c:pt>
                <c:pt idx="1034">
                  <c:v>2.0373028204942814</c:v>
                </c:pt>
                <c:pt idx="1035">
                  <c:v>0.82586153312111032</c:v>
                </c:pt>
                <c:pt idx="1036">
                  <c:v>39.167533677791241</c:v>
                </c:pt>
                <c:pt idx="1037">
                  <c:v>13.17177826958552</c:v>
                </c:pt>
                <c:pt idx="1038">
                  <c:v>3.826035860277631</c:v>
                </c:pt>
                <c:pt idx="1039">
                  <c:v>2.7751881715353783</c:v>
                </c:pt>
                <c:pt idx="1040">
                  <c:v>0.55247957822408988</c:v>
                </c:pt>
                <c:pt idx="1041">
                  <c:v>0.20994223972515422</c:v>
                </c:pt>
                <c:pt idx="1042">
                  <c:v>0.41648250722219332</c:v>
                </c:pt>
                <c:pt idx="1043">
                  <c:v>3.0315659416312264E-2</c:v>
                </c:pt>
                <c:pt idx="1044">
                  <c:v>1.151995057819866E-2</c:v>
                </c:pt>
                <c:pt idx="1045">
                  <c:v>5.4352070658303289E-2</c:v>
                </c:pt>
                <c:pt idx="1046">
                  <c:v>7.5987910675996089</c:v>
                </c:pt>
                <c:pt idx="1047">
                  <c:v>4.1927958665461649</c:v>
                </c:pt>
                <c:pt idx="1048">
                  <c:v>0.31722266215243394</c:v>
                </c:pt>
                <c:pt idx="1049">
                  <c:v>0.24450960499469684</c:v>
                </c:pt>
                <c:pt idx="1050">
                  <c:v>0.78063745443942989</c:v>
                </c:pt>
                <c:pt idx="1051">
                  <c:v>1.3180618568356471E-5</c:v>
                </c:pt>
                <c:pt idx="1052">
                  <c:v>5.0086350559754588E-6</c:v>
                </c:pt>
                <c:pt idx="1053">
                  <c:v>1.903281321270674E-6</c:v>
                </c:pt>
                <c:pt idx="1054">
                  <c:v>0.23428161845765688</c:v>
                </c:pt>
                <c:pt idx="1055">
                  <c:v>2.7483382279148529E-7</c:v>
                </c:pt>
                <c:pt idx="1056">
                  <c:v>1.0443685266076441E-7</c:v>
                </c:pt>
                <c:pt idx="1057">
                  <c:v>1.1744549144521632</c:v>
                </c:pt>
                <c:pt idx="1058">
                  <c:v>5.201068931917618</c:v>
                </c:pt>
                <c:pt idx="1059">
                  <c:v>5.7306589792014665E-9</c:v>
                </c:pt>
                <c:pt idx="1060">
                  <c:v>72.826349862957784</c:v>
                </c:pt>
                <c:pt idx="1061">
                  <c:v>22.882203500079285</c:v>
                </c:pt>
                <c:pt idx="1062">
                  <c:v>7.792906241062834</c:v>
                </c:pt>
                <c:pt idx="1063">
                  <c:v>2.8239234765739187</c:v>
                </c:pt>
                <c:pt idx="1064">
                  <c:v>1.073090921098089</c:v>
                </c:pt>
                <c:pt idx="1065">
                  <c:v>0.40777455001727386</c:v>
                </c:pt>
                <c:pt idx="1066">
                  <c:v>0.15495432900656406</c:v>
                </c:pt>
                <c:pt idx="1067">
                  <c:v>5.8882645022494351E-2</c:v>
                </c:pt>
                <c:pt idx="1068">
                  <c:v>2.2375405108547852E-2</c:v>
                </c:pt>
                <c:pt idx="1069">
                  <c:v>8.5026539412481842E-3</c:v>
                </c:pt>
                <c:pt idx="1070">
                  <c:v>5.1712963028250956</c:v>
                </c:pt>
                <c:pt idx="1071">
                  <c:v>8.7753816807724618</c:v>
                </c:pt>
                <c:pt idx="1072">
                  <c:v>0.82050711338661164</c:v>
                </c:pt>
                <c:pt idx="1073">
                  <c:v>0.31179270308691243</c:v>
                </c:pt>
                <c:pt idx="1074">
                  <c:v>1.2064693465490199</c:v>
                </c:pt>
                <c:pt idx="1075">
                  <c:v>2.3544894715935962</c:v>
                </c:pt>
                <c:pt idx="1076">
                  <c:v>1.7108689203785062E-2</c:v>
                </c:pt>
                <c:pt idx="1077">
                  <c:v>6.5013018974383217E-3</c:v>
                </c:pt>
                <c:pt idx="1078">
                  <c:v>2.4704947210265628E-3</c:v>
                </c:pt>
                <c:pt idx="1079">
                  <c:v>9.3878799399009375E-4</c:v>
                </c:pt>
                <c:pt idx="1080">
                  <c:v>3.5673943771623561E-4</c:v>
                </c:pt>
                <c:pt idx="1081">
                  <c:v>10.695084823495291</c:v>
                </c:pt>
                <c:pt idx="1082">
                  <c:v>5.1698698636105096</c:v>
                </c:pt>
                <c:pt idx="1083">
                  <c:v>15.506947769108688</c:v>
                </c:pt>
                <c:pt idx="1084">
                  <c:v>94.56524662712286</c:v>
                </c:pt>
                <c:pt idx="1085">
                  <c:v>27.350120946773924</c:v>
                </c:pt>
                <c:pt idx="1086">
                  <c:v>10.268150390161031</c:v>
                </c:pt>
                <c:pt idx="1087">
                  <c:v>3.9018971482611926</c:v>
                </c:pt>
                <c:pt idx="1088">
                  <c:v>1.482720916339253</c:v>
                </c:pt>
                <c:pt idx="1089">
                  <c:v>0.56343394820891624</c:v>
                </c:pt>
                <c:pt idx="1090">
                  <c:v>0.21410490031938814</c:v>
                </c:pt>
                <c:pt idx="1091">
                  <c:v>8.1359862121367504E-2</c:v>
                </c:pt>
                <c:pt idx="1092">
                  <c:v>3.0916747606119645E-2</c:v>
                </c:pt>
                <c:pt idx="1093">
                  <c:v>2.333533598959733</c:v>
                </c:pt>
                <c:pt idx="1094">
                  <c:v>8.6467499696168115</c:v>
                </c:pt>
                <c:pt idx="1095">
                  <c:v>2.2032767099206381</c:v>
                </c:pt>
                <c:pt idx="1096">
                  <c:v>39.348192570455154</c:v>
                </c:pt>
                <c:pt idx="1097">
                  <c:v>12.795236242425098</c:v>
                </c:pt>
                <c:pt idx="1098">
                  <c:v>6.6658374039258801</c:v>
                </c:pt>
                <c:pt idx="1099">
                  <c:v>1.5141679784434303</c:v>
                </c:pt>
                <c:pt idx="1100">
                  <c:v>0.5753838318085035</c:v>
                </c:pt>
                <c:pt idx="1101">
                  <c:v>0.21864585608723128</c:v>
                </c:pt>
                <c:pt idx="1102">
                  <c:v>8.3085425313147887E-2</c:v>
                </c:pt>
                <c:pt idx="1103">
                  <c:v>1.2623783248302627</c:v>
                </c:pt>
                <c:pt idx="1104">
                  <c:v>1.1997535415218556E-2</c:v>
                </c:pt>
                <c:pt idx="1105">
                  <c:v>4.5590634577830514E-3</c:v>
                </c:pt>
                <c:pt idx="1106">
                  <c:v>4.5963476138817771</c:v>
                </c:pt>
                <c:pt idx="1107">
                  <c:v>4.5152305895641307</c:v>
                </c:pt>
                <c:pt idx="1108">
                  <c:v>2.5016493005547164E-4</c:v>
                </c:pt>
                <c:pt idx="1109">
                  <c:v>9.5062673421079241E-5</c:v>
                </c:pt>
                <c:pt idx="1110">
                  <c:v>3.049994783053513</c:v>
                </c:pt>
                <c:pt idx="1111">
                  <c:v>1.3727050042003843E-5</c:v>
                </c:pt>
                <c:pt idx="1112">
                  <c:v>5.2162790159614605E-6</c:v>
                </c:pt>
                <c:pt idx="1113">
                  <c:v>1.9821860260653551E-6</c:v>
                </c:pt>
                <c:pt idx="1114">
                  <c:v>7.5323068990483499E-7</c:v>
                </c:pt>
                <c:pt idx="1115">
                  <c:v>2.8622766216383733E-7</c:v>
                </c:pt>
                <c:pt idx="1116">
                  <c:v>1.0876651162225819E-7</c:v>
                </c:pt>
                <c:pt idx="1117">
                  <c:v>4.1331274416458118E-8</c:v>
                </c:pt>
                <c:pt idx="1118">
                  <c:v>2.5556962797899061</c:v>
                </c:pt>
                <c:pt idx="1119">
                  <c:v>5.9682360257365527E-9</c:v>
                </c:pt>
                <c:pt idx="1120">
                  <c:v>1.0833894815256653</c:v>
                </c:pt>
                <c:pt idx="1121">
                  <c:v>8.6181328211635832E-10</c:v>
                </c:pt>
                <c:pt idx="1122">
                  <c:v>1.2979984622629042</c:v>
                </c:pt>
                <c:pt idx="1123">
                  <c:v>1.2444583793760213E-10</c:v>
                </c:pt>
                <c:pt idx="1124">
                  <c:v>4.7289418416288821E-11</c:v>
                </c:pt>
                <c:pt idx="1125">
                  <c:v>1.7969978998189752E-11</c:v>
                </c:pt>
                <c:pt idx="1126">
                  <c:v>6.8285920193121046E-12</c:v>
                </c:pt>
                <c:pt idx="1127">
                  <c:v>2.5948649673386E-12</c:v>
                </c:pt>
                <c:pt idx="1128">
                  <c:v>9.8604868758866794E-13</c:v>
                </c:pt>
                <c:pt idx="1129">
                  <c:v>3.7469850128369384E-13</c:v>
                </c:pt>
                <c:pt idx="1130">
                  <c:v>1.4238543048780368E-13</c:v>
                </c:pt>
                <c:pt idx="1131">
                  <c:v>5.8584554202268615</c:v>
                </c:pt>
                <c:pt idx="1132">
                  <c:v>2.0560456162438848E-14</c:v>
                </c:pt>
                <c:pt idx="1133">
                  <c:v>7.8129733417267611E-15</c:v>
                </c:pt>
                <c:pt idx="1134">
                  <c:v>2.9689298698561693E-15</c:v>
                </c:pt>
                <c:pt idx="1135">
                  <c:v>1.1281933505453442E-15</c:v>
                </c:pt>
                <c:pt idx="1136">
                  <c:v>4.287134732072308E-16</c:v>
                </c:pt>
                <c:pt idx="1137">
                  <c:v>1.6291111981874773E-16</c:v>
                </c:pt>
                <c:pt idx="1138">
                  <c:v>6.1906225531124128E-17</c:v>
                </c:pt>
                <c:pt idx="1139">
                  <c:v>2.3524365701827174E-17</c:v>
                </c:pt>
                <c:pt idx="1140">
                  <c:v>8.9392589666943263E-18</c:v>
                </c:pt>
                <c:pt idx="1141">
                  <c:v>3.3969184073438442E-18</c:v>
                </c:pt>
                <c:pt idx="1142">
                  <c:v>1.2908289947906607E-18</c:v>
                </c:pt>
                <c:pt idx="1143">
                  <c:v>4.9051501802045108E-19</c:v>
                </c:pt>
                <c:pt idx="1144">
                  <c:v>0.30671743924120604</c:v>
                </c:pt>
                <c:pt idx="1145">
                  <c:v>7.210960066468032</c:v>
                </c:pt>
                <c:pt idx="1146">
                  <c:v>2.6915540068818184E-20</c:v>
                </c:pt>
                <c:pt idx="1147">
                  <c:v>2.0890064067814706</c:v>
                </c:pt>
                <c:pt idx="1148">
                  <c:v>3.8866039859373462E-21</c:v>
                </c:pt>
                <c:pt idx="1149">
                  <c:v>1.4769095146561915E-21</c:v>
                </c:pt>
                <c:pt idx="1150">
                  <c:v>5.6122561556935271E-22</c:v>
                </c:pt>
                <c:pt idx="1151">
                  <c:v>2.1326573391635404E-22</c:v>
                </c:pt>
                <c:pt idx="1152">
                  <c:v>8.1040978888214541E-23</c:v>
                </c:pt>
                <c:pt idx="1153">
                  <c:v>3.0795571977521531E-23</c:v>
                </c:pt>
                <c:pt idx="1154">
                  <c:v>2.3091077687103043</c:v>
                </c:pt>
                <c:pt idx="1155">
                  <c:v>3.6980437936107031</c:v>
                </c:pt>
                <c:pt idx="1156">
                  <c:v>9.8145756277239578</c:v>
                </c:pt>
                <c:pt idx="1157">
                  <c:v>1.1776025135698187</c:v>
                </c:pt>
                <c:pt idx="1158">
                  <c:v>1.5349625206168962</c:v>
                </c:pt>
                <c:pt idx="1159">
                  <c:v>0.50135021461338092</c:v>
                </c:pt>
                <c:pt idx="1160">
                  <c:v>6.4617405124603081E-2</c:v>
                </c:pt>
                <c:pt idx="1161">
                  <c:v>2.4554613947349167E-2</c:v>
                </c:pt>
                <c:pt idx="1162">
                  <c:v>9.3307532999926824E-3</c:v>
                </c:pt>
                <c:pt idx="1163">
                  <c:v>3.5456862539972201E-3</c:v>
                </c:pt>
                <c:pt idx="1164">
                  <c:v>1.3473607765189435E-3</c:v>
                </c:pt>
                <c:pt idx="1165">
                  <c:v>5.1199709507719854E-4</c:v>
                </c:pt>
                <c:pt idx="1166">
                  <c:v>1.9455889612933543E-4</c:v>
                </c:pt>
                <c:pt idx="1167">
                  <c:v>2.3093152656963429</c:v>
                </c:pt>
                <c:pt idx="1168">
                  <c:v>3.105204388265653</c:v>
                </c:pt>
                <c:pt idx="1169">
                  <c:v>1.0675835748408894E-5</c:v>
                </c:pt>
                <c:pt idx="1170">
                  <c:v>4.0568175843953798E-6</c:v>
                </c:pt>
                <c:pt idx="1171">
                  <c:v>1.5415906820702443E-6</c:v>
                </c:pt>
                <c:pt idx="1172">
                  <c:v>5.8580445918669278E-7</c:v>
                </c:pt>
                <c:pt idx="1173">
                  <c:v>2.2260569449094321E-7</c:v>
                </c:pt>
                <c:pt idx="1174">
                  <c:v>8.4590163906558427E-8</c:v>
                </c:pt>
                <c:pt idx="1175">
                  <c:v>3.2144262284492199E-8</c:v>
                </c:pt>
                <c:pt idx="1176">
                  <c:v>0.34027716836897348</c:v>
                </c:pt>
                <c:pt idx="1177">
                  <c:v>0.30692917464792835</c:v>
                </c:pt>
                <c:pt idx="1178">
                  <c:v>5.4653866709691536</c:v>
                </c:pt>
                <c:pt idx="1179">
                  <c:v>6.702515848283695E-10</c:v>
                </c:pt>
                <c:pt idx="1180">
                  <c:v>6.3897739736777641</c:v>
                </c:pt>
                <c:pt idx="1181">
                  <c:v>9.6784328849216567E-11</c:v>
                </c:pt>
                <c:pt idx="1182">
                  <c:v>4.6633682906501512</c:v>
                </c:pt>
                <c:pt idx="1183">
                  <c:v>1.3975657085826873E-11</c:v>
                </c:pt>
                <c:pt idx="1184">
                  <c:v>5.3107496926142113E-12</c:v>
                </c:pt>
                <c:pt idx="1185">
                  <c:v>2.0180848831933999E-12</c:v>
                </c:pt>
                <c:pt idx="1186">
                  <c:v>7.6687225561349212E-13</c:v>
                </c:pt>
                <c:pt idx="1187">
                  <c:v>2.9141145713312698E-13</c:v>
                </c:pt>
                <c:pt idx="1188">
                  <c:v>1.1073635371058826E-13</c:v>
                </c:pt>
                <c:pt idx="1189">
                  <c:v>4.2079814410023529E-14</c:v>
                </c:pt>
                <c:pt idx="1190">
                  <c:v>1.5990329475808943E-14</c:v>
                </c:pt>
                <c:pt idx="1191">
                  <c:v>4.5775672269043213</c:v>
                </c:pt>
                <c:pt idx="1192">
                  <c:v>81.820099238629695</c:v>
                </c:pt>
                <c:pt idx="1193">
                  <c:v>26.901548936752327</c:v>
                </c:pt>
                <c:pt idx="1194">
                  <c:v>11.359708919812638</c:v>
                </c:pt>
                <c:pt idx="1195">
                  <c:v>3.4358035711861947</c:v>
                </c:pt>
                <c:pt idx="1196">
                  <c:v>1.305605357050754</c:v>
                </c:pt>
                <c:pt idx="1197">
                  <c:v>1.7172597742391673</c:v>
                </c:pt>
                <c:pt idx="1198">
                  <c:v>1.2787257031535801</c:v>
                </c:pt>
                <c:pt idx="1199">
                  <c:v>7.1641177152088967E-2</c:v>
                </c:pt>
                <c:pt idx="1200">
                  <c:v>2.7223647317793805E-2</c:v>
                </c:pt>
                <c:pt idx="1201">
                  <c:v>1.0344985980761646E-2</c:v>
                </c:pt>
                <c:pt idx="1202">
                  <c:v>3.9310946726894254E-3</c:v>
                </c:pt>
                <c:pt idx="1203">
                  <c:v>5.6074385110183762</c:v>
                </c:pt>
                <c:pt idx="1204">
                  <c:v>34.210718804220221</c:v>
                </c:pt>
                <c:pt idx="1205">
                  <c:v>52.19738806823392</c:v>
                </c:pt>
                <c:pt idx="1206">
                  <c:v>16.267848224817403</c:v>
                </c:pt>
                <c:pt idx="1207">
                  <c:v>5.7340909085200442</c:v>
                </c:pt>
                <c:pt idx="1208">
                  <c:v>2.1789545452376164</c:v>
                </c:pt>
                <c:pt idx="1209">
                  <c:v>0.82800272719029444</c:v>
                </c:pt>
                <c:pt idx="1210">
                  <c:v>0.31464103633231183</c:v>
                </c:pt>
                <c:pt idx="1211">
                  <c:v>0.1195635938062785</c:v>
                </c:pt>
                <c:pt idx="1212">
                  <c:v>4.5434165646385832E-2</c:v>
                </c:pt>
                <c:pt idx="1213">
                  <c:v>1.726498294562662E-2</c:v>
                </c:pt>
                <c:pt idx="1214">
                  <c:v>6.5606935193381144E-3</c:v>
                </c:pt>
                <c:pt idx="1215">
                  <c:v>0.31937994882111864</c:v>
                </c:pt>
                <c:pt idx="1216">
                  <c:v>34.970594449542077</c:v>
                </c:pt>
                <c:pt idx="1217">
                  <c:v>7.5303194993817693</c:v>
                </c:pt>
                <c:pt idx="1218">
                  <c:v>2.8615214097650723</c:v>
                </c:pt>
                <c:pt idx="1219">
                  <c:v>14.373891709745859</c:v>
                </c:pt>
                <c:pt idx="1220">
                  <c:v>4.6265892242232827</c:v>
                </c:pt>
                <c:pt idx="1221">
                  <c:v>5.0515584149865091</c:v>
                </c:pt>
                <c:pt idx="1222">
                  <c:v>0.12305870292586366</c:v>
                </c:pt>
                <c:pt idx="1223">
                  <c:v>4.6762307111828189E-2</c:v>
                </c:pt>
                <c:pt idx="1224">
                  <c:v>1.7769676702494713E-2</c:v>
                </c:pt>
                <c:pt idx="1225">
                  <c:v>11.914563256417285</c:v>
                </c:pt>
                <c:pt idx="1226">
                  <c:v>2.2044737456392109</c:v>
                </c:pt>
                <c:pt idx="1227">
                  <c:v>6.5742610913410564</c:v>
                </c:pt>
                <c:pt idx="1228">
                  <c:v>17.039436273899028</c:v>
                </c:pt>
                <c:pt idx="1229">
                  <c:v>3.9628808524607275</c:v>
                </c:pt>
                <c:pt idx="1230">
                  <c:v>51.33159583640095</c:v>
                </c:pt>
                <c:pt idx="1231">
                  <c:v>14.093704947561578</c:v>
                </c:pt>
                <c:pt idx="1232">
                  <c:v>5.2259988725192077</c:v>
                </c:pt>
                <c:pt idx="1233">
                  <c:v>1.9858795715572988</c:v>
                </c:pt>
                <c:pt idx="1234">
                  <c:v>3.0633944969587739</c:v>
                </c:pt>
                <c:pt idx="1235">
                  <c:v>0.28676101013287392</c:v>
                </c:pt>
                <c:pt idx="1236">
                  <c:v>0.10896918385049209</c:v>
                </c:pt>
                <c:pt idx="1237">
                  <c:v>3.3559110645734438</c:v>
                </c:pt>
                <c:pt idx="1238">
                  <c:v>1.5735150148011058E-2</c:v>
                </c:pt>
                <c:pt idx="1239">
                  <c:v>0.65881123807288355</c:v>
                </c:pt>
                <c:pt idx="1240">
                  <c:v>0.31934613281832508</c:v>
                </c:pt>
                <c:pt idx="1241">
                  <c:v>0.30768029484642023</c:v>
                </c:pt>
                <c:pt idx="1242">
                  <c:v>7.5604339297444616</c:v>
                </c:pt>
                <c:pt idx="1243">
                  <c:v>1.2467772654828815E-4</c:v>
                </c:pt>
                <c:pt idx="1244">
                  <c:v>4.737753608834949E-5</c:v>
                </c:pt>
                <c:pt idx="1245">
                  <c:v>1.8003463713572807E-5</c:v>
                </c:pt>
                <c:pt idx="1246">
                  <c:v>6.8413162111576672E-6</c:v>
                </c:pt>
                <c:pt idx="1247">
                  <c:v>2.5997001602399136E-6</c:v>
                </c:pt>
                <c:pt idx="1248">
                  <c:v>9.8788606089116711E-7</c:v>
                </c:pt>
                <c:pt idx="1249">
                  <c:v>3.753967031386434E-7</c:v>
                </c:pt>
                <c:pt idx="1250">
                  <c:v>1.4265074719268452E-7</c:v>
                </c:pt>
                <c:pt idx="1251">
                  <c:v>5.4207283933220109E-8</c:v>
                </c:pt>
                <c:pt idx="1252">
                  <c:v>2.0598767894623639E-8</c:v>
                </c:pt>
                <c:pt idx="1253">
                  <c:v>0.32371293449328298</c:v>
                </c:pt>
                <c:pt idx="1254">
                  <c:v>2.9744620839836533E-9</c:v>
                </c:pt>
                <c:pt idx="1255">
                  <c:v>0.31176901670292856</c:v>
                </c:pt>
                <c:pt idx="1256">
                  <c:v>4.2951232492723966E-10</c:v>
                </c:pt>
                <c:pt idx="1257">
                  <c:v>1.6321468347235104E-10</c:v>
                </c:pt>
                <c:pt idx="1258">
                  <c:v>6.2021579719493403E-11</c:v>
                </c:pt>
                <c:pt idx="1259">
                  <c:v>2.3568200293407494E-11</c:v>
                </c:pt>
                <c:pt idx="1260">
                  <c:v>8.9559161114948494E-12</c:v>
                </c:pt>
                <c:pt idx="1261">
                  <c:v>2.0388802859747419</c:v>
                </c:pt>
                <c:pt idx="1262">
                  <c:v>3.1460717754566905</c:v>
                </c:pt>
                <c:pt idx="1263">
                  <c:v>0.32150895223401316</c:v>
                </c:pt>
                <c:pt idx="1264">
                  <c:v>0.83161883874778919</c:v>
                </c:pt>
                <c:pt idx="1265">
                  <c:v>7.0962351768820109E-14</c:v>
                </c:pt>
                <c:pt idx="1266">
                  <c:v>4.6152571556767983</c:v>
                </c:pt>
                <c:pt idx="1267">
                  <c:v>1.0246963595417622E-14</c:v>
                </c:pt>
                <c:pt idx="1268">
                  <c:v>3.8938461662586969E-15</c:v>
                </c:pt>
                <c:pt idx="1269">
                  <c:v>1.479661543178305E-15</c:v>
                </c:pt>
                <c:pt idx="1270">
                  <c:v>5.6227138640775592E-16</c:v>
                </c:pt>
                <c:pt idx="1271">
                  <c:v>2.1366312683494725E-16</c:v>
                </c:pt>
                <c:pt idx="1272">
                  <c:v>8.1191988197279966E-17</c:v>
                </c:pt>
                <c:pt idx="1273">
                  <c:v>3.0852955514966386E-17</c:v>
                </c:pt>
                <c:pt idx="1274">
                  <c:v>57.671456230282359</c:v>
                </c:pt>
                <c:pt idx="1275">
                  <c:v>13.469685139240175</c:v>
                </c:pt>
                <c:pt idx="1276">
                  <c:v>10.445867219215215</c:v>
                </c:pt>
                <c:pt idx="1277">
                  <c:v>2.1945664526177029</c:v>
                </c:pt>
                <c:pt idx="1278">
                  <c:v>0.73910856296038685</c:v>
                </c:pt>
                <c:pt idx="1279">
                  <c:v>0.51613436975434346</c:v>
                </c:pt>
                <c:pt idx="1280">
                  <c:v>0.10672727649147987</c:v>
                </c:pt>
                <c:pt idx="1281">
                  <c:v>2.3494699509677819</c:v>
                </c:pt>
                <c:pt idx="1282">
                  <c:v>1.5411418725369693E-2</c:v>
                </c:pt>
                <c:pt idx="1283">
                  <c:v>5.8563391156404828E-3</c:v>
                </c:pt>
                <c:pt idx="1284">
                  <c:v>2.2254088639433837E-3</c:v>
                </c:pt>
                <c:pt idx="1285">
                  <c:v>8.4565536829848563E-4</c:v>
                </c:pt>
                <c:pt idx="1286">
                  <c:v>3.2134903995342459E-4</c:v>
                </c:pt>
                <c:pt idx="1287">
                  <c:v>30.169599138149941</c:v>
                </c:pt>
                <c:pt idx="1288">
                  <c:v>7.7179970773729254</c:v>
                </c:pt>
                <c:pt idx="1289">
                  <c:v>2.1839900895308522</c:v>
                </c:pt>
                <c:pt idx="1290">
                  <c:v>0.82991623402172365</c:v>
                </c:pt>
                <c:pt idx="1291">
                  <c:v>0.31536816892825498</c:v>
                </c:pt>
                <c:pt idx="1292">
                  <c:v>0.11983990419273691</c:v>
                </c:pt>
                <c:pt idx="1293">
                  <c:v>4.5539163593240027E-2</c:v>
                </c:pt>
                <c:pt idx="1294">
                  <c:v>1.7304882165431211E-2</c:v>
                </c:pt>
                <c:pt idx="1295">
                  <c:v>6.5758552228638613E-3</c:v>
                </c:pt>
                <c:pt idx="1296">
                  <c:v>2.4988249846882673E-3</c:v>
                </c:pt>
                <c:pt idx="1297">
                  <c:v>9.4955349418154172E-4</c:v>
                </c:pt>
                <c:pt idx="1298">
                  <c:v>6.6192977218462348</c:v>
                </c:pt>
                <c:pt idx="1299">
                  <c:v>5.5077094443420824</c:v>
                </c:pt>
                <c:pt idx="1300">
                  <c:v>5.2103899332729556E-5</c:v>
                </c:pt>
                <c:pt idx="1301">
                  <c:v>1.3185566381123184</c:v>
                </c:pt>
                <c:pt idx="1302">
                  <c:v>6.6880809906533614</c:v>
                </c:pt>
                <c:pt idx="1303">
                  <c:v>2.8590451641855362E-6</c:v>
                </c:pt>
                <c:pt idx="1304">
                  <c:v>1.0864371623905038E-6</c:v>
                </c:pt>
                <c:pt idx="1305">
                  <c:v>4.128461217083915E-7</c:v>
                </c:pt>
                <c:pt idx="1306">
                  <c:v>1.568815262491888E-7</c:v>
                </c:pt>
                <c:pt idx="1307">
                  <c:v>5.9614979974691742E-8</c:v>
                </c:pt>
                <c:pt idx="1308">
                  <c:v>1.5381195948271633E-2</c:v>
                </c:pt>
                <c:pt idx="1309">
                  <c:v>8.6084031083454876E-9</c:v>
                </c:pt>
                <c:pt idx="1310">
                  <c:v>5.8973088443618247</c:v>
                </c:pt>
                <c:pt idx="1311">
                  <c:v>1.243053408845088E-9</c:v>
                </c:pt>
                <c:pt idx="1312">
                  <c:v>3.0291854723100839</c:v>
                </c:pt>
                <c:pt idx="1313">
                  <c:v>28.465292437876201</c:v>
                </c:pt>
                <c:pt idx="1314">
                  <c:v>52.795366445462804</c:v>
                </c:pt>
                <c:pt idx="1315">
                  <c:v>14.64667213521062</c:v>
                </c:pt>
                <c:pt idx="1316">
                  <c:v>5.5657354113800359</c:v>
                </c:pt>
                <c:pt idx="1317">
                  <c:v>2.1149794563244133</c:v>
                </c:pt>
                <c:pt idx="1318">
                  <c:v>0.80369219340327724</c:v>
                </c:pt>
                <c:pt idx="1319">
                  <c:v>0.30540303349324532</c:v>
                </c:pt>
                <c:pt idx="1320">
                  <c:v>0.11605315272743322</c:v>
                </c:pt>
                <c:pt idx="1321">
                  <c:v>2.1563342842201823</c:v>
                </c:pt>
                <c:pt idx="1322">
                  <c:v>4.169964817619098</c:v>
                </c:pt>
                <c:pt idx="1323">
                  <c:v>7.8937445382974936</c:v>
                </c:pt>
                <c:pt idx="1324">
                  <c:v>0.28242422528823519</c:v>
                </c:pt>
                <c:pt idx="1325">
                  <c:v>2.8935133167100795</c:v>
                </c:pt>
                <c:pt idx="1326">
                  <c:v>4.0782058131621154E-2</c:v>
                </c:pt>
                <c:pt idx="1327">
                  <c:v>1.549718209001604E-2</c:v>
                </c:pt>
                <c:pt idx="1328">
                  <c:v>5.8889291942060959E-3</c:v>
                </c:pt>
                <c:pt idx="1329">
                  <c:v>2.2377930937983164E-3</c:v>
                </c:pt>
                <c:pt idx="1330">
                  <c:v>8.5036137564336006E-4</c:v>
                </c:pt>
                <c:pt idx="1331">
                  <c:v>3.231373227444769E-4</c:v>
                </c:pt>
                <c:pt idx="1332">
                  <c:v>1.227921826429012E-4</c:v>
                </c:pt>
                <c:pt idx="1333">
                  <c:v>4.6661029404302458E-5</c:v>
                </c:pt>
                <c:pt idx="1334">
                  <c:v>1.7731191173634933E-5</c:v>
                </c:pt>
                <c:pt idx="1335">
                  <c:v>69.609915202506485</c:v>
                </c:pt>
                <c:pt idx="1336">
                  <c:v>17.679805532377554</c:v>
                </c:pt>
                <c:pt idx="1337">
                  <c:v>6.9803821786710829</c:v>
                </c:pt>
                <c:pt idx="1338">
                  <c:v>2.5346693850265889</c:v>
                </c:pt>
                <c:pt idx="1339">
                  <c:v>6.792024073702251</c:v>
                </c:pt>
                <c:pt idx="1340">
                  <c:v>0.36600625919783952</c:v>
                </c:pt>
                <c:pt idx="1341">
                  <c:v>0.13908237849517902</c:v>
                </c:pt>
                <c:pt idx="1342">
                  <c:v>5.2851303828168036E-2</c:v>
                </c:pt>
                <c:pt idx="1343">
                  <c:v>2.0083495454703854E-2</c:v>
                </c:pt>
                <c:pt idx="1344">
                  <c:v>7.6317282727874636E-3</c:v>
                </c:pt>
                <c:pt idx="1345">
                  <c:v>2.900056743659236E-3</c:v>
                </c:pt>
                <c:pt idx="1346">
                  <c:v>5.4872357774658607</c:v>
                </c:pt>
                <c:pt idx="1347">
                  <c:v>5.2284628867941016</c:v>
                </c:pt>
                <c:pt idx="1348">
                  <c:v>2.1182383320427949</c:v>
                </c:pt>
                <c:pt idx="1349">
                  <c:v>0.82571290388105478</c:v>
                </c:pt>
                <c:pt idx="1350">
                  <c:v>2.2978648329337257E-5</c:v>
                </c:pt>
                <c:pt idx="1351">
                  <c:v>8.7318863651481585E-6</c:v>
                </c:pt>
                <c:pt idx="1352">
                  <c:v>3.3181168187563008E-6</c:v>
                </c:pt>
                <c:pt idx="1353">
                  <c:v>1.2608843911273943E-6</c:v>
                </c:pt>
                <c:pt idx="1354">
                  <c:v>4.791360686284099E-7</c:v>
                </c:pt>
                <c:pt idx="1355">
                  <c:v>1.8207170607879573E-7</c:v>
                </c:pt>
                <c:pt idx="1356">
                  <c:v>6.0447255148870411</c:v>
                </c:pt>
                <c:pt idx="1357">
                  <c:v>2.6291154357778107E-8</c:v>
                </c:pt>
                <c:pt idx="1358">
                  <c:v>9.9906386559556819E-9</c:v>
                </c:pt>
                <c:pt idx="1359">
                  <c:v>4.4705654246546507</c:v>
                </c:pt>
                <c:pt idx="1360">
                  <c:v>1.4426482219200009E-9</c:v>
                </c:pt>
                <c:pt idx="1361">
                  <c:v>4.5716010515588268</c:v>
                </c:pt>
                <c:pt idx="1362">
                  <c:v>2.0831840324524814E-10</c:v>
                </c:pt>
                <c:pt idx="1363">
                  <c:v>7.9160993233194286E-11</c:v>
                </c:pt>
                <c:pt idx="1364">
                  <c:v>3.0081177428613834E-11</c:v>
                </c:pt>
                <c:pt idx="1365">
                  <c:v>1.1430847422873259E-11</c:v>
                </c:pt>
                <c:pt idx="1366">
                  <c:v>4.3437220206918377E-12</c:v>
                </c:pt>
                <c:pt idx="1367">
                  <c:v>1.6506143678628983E-12</c:v>
                </c:pt>
                <c:pt idx="1368">
                  <c:v>6.2723345978790128E-13</c:v>
                </c:pt>
                <c:pt idx="1369">
                  <c:v>2.3834871471940253E-13</c:v>
                </c:pt>
                <c:pt idx="1370">
                  <c:v>9.0572511593372939E-14</c:v>
                </c:pt>
                <c:pt idx="1371">
                  <c:v>3.4417554405481724E-14</c:v>
                </c:pt>
                <c:pt idx="1372">
                  <c:v>1.3078670674083052E-14</c:v>
                </c:pt>
                <c:pt idx="1373">
                  <c:v>4.9698948561515601E-15</c:v>
                </c:pt>
                <c:pt idx="1374">
                  <c:v>1.8885600453375931E-15</c:v>
                </c:pt>
                <c:pt idx="1375">
                  <c:v>5.2695436580183852</c:v>
                </c:pt>
                <c:pt idx="1376">
                  <c:v>2.727080705467484E-16</c:v>
                </c:pt>
                <c:pt idx="1377">
                  <c:v>1.0362906680776439E-16</c:v>
                </c:pt>
                <c:pt idx="1378">
                  <c:v>3.9379045386950465E-17</c:v>
                </c:pt>
                <c:pt idx="1379">
                  <c:v>1.4964037247041176E-17</c:v>
                </c:pt>
                <c:pt idx="1380">
                  <c:v>5.6863341538756472E-18</c:v>
                </c:pt>
                <c:pt idx="1381">
                  <c:v>6.6188290440972448</c:v>
                </c:pt>
                <c:pt idx="1382">
                  <c:v>4.4599074047008518</c:v>
                </c:pt>
                <c:pt idx="1383">
                  <c:v>37.042795721539505</c:v>
                </c:pt>
                <c:pt idx="1384">
                  <c:v>8.7216688078955258</c:v>
                </c:pt>
                <c:pt idx="1385">
                  <c:v>3.3142341470003003</c:v>
                </c:pt>
                <c:pt idx="1386">
                  <c:v>6.9103124016108026</c:v>
                </c:pt>
                <c:pt idx="1387">
                  <c:v>0.47857541082684335</c:v>
                </c:pt>
                <c:pt idx="1388">
                  <c:v>0.18185865611420049</c:v>
                </c:pt>
                <c:pt idx="1389">
                  <c:v>6.9106289323396172E-2</c:v>
                </c:pt>
                <c:pt idx="1390">
                  <c:v>2.6260389942890549E-2</c:v>
                </c:pt>
                <c:pt idx="1391">
                  <c:v>0.10180657395364615</c:v>
                </c:pt>
                <c:pt idx="1392">
                  <c:v>3.7920003077533955E-3</c:v>
                </c:pt>
                <c:pt idx="1393">
                  <c:v>0.82069978165376045</c:v>
                </c:pt>
                <c:pt idx="1394">
                  <c:v>5.4756484443959047E-4</c:v>
                </c:pt>
                <c:pt idx="1395">
                  <c:v>68.031972053221907</c:v>
                </c:pt>
                <c:pt idx="1396">
                  <c:v>23.117956560652136</c:v>
                </c:pt>
                <c:pt idx="1397">
                  <c:v>7.6009065486192222</c:v>
                </c:pt>
                <c:pt idx="1398">
                  <c:v>3.2258558138562892</c:v>
                </c:pt>
                <c:pt idx="1399">
                  <c:v>1.4510652910643596</c:v>
                </c:pt>
                <c:pt idx="1400">
                  <c:v>0.41707694413583402</c:v>
                </c:pt>
                <c:pt idx="1401">
                  <c:v>0.15848923877161691</c:v>
                </c:pt>
                <c:pt idx="1402">
                  <c:v>6.0225910733214441E-2</c:v>
                </c:pt>
                <c:pt idx="1403">
                  <c:v>2.2885846078621489E-2</c:v>
                </c:pt>
                <c:pt idx="1404">
                  <c:v>8.6966215098761655E-3</c:v>
                </c:pt>
                <c:pt idx="1405">
                  <c:v>2.3353193315065273</c:v>
                </c:pt>
                <c:pt idx="1406">
                  <c:v>1.8589932801337032</c:v>
                </c:pt>
                <c:pt idx="1407">
                  <c:v>0.82354805699585798</c:v>
                </c:pt>
                <c:pt idx="1408">
                  <c:v>1.8133638588617145E-4</c:v>
                </c:pt>
                <c:pt idx="1409">
                  <c:v>6.8907826636745148E-5</c:v>
                </c:pt>
                <c:pt idx="1410">
                  <c:v>2.6184974121963152E-5</c:v>
                </c:pt>
                <c:pt idx="1411">
                  <c:v>0.31702761403329294</c:v>
                </c:pt>
                <c:pt idx="1412">
                  <c:v>3.7811102632114797E-6</c:v>
                </c:pt>
                <c:pt idx="1413">
                  <c:v>1.4368219000203624E-6</c:v>
                </c:pt>
                <c:pt idx="1414">
                  <c:v>0.29988888849552614</c:v>
                </c:pt>
                <c:pt idx="1415">
                  <c:v>2.0747708236294036E-7</c:v>
                </c:pt>
                <c:pt idx="1416">
                  <c:v>7.8841291297917351E-8</c:v>
                </c:pt>
                <c:pt idx="1417">
                  <c:v>2.9959690693208586E-8</c:v>
                </c:pt>
                <c:pt idx="1418">
                  <c:v>1.1384682463419266E-8</c:v>
                </c:pt>
                <c:pt idx="1419">
                  <c:v>4.326179336099321E-9</c:v>
                </c:pt>
                <c:pt idx="1420">
                  <c:v>6.6186489392054852</c:v>
                </c:pt>
                <c:pt idx="1421">
                  <c:v>6.2470029613274195E-10</c:v>
                </c:pt>
                <c:pt idx="1422">
                  <c:v>2.3738611253044195E-10</c:v>
                </c:pt>
                <c:pt idx="1423">
                  <c:v>3.1448187211927325</c:v>
                </c:pt>
                <c:pt idx="1424">
                  <c:v>3.427855464939581E-11</c:v>
                </c:pt>
                <c:pt idx="1425">
                  <c:v>1.3025850766770408E-11</c:v>
                </c:pt>
                <c:pt idx="1426">
                  <c:v>4.9498232913727545E-12</c:v>
                </c:pt>
                <c:pt idx="1427">
                  <c:v>1.880932850721647E-12</c:v>
                </c:pt>
                <c:pt idx="1428">
                  <c:v>7.1475448327422579E-13</c:v>
                </c:pt>
                <c:pt idx="1429">
                  <c:v>2.7160670364420584E-13</c:v>
                </c:pt>
                <c:pt idx="1430">
                  <c:v>47.325526993208648</c:v>
                </c:pt>
                <c:pt idx="1431">
                  <c:v>28.297752653556792</c:v>
                </c:pt>
                <c:pt idx="1432">
                  <c:v>44.798255571716233</c:v>
                </c:pt>
                <c:pt idx="1433">
                  <c:v>13.266261263414581</c:v>
                </c:pt>
                <c:pt idx="1434">
                  <c:v>4.9012534042867912</c:v>
                </c:pt>
                <c:pt idx="1435">
                  <c:v>1.8624762936289803</c:v>
                </c:pt>
                <c:pt idx="1436">
                  <c:v>0.7077409915790126</c:v>
                </c:pt>
                <c:pt idx="1437">
                  <c:v>0.26894157680002473</c:v>
                </c:pt>
                <c:pt idx="1438">
                  <c:v>0.10219779918400941</c:v>
                </c:pt>
                <c:pt idx="1439">
                  <c:v>3.8835163689923576E-2</c:v>
                </c:pt>
                <c:pt idx="1440">
                  <c:v>1.4757362202170957E-2</c:v>
                </c:pt>
                <c:pt idx="1441">
                  <c:v>1.2215210004571744</c:v>
                </c:pt>
                <c:pt idx="1442">
                  <c:v>2.1309631019934857E-3</c:v>
                </c:pt>
                <c:pt idx="1443">
                  <c:v>67.993417617764067</c:v>
                </c:pt>
                <c:pt idx="1444">
                  <c:v>37.130391145061132</c:v>
                </c:pt>
                <c:pt idx="1445">
                  <c:v>13.343092441469141</c:v>
                </c:pt>
                <c:pt idx="1446">
                  <c:v>10.565854560452934</c:v>
                </c:pt>
                <c:pt idx="1447">
                  <c:v>2.4838764248462355</c:v>
                </c:pt>
                <c:pt idx="1448">
                  <c:v>0.6160441255868202</c:v>
                </c:pt>
                <c:pt idx="1449">
                  <c:v>0.23409676772299165</c:v>
                </c:pt>
                <c:pt idx="1450">
                  <c:v>8.8956771734736817E-2</c:v>
                </c:pt>
                <c:pt idx="1451">
                  <c:v>3.3803573259199991E-2</c:v>
                </c:pt>
                <c:pt idx="1452">
                  <c:v>1.2845357838495997E-2</c:v>
                </c:pt>
                <c:pt idx="1453">
                  <c:v>4.8812359786284789E-3</c:v>
                </c:pt>
                <c:pt idx="1454">
                  <c:v>1.8548696718788222E-3</c:v>
                </c:pt>
                <c:pt idx="1455">
                  <c:v>7.048504753139524E-4</c:v>
                </c:pt>
                <c:pt idx="1456">
                  <c:v>2.6784318061930193E-4</c:v>
                </c:pt>
                <c:pt idx="1457">
                  <c:v>1.0178040863533476E-4</c:v>
                </c:pt>
                <c:pt idx="1458">
                  <c:v>3.8676555281427203E-5</c:v>
                </c:pt>
                <c:pt idx="1459">
                  <c:v>1.469709100694234E-5</c:v>
                </c:pt>
                <c:pt idx="1460">
                  <c:v>5.5848945826380891E-6</c:v>
                </c:pt>
                <c:pt idx="1461">
                  <c:v>2.1222599414024739E-6</c:v>
                </c:pt>
                <c:pt idx="1462">
                  <c:v>8.0645877773294025E-7</c:v>
                </c:pt>
                <c:pt idx="1463">
                  <c:v>3.0645433553851729E-7</c:v>
                </c:pt>
                <c:pt idx="1464">
                  <c:v>1.1645264750463657E-7</c:v>
                </c:pt>
                <c:pt idx="1465">
                  <c:v>4.4252006051761899E-8</c:v>
                </c:pt>
                <c:pt idx="1466">
                  <c:v>53.452341407850241</c:v>
                </c:pt>
                <c:pt idx="1467">
                  <c:v>11.406246044386595</c:v>
                </c:pt>
                <c:pt idx="1468">
                  <c:v>6.5340986256142086</c:v>
                </c:pt>
                <c:pt idx="1469">
                  <c:v>3.7308080402120747</c:v>
                </c:pt>
                <c:pt idx="1470">
                  <c:v>0.62588353294758137</c:v>
                </c:pt>
                <c:pt idx="1471">
                  <c:v>0.23783574252008094</c:v>
                </c:pt>
                <c:pt idx="1472">
                  <c:v>9.037758215763074E-2</c:v>
                </c:pt>
                <c:pt idx="1473">
                  <c:v>3.4343481219899684E-2</c:v>
                </c:pt>
                <c:pt idx="1474">
                  <c:v>1.3050522863561884E-2</c:v>
                </c:pt>
                <c:pt idx="1475">
                  <c:v>4.9591986881535157E-3</c:v>
                </c:pt>
                <c:pt idx="1476">
                  <c:v>1.8844955014983356E-3</c:v>
                </c:pt>
                <c:pt idx="1477">
                  <c:v>7.1610829056936753E-4</c:v>
                </c:pt>
                <c:pt idx="1478">
                  <c:v>3.0519208567171421</c:v>
                </c:pt>
                <c:pt idx="1479">
                  <c:v>36.818459398679813</c:v>
                </c:pt>
                <c:pt idx="1480">
                  <c:v>8.2714825001157539</c:v>
                </c:pt>
                <c:pt idx="1481">
                  <c:v>3.0130693451787867</c:v>
                </c:pt>
                <c:pt idx="1482">
                  <c:v>1.1449663511679389</c:v>
                </c:pt>
                <c:pt idx="1483">
                  <c:v>0.7508355093998853</c:v>
                </c:pt>
                <c:pt idx="1484">
                  <c:v>0.16533314110865036</c:v>
                </c:pt>
                <c:pt idx="1485">
                  <c:v>6.2826593621287119E-2</c:v>
                </c:pt>
                <c:pt idx="1486">
                  <c:v>2.387410557608911E-2</c:v>
                </c:pt>
                <c:pt idx="1487">
                  <c:v>9.0721601189138624E-3</c:v>
                </c:pt>
                <c:pt idx="1488">
                  <c:v>3.4474208451872675E-3</c:v>
                </c:pt>
                <c:pt idx="1489">
                  <c:v>2.0369468683866416</c:v>
                </c:pt>
                <c:pt idx="1490">
                  <c:v>4.978075700450414E-4</c:v>
                </c:pt>
                <c:pt idx="1491">
                  <c:v>7.0401233396989156</c:v>
                </c:pt>
                <c:pt idx="1492">
                  <c:v>14.026239210132875</c:v>
                </c:pt>
                <c:pt idx="1493">
                  <c:v>17.704634543359134</c:v>
                </c:pt>
                <c:pt idx="1494">
                  <c:v>4.4624825291096135</c:v>
                </c:pt>
                <c:pt idx="1495">
                  <c:v>1.6036417049386456</c:v>
                </c:pt>
                <c:pt idx="1496">
                  <c:v>0.60938384787668531</c:v>
                </c:pt>
                <c:pt idx="1497">
                  <c:v>0.23156586219314046</c:v>
                </c:pt>
                <c:pt idx="1498">
                  <c:v>8.7995027633393369E-2</c:v>
                </c:pt>
                <c:pt idx="1499">
                  <c:v>3.3438110500689483E-2</c:v>
                </c:pt>
                <c:pt idx="1500">
                  <c:v>1.2706481990262006E-2</c:v>
                </c:pt>
                <c:pt idx="1501">
                  <c:v>5.9634970263547702</c:v>
                </c:pt>
                <c:pt idx="1502">
                  <c:v>6.62079064046236</c:v>
                </c:pt>
                <c:pt idx="1503">
                  <c:v>18.204771152180435</c:v>
                </c:pt>
                <c:pt idx="1504">
                  <c:v>22.633584621043706</c:v>
                </c:pt>
                <c:pt idx="1505">
                  <c:v>33.988637763781149</c:v>
                </c:pt>
                <c:pt idx="1506">
                  <c:v>9.9677463796347876</c:v>
                </c:pt>
                <c:pt idx="1507">
                  <c:v>3.7877436242612199</c:v>
                </c:pt>
                <c:pt idx="1508">
                  <c:v>1.4393425772192634</c:v>
                </c:pt>
                <c:pt idx="1509">
                  <c:v>0.54695017934332013</c:v>
                </c:pt>
                <c:pt idx="1510">
                  <c:v>0.55792527894298183</c:v>
                </c:pt>
                <c:pt idx="1511">
                  <c:v>7.8979605897175426E-2</c:v>
                </c:pt>
                <c:pt idx="1512">
                  <c:v>3.0012250240926661E-2</c:v>
                </c:pt>
                <c:pt idx="1513">
                  <c:v>1.140465509155213E-2</c:v>
                </c:pt>
                <c:pt idx="1514">
                  <c:v>0.34399718751955694</c:v>
                </c:pt>
                <c:pt idx="1515">
                  <c:v>1.6468321952201278E-3</c:v>
                </c:pt>
                <c:pt idx="1516">
                  <c:v>5.247651907399506</c:v>
                </c:pt>
                <c:pt idx="1517">
                  <c:v>2.378025689897865E-4</c:v>
                </c:pt>
                <c:pt idx="1518">
                  <c:v>9.0364976216118865E-5</c:v>
                </c:pt>
                <c:pt idx="1519">
                  <c:v>0.31395203961529489</c:v>
                </c:pt>
                <c:pt idx="1520">
                  <c:v>1.3048702565607565E-5</c:v>
                </c:pt>
                <c:pt idx="1521">
                  <c:v>4.958506974930875E-6</c:v>
                </c:pt>
                <c:pt idx="1522">
                  <c:v>1.8842326504737324E-6</c:v>
                </c:pt>
                <c:pt idx="1523">
                  <c:v>7.1600840718001833E-7</c:v>
                </c:pt>
                <c:pt idx="1524">
                  <c:v>2.7208319472840697E-7</c:v>
                </c:pt>
                <c:pt idx="1525">
                  <c:v>2.33556022735306</c:v>
                </c:pt>
                <c:pt idx="1526">
                  <c:v>0.32380187145456368</c:v>
                </c:pt>
                <c:pt idx="1527">
                  <c:v>1.4929749061137145E-8</c:v>
                </c:pt>
                <c:pt idx="1528">
                  <c:v>2.1806063585545585</c:v>
                </c:pt>
                <c:pt idx="1529">
                  <c:v>2.1558557644282041E-9</c:v>
                </c:pt>
                <c:pt idx="1530">
                  <c:v>0.34536950123213789</c:v>
                </c:pt>
                <c:pt idx="1531">
                  <c:v>3.1130557238343263E-10</c:v>
                </c:pt>
                <c:pt idx="1532">
                  <c:v>1.1829611750570441E-10</c:v>
                </c:pt>
                <c:pt idx="1533">
                  <c:v>1.9578593581962527</c:v>
                </c:pt>
                <c:pt idx="1534">
                  <c:v>1.7081959367823722E-11</c:v>
                </c:pt>
                <c:pt idx="1535">
                  <c:v>6.4911445597730137E-12</c:v>
                </c:pt>
                <c:pt idx="1536">
                  <c:v>2.4666349327137456E-12</c:v>
                </c:pt>
                <c:pt idx="1537">
                  <c:v>9.3732127443122328E-13</c:v>
                </c:pt>
                <c:pt idx="1538">
                  <c:v>3.5618208428386483E-13</c:v>
                </c:pt>
                <c:pt idx="1539">
                  <c:v>1.3534919202786862E-13</c:v>
                </c:pt>
                <c:pt idx="1540">
                  <c:v>0.81303804337588714</c:v>
                </c:pt>
                <c:pt idx="1541">
                  <c:v>1.9544423328824233E-14</c:v>
                </c:pt>
                <c:pt idx="1542">
                  <c:v>0.9074015531543369</c:v>
                </c:pt>
                <c:pt idx="1543">
                  <c:v>2.822214728682219E-15</c:v>
                </c:pt>
                <c:pt idx="1544">
                  <c:v>1.0724415968992432E-15</c:v>
                </c:pt>
                <c:pt idx="1545">
                  <c:v>4.0752780682171234E-16</c:v>
                </c:pt>
                <c:pt idx="1546">
                  <c:v>1.5486056659225069E-16</c:v>
                </c:pt>
                <c:pt idx="1547">
                  <c:v>5.8847015305055265E-17</c:v>
                </c:pt>
                <c:pt idx="1548">
                  <c:v>2.2361865815921008E-17</c:v>
                </c:pt>
                <c:pt idx="1549">
                  <c:v>8.4975090100499815E-18</c:v>
                </c:pt>
                <c:pt idx="1550">
                  <c:v>3.2290534238189933E-18</c:v>
                </c:pt>
                <c:pt idx="1551">
                  <c:v>1.2270403010512175E-18</c:v>
                </c:pt>
                <c:pt idx="1552">
                  <c:v>3.0859724539593039</c:v>
                </c:pt>
                <c:pt idx="1553">
                  <c:v>1.1716804265271403</c:v>
                </c:pt>
                <c:pt idx="1554">
                  <c:v>6.7330155399282396E-20</c:v>
                </c:pt>
                <c:pt idx="1555">
                  <c:v>2.5585459051727314E-20</c:v>
                </c:pt>
                <c:pt idx="1556">
                  <c:v>9.7224744396563808E-21</c:v>
                </c:pt>
                <c:pt idx="1557">
                  <c:v>3.6945402870694246E-21</c:v>
                </c:pt>
                <c:pt idx="1558">
                  <c:v>1.4039253090863814E-21</c:v>
                </c:pt>
                <c:pt idx="1559">
                  <c:v>5.3349161745282491E-22</c:v>
                </c:pt>
                <c:pt idx="1560">
                  <c:v>2.0272681463207348E-22</c:v>
                </c:pt>
                <c:pt idx="1561">
                  <c:v>2.4065324322059918</c:v>
                </c:pt>
                <c:pt idx="1562">
                  <c:v>2.9273752032871418E-23</c:v>
                </c:pt>
                <c:pt idx="1563">
                  <c:v>1.1124025772491135E-23</c:v>
                </c:pt>
                <c:pt idx="1564">
                  <c:v>4.2271297935466323E-24</c:v>
                </c:pt>
                <c:pt idx="1565">
                  <c:v>0.25063391980351435</c:v>
                </c:pt>
                <c:pt idx="1566">
                  <c:v>6.1039754218813362E-25</c:v>
                </c:pt>
                <c:pt idx="1567">
                  <c:v>2.319510660314908E-25</c:v>
                </c:pt>
                <c:pt idx="1568">
                  <c:v>8.8141405091966508E-26</c:v>
                </c:pt>
                <c:pt idx="1569">
                  <c:v>3.3493733934947272E-26</c:v>
                </c:pt>
                <c:pt idx="1570">
                  <c:v>1.2727618895279966E-26</c:v>
                </c:pt>
                <c:pt idx="1571">
                  <c:v>1.2944011771038786</c:v>
                </c:pt>
                <c:pt idx="1572">
                  <c:v>1.837868168478427E-27</c:v>
                </c:pt>
                <c:pt idx="1573">
                  <c:v>6.9838990402180237E-28</c:v>
                </c:pt>
                <c:pt idx="1574">
                  <c:v>2.6538816352828489E-28</c:v>
                </c:pt>
                <c:pt idx="1575">
                  <c:v>3.1304218391957099</c:v>
                </c:pt>
                <c:pt idx="1576">
                  <c:v>1.2106228173011955</c:v>
                </c:pt>
                <c:pt idx="1577">
                  <c:v>1.4562379309124051E-29</c:v>
                </c:pt>
                <c:pt idx="1578">
                  <c:v>4.3997130669608771</c:v>
                </c:pt>
                <c:pt idx="1579">
                  <c:v>1.1762665534020855</c:v>
                </c:pt>
                <c:pt idx="1580">
                  <c:v>7.9906687745025521E-31</c:v>
                </c:pt>
                <c:pt idx="1581">
                  <c:v>3.0364541343109697E-31</c:v>
                </c:pt>
                <c:pt idx="1582">
                  <c:v>1.1538525710381685E-31</c:v>
                </c:pt>
                <c:pt idx="1583">
                  <c:v>4.3846397699450396E-32</c:v>
                </c:pt>
                <c:pt idx="1584">
                  <c:v>1.6661631125791149E-32</c:v>
                </c:pt>
                <c:pt idx="1585">
                  <c:v>6.3314198278006381E-33</c:v>
                </c:pt>
                <c:pt idx="1586">
                  <c:v>2.4059395345642426E-33</c:v>
                </c:pt>
                <c:pt idx="1587">
                  <c:v>1.0899732046082293</c:v>
                </c:pt>
                <c:pt idx="1588">
                  <c:v>2.7928783039281426</c:v>
                </c:pt>
                <c:pt idx="1589">
                  <c:v>1.3201871414060912E-34</c:v>
                </c:pt>
                <c:pt idx="1590">
                  <c:v>5.0167111373431473E-35</c:v>
                </c:pt>
                <c:pt idx="1591">
                  <c:v>1.9063502321903959E-35</c:v>
                </c:pt>
                <c:pt idx="1592">
                  <c:v>7.2441308823235044E-36</c:v>
                </c:pt>
                <c:pt idx="1593">
                  <c:v>2.7527697352829324E-36</c:v>
                </c:pt>
                <c:pt idx="1594">
                  <c:v>1.0460524994075143E-36</c:v>
                </c:pt>
                <c:pt idx="1595">
                  <c:v>3.9749994977485539E-37</c:v>
                </c:pt>
                <c:pt idx="1596">
                  <c:v>1.5104998091444506E-37</c:v>
                </c:pt>
                <c:pt idx="1597">
                  <c:v>5.7398992747489134E-38</c:v>
                </c:pt>
                <c:pt idx="1598">
                  <c:v>3.0461064046242465</c:v>
                </c:pt>
                <c:pt idx="1599">
                  <c:v>8.2884145527374299E-39</c:v>
                </c:pt>
                <c:pt idx="1600">
                  <c:v>29.599904781649769</c:v>
                </c:pt>
                <c:pt idx="1601">
                  <c:v>6.51675932009005</c:v>
                </c:pt>
                <c:pt idx="1602">
                  <c:v>4.503641781245479</c:v>
                </c:pt>
                <c:pt idx="1603">
                  <c:v>0.84208285868128241</c:v>
                </c:pt>
                <c:pt idx="1604">
                  <c:v>0.3199914862988873</c:v>
                </c:pt>
                <c:pt idx="1605">
                  <c:v>0.1215967647935772</c:v>
                </c:pt>
                <c:pt idx="1606">
                  <c:v>4.6206770621559333E-2</c:v>
                </c:pt>
                <c:pt idx="1607">
                  <c:v>1.7558572836192547E-2</c:v>
                </c:pt>
                <c:pt idx="1608">
                  <c:v>6.672257677753167E-3</c:v>
                </c:pt>
                <c:pt idx="1609">
                  <c:v>2.5354579175462036E-3</c:v>
                </c:pt>
                <c:pt idx="1610">
                  <c:v>53.514205341318842</c:v>
                </c:pt>
                <c:pt idx="1611">
                  <c:v>32.637640760380044</c:v>
                </c:pt>
                <c:pt idx="1612">
                  <c:v>9.5162486355476048</c:v>
                </c:pt>
                <c:pt idx="1613">
                  <c:v>3.6161744815080903</c:v>
                </c:pt>
                <c:pt idx="1614">
                  <c:v>19.096043762596025</c:v>
                </c:pt>
                <c:pt idx="1615">
                  <c:v>2.7932921349976039</c:v>
                </c:pt>
                <c:pt idx="1616">
                  <c:v>1.3001483985214448</c:v>
                </c:pt>
                <c:pt idx="1617">
                  <c:v>0.40335138429365414</c:v>
                </c:pt>
                <c:pt idx="1618">
                  <c:v>0.15327352603158859</c:v>
                </c:pt>
                <c:pt idx="1619">
                  <c:v>5.8243939892003667E-2</c:v>
                </c:pt>
                <c:pt idx="1620">
                  <c:v>2.2132697158961396E-2</c:v>
                </c:pt>
                <c:pt idx="1621">
                  <c:v>8.4104249204053315E-3</c:v>
                </c:pt>
                <c:pt idx="1622">
                  <c:v>2.6651215159384494</c:v>
                </c:pt>
                <c:pt idx="1623">
                  <c:v>1.2144653585065301E-3</c:v>
                </c:pt>
                <c:pt idx="1624">
                  <c:v>1.0887870868281273</c:v>
                </c:pt>
                <c:pt idx="1625">
                  <c:v>3.0436339060559012</c:v>
                </c:pt>
                <c:pt idx="1626">
                  <c:v>6.6640143151970311E-5</c:v>
                </c:pt>
                <c:pt idx="1627">
                  <c:v>2.5323254397748714E-5</c:v>
                </c:pt>
                <c:pt idx="1628">
                  <c:v>9.6228366711445116E-6</c:v>
                </c:pt>
                <c:pt idx="1629">
                  <c:v>3.6566779350349149E-6</c:v>
                </c:pt>
                <c:pt idx="1630">
                  <c:v>1.3895376153132677E-6</c:v>
                </c:pt>
                <c:pt idx="1631">
                  <c:v>5.2802429381904179E-7</c:v>
                </c:pt>
                <c:pt idx="1632">
                  <c:v>2.0064923165123586E-7</c:v>
                </c:pt>
                <c:pt idx="1633">
                  <c:v>1.16486091070485</c:v>
                </c:pt>
                <c:pt idx="1634">
                  <c:v>2.2843029170691191</c:v>
                </c:pt>
                <c:pt idx="1635">
                  <c:v>7.1971799398753094</c:v>
                </c:pt>
                <c:pt idx="1636">
                  <c:v>4.1838093628833124E-9</c:v>
                </c:pt>
                <c:pt idx="1637">
                  <c:v>1.5898475578956587E-9</c:v>
                </c:pt>
                <c:pt idx="1638">
                  <c:v>6.6188958707427901</c:v>
                </c:pt>
                <c:pt idx="1639">
                  <c:v>2.2957398736013314E-10</c:v>
                </c:pt>
                <c:pt idx="1640">
                  <c:v>8.7238115196850586E-11</c:v>
                </c:pt>
                <c:pt idx="1641">
                  <c:v>3.315048377480323E-11</c:v>
                </c:pt>
                <c:pt idx="1642">
                  <c:v>1.2597183834425226E-11</c:v>
                </c:pt>
                <c:pt idx="1643">
                  <c:v>4.7869298570815865E-12</c:v>
                </c:pt>
                <c:pt idx="1644">
                  <c:v>1.8190333456910026E-12</c:v>
                </c:pt>
                <c:pt idx="1645">
                  <c:v>6.912326713625811E-13</c:v>
                </c:pt>
                <c:pt idx="1646">
                  <c:v>2.1091861975401369</c:v>
                </c:pt>
                <c:pt idx="1647">
                  <c:v>0.82097464917309904</c:v>
                </c:pt>
                <c:pt idx="1648">
                  <c:v>5.9201359522816093</c:v>
                </c:pt>
                <c:pt idx="1649">
                  <c:v>16.659012038526029</c:v>
                </c:pt>
                <c:pt idx="1650">
                  <c:v>3.8153436574704611</c:v>
                </c:pt>
                <c:pt idx="1651">
                  <c:v>4.223246027615124</c:v>
                </c:pt>
                <c:pt idx="1652">
                  <c:v>0.74894314860744282</c:v>
                </c:pt>
                <c:pt idx="1653">
                  <c:v>0.20935553717271912</c:v>
                </c:pt>
                <c:pt idx="1654">
                  <c:v>7.9555104125633269E-2</c:v>
                </c:pt>
                <c:pt idx="1655">
                  <c:v>3.0230939567740645E-2</c:v>
                </c:pt>
                <c:pt idx="1656">
                  <c:v>1.1487757035741446E-2</c:v>
                </c:pt>
                <c:pt idx="1657">
                  <c:v>4.3653476735817506E-3</c:v>
                </c:pt>
                <c:pt idx="1658">
                  <c:v>1.6588321159610648E-3</c:v>
                </c:pt>
                <c:pt idx="1659">
                  <c:v>6.3035620406520461E-4</c:v>
                </c:pt>
                <c:pt idx="1660">
                  <c:v>2.395353575447778E-4</c:v>
                </c:pt>
                <c:pt idx="1661">
                  <c:v>9.1023435867015561E-5</c:v>
                </c:pt>
                <c:pt idx="1662">
                  <c:v>3.4588905629465911E-5</c:v>
                </c:pt>
                <c:pt idx="1663">
                  <c:v>0.31220839400297168</c:v>
                </c:pt>
                <c:pt idx="1664">
                  <c:v>4.9946379728948781E-6</c:v>
                </c:pt>
                <c:pt idx="1665">
                  <c:v>1.8979624297000539E-6</c:v>
                </c:pt>
                <c:pt idx="1666">
                  <c:v>7.2122572328602048E-7</c:v>
                </c:pt>
                <c:pt idx="1667">
                  <c:v>2.7406577484868777E-7</c:v>
                </c:pt>
                <c:pt idx="1668">
                  <c:v>1.0414499444250137E-7</c:v>
                </c:pt>
                <c:pt idx="1669">
                  <c:v>0.31698197083317026</c:v>
                </c:pt>
                <c:pt idx="1670">
                  <c:v>1.5038537197497198E-8</c:v>
                </c:pt>
                <c:pt idx="1671">
                  <c:v>5.7146441350489347E-9</c:v>
                </c:pt>
                <c:pt idx="1672">
                  <c:v>2.1715647713185948E-9</c:v>
                </c:pt>
                <c:pt idx="1673">
                  <c:v>8.2519461310106629E-10</c:v>
                </c:pt>
                <c:pt idx="1674">
                  <c:v>3.1357395297840514E-10</c:v>
                </c:pt>
                <c:pt idx="1675">
                  <c:v>1.1915810213179395E-10</c:v>
                </c:pt>
                <c:pt idx="1676">
                  <c:v>4.5280078810081708E-11</c:v>
                </c:pt>
                <c:pt idx="1677">
                  <c:v>1.7206429947831052E-11</c:v>
                </c:pt>
                <c:pt idx="1678">
                  <c:v>6.5384433801757988E-12</c:v>
                </c:pt>
                <c:pt idx="1679">
                  <c:v>2.4846084844668036E-12</c:v>
                </c:pt>
                <c:pt idx="1680">
                  <c:v>9.4415122409738527E-13</c:v>
                </c:pt>
                <c:pt idx="1681">
                  <c:v>3.5877746515700643E-13</c:v>
                </c:pt>
                <c:pt idx="1682">
                  <c:v>1.3633543675966244E-13</c:v>
                </c:pt>
                <c:pt idx="1683">
                  <c:v>5.1807465968671725E-14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46-4388-BE9D-D5EC07D925E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6-4388-BE9D-D5EC07D9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1.1674027733567991</v>
      </c>
      <c r="G6" s="13">
        <f t="shared" ref="G6:G69" si="0">IF((F6-$J$2)&gt;0,$I$2*(F6-$J$2),0)</f>
        <v>0</v>
      </c>
      <c r="H6" s="13">
        <f t="shared" ref="H6:H69" si="1">F6-G6</f>
        <v>1.1674027733567991</v>
      </c>
      <c r="I6" s="15">
        <f>H6+$H$3-$J$3</f>
        <v>-2.8325972266432009</v>
      </c>
      <c r="J6" s="13">
        <f t="shared" ref="J6:J69" si="2">I6/SQRT(1+(I6/($K$2*(300+(25*Q6)+0.05*(Q6)^3)))^2)</f>
        <v>-2.8318089005536997</v>
      </c>
      <c r="K6" s="13">
        <f t="shared" ref="K6:K69" si="3">I6-J6</f>
        <v>-7.883260895011901E-4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22.415517126736731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90.775511840957066</v>
      </c>
      <c r="G7" s="13">
        <f t="shared" si="0"/>
        <v>8.1689760617679106</v>
      </c>
      <c r="H7" s="13">
        <f t="shared" si="1"/>
        <v>82.606535779189159</v>
      </c>
      <c r="I7" s="16">
        <f t="shared" ref="I7:I70" si="8">H7+K6-L6</f>
        <v>82.605747453099653</v>
      </c>
      <c r="J7" s="13">
        <f t="shared" si="2"/>
        <v>61.544336827046934</v>
      </c>
      <c r="K7" s="13">
        <f t="shared" si="3"/>
        <v>21.061410626052719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8.1689760617679106</v>
      </c>
      <c r="Q7" s="41">
        <v>18.696569392328669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48.066636371196857</v>
      </c>
      <c r="G8" s="13">
        <f t="shared" si="0"/>
        <v>2.0039026819864763</v>
      </c>
      <c r="H8" s="13">
        <f t="shared" si="1"/>
        <v>46.062733689210383</v>
      </c>
      <c r="I8" s="16">
        <f t="shared" si="8"/>
        <v>67.124144315263095</v>
      </c>
      <c r="J8" s="13">
        <f t="shared" si="2"/>
        <v>46.345015569156303</v>
      </c>
      <c r="K8" s="13">
        <f t="shared" si="3"/>
        <v>20.779128746106792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2.0039026819864763</v>
      </c>
      <c r="Q8" s="41">
        <v>13.48549847083989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54.365696226762012</v>
      </c>
      <c r="G9" s="13">
        <f t="shared" si="0"/>
        <v>2.9131789344293892</v>
      </c>
      <c r="H9" s="13">
        <f t="shared" si="1"/>
        <v>51.452517292332622</v>
      </c>
      <c r="I9" s="16">
        <f t="shared" si="8"/>
        <v>72.231646038439408</v>
      </c>
      <c r="J9" s="13">
        <f t="shared" si="2"/>
        <v>46.59215903655803</v>
      </c>
      <c r="K9" s="13">
        <f t="shared" si="3"/>
        <v>25.639487001881378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2.9131789344293892</v>
      </c>
      <c r="Q9" s="41">
        <v>12.76392354392493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123.32702823655571</v>
      </c>
      <c r="G10" s="13">
        <f t="shared" si="0"/>
        <v>12.867823432359915</v>
      </c>
      <c r="H10" s="13">
        <f t="shared" si="1"/>
        <v>110.45920480419579</v>
      </c>
      <c r="I10" s="16">
        <f t="shared" si="8"/>
        <v>136.09869180607717</v>
      </c>
      <c r="J10" s="13">
        <f t="shared" si="2"/>
        <v>48.675140906601506</v>
      </c>
      <c r="K10" s="13">
        <f t="shared" si="3"/>
        <v>87.423550899475657</v>
      </c>
      <c r="L10" s="13">
        <f t="shared" si="4"/>
        <v>48.313662233228911</v>
      </c>
      <c r="M10" s="13">
        <f t="shared" si="9"/>
        <v>48.313662233228911</v>
      </c>
      <c r="N10" s="13">
        <f t="shared" si="5"/>
        <v>29.954470584601925</v>
      </c>
      <c r="O10" s="13">
        <f t="shared" si="6"/>
        <v>42.822294016961841</v>
      </c>
      <c r="Q10" s="41">
        <v>10.44549159354839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79.824923390097453</v>
      </c>
      <c r="G11" s="13">
        <f t="shared" si="0"/>
        <v>6.5882465153030889</v>
      </c>
      <c r="H11" s="13">
        <f t="shared" si="1"/>
        <v>73.236676874794369</v>
      </c>
      <c r="I11" s="16">
        <f t="shared" si="8"/>
        <v>112.34656554104112</v>
      </c>
      <c r="J11" s="13">
        <f t="shared" si="2"/>
        <v>51.778724581419425</v>
      </c>
      <c r="K11" s="13">
        <f t="shared" si="3"/>
        <v>60.567840959621691</v>
      </c>
      <c r="L11" s="13">
        <f t="shared" si="4"/>
        <v>22.547234785500653</v>
      </c>
      <c r="M11" s="13">
        <f t="shared" si="9"/>
        <v>40.906426434127638</v>
      </c>
      <c r="N11" s="13">
        <f t="shared" si="5"/>
        <v>25.361984389159137</v>
      </c>
      <c r="O11" s="13">
        <f t="shared" si="6"/>
        <v>31.950230904462224</v>
      </c>
      <c r="Q11" s="41">
        <v>12.11770596980937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86.620605121470419</v>
      </c>
      <c r="G12" s="13">
        <f t="shared" si="0"/>
        <v>7.5692106844303852</v>
      </c>
      <c r="H12" s="13">
        <f t="shared" si="1"/>
        <v>79.051394437040031</v>
      </c>
      <c r="I12" s="16">
        <f t="shared" si="8"/>
        <v>117.07200061116109</v>
      </c>
      <c r="J12" s="13">
        <f t="shared" si="2"/>
        <v>53.630449782069959</v>
      </c>
      <c r="K12" s="13">
        <f t="shared" si="3"/>
        <v>63.441550829091128</v>
      </c>
      <c r="L12" s="13">
        <f t="shared" si="4"/>
        <v>25.30438538860653</v>
      </c>
      <c r="M12" s="13">
        <f t="shared" si="9"/>
        <v>40.848827433575039</v>
      </c>
      <c r="N12" s="13">
        <f t="shared" si="5"/>
        <v>25.326273008816525</v>
      </c>
      <c r="O12" s="13">
        <f t="shared" si="6"/>
        <v>32.895483693246909</v>
      </c>
      <c r="Q12" s="41">
        <v>12.609698943503879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70.554370498443461</v>
      </c>
      <c r="G13" s="13">
        <f t="shared" si="0"/>
        <v>5.2500319587372255</v>
      </c>
      <c r="H13" s="13">
        <f t="shared" si="1"/>
        <v>65.304338539706237</v>
      </c>
      <c r="I13" s="16">
        <f t="shared" si="8"/>
        <v>103.44150398019082</v>
      </c>
      <c r="J13" s="13">
        <f t="shared" si="2"/>
        <v>54.896604237887111</v>
      </c>
      <c r="K13" s="13">
        <f t="shared" si="3"/>
        <v>48.544899742303706</v>
      </c>
      <c r="L13" s="13">
        <f t="shared" si="4"/>
        <v>11.011950733128657</v>
      </c>
      <c r="M13" s="13">
        <f t="shared" si="9"/>
        <v>26.534505157887171</v>
      </c>
      <c r="N13" s="13">
        <f t="shared" si="5"/>
        <v>16.451393197890045</v>
      </c>
      <c r="O13" s="13">
        <f t="shared" si="6"/>
        <v>21.70142515662727</v>
      </c>
      <c r="Q13" s="41">
        <v>13.64422602628043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1.153270574469661</v>
      </c>
      <c r="G14" s="13">
        <f t="shared" si="0"/>
        <v>0</v>
      </c>
      <c r="H14" s="13">
        <f t="shared" si="1"/>
        <v>1.153270574469661</v>
      </c>
      <c r="I14" s="16">
        <f t="shared" si="8"/>
        <v>38.686219583644707</v>
      </c>
      <c r="J14" s="13">
        <f t="shared" si="2"/>
        <v>34.974866722538067</v>
      </c>
      <c r="K14" s="13">
        <f t="shared" si="3"/>
        <v>3.71135286110664</v>
      </c>
      <c r="L14" s="13">
        <f t="shared" si="4"/>
        <v>0</v>
      </c>
      <c r="M14" s="13">
        <f t="shared" si="9"/>
        <v>10.083111959997126</v>
      </c>
      <c r="N14" s="13">
        <f t="shared" si="5"/>
        <v>6.2515294151982177</v>
      </c>
      <c r="O14" s="13">
        <f t="shared" si="6"/>
        <v>6.2515294151982177</v>
      </c>
      <c r="Q14" s="41">
        <v>16.997117557182381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7.0123758025555976</v>
      </c>
      <c r="G15" s="13">
        <f t="shared" si="0"/>
        <v>0</v>
      </c>
      <c r="H15" s="13">
        <f t="shared" si="1"/>
        <v>7.0123758025555976</v>
      </c>
      <c r="I15" s="16">
        <f t="shared" si="8"/>
        <v>10.723728663662238</v>
      </c>
      <c r="J15" s="13">
        <f t="shared" si="2"/>
        <v>10.690382973895387</v>
      </c>
      <c r="K15" s="13">
        <f t="shared" si="3"/>
        <v>3.3345689766850484E-2</v>
      </c>
      <c r="L15" s="13">
        <f t="shared" si="4"/>
        <v>0</v>
      </c>
      <c r="M15" s="13">
        <f t="shared" si="9"/>
        <v>3.8315825447989083</v>
      </c>
      <c r="N15" s="13">
        <f t="shared" si="5"/>
        <v>2.3755811777753233</v>
      </c>
      <c r="O15" s="13">
        <f t="shared" si="6"/>
        <v>2.3755811777753233</v>
      </c>
      <c r="Q15" s="41">
        <v>24.157665367655031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25.906113803250591</v>
      </c>
      <c r="G16" s="13">
        <f t="shared" si="0"/>
        <v>0</v>
      </c>
      <c r="H16" s="13">
        <f t="shared" si="1"/>
        <v>25.906113803250591</v>
      </c>
      <c r="I16" s="16">
        <f t="shared" si="8"/>
        <v>25.939459493017441</v>
      </c>
      <c r="J16" s="13">
        <f t="shared" si="2"/>
        <v>25.411081401432206</v>
      </c>
      <c r="K16" s="13">
        <f t="shared" si="3"/>
        <v>0.52837809158523541</v>
      </c>
      <c r="L16" s="13">
        <f t="shared" si="4"/>
        <v>0</v>
      </c>
      <c r="M16" s="13">
        <f t="shared" si="9"/>
        <v>1.456001367023585</v>
      </c>
      <c r="N16" s="13">
        <f t="shared" si="5"/>
        <v>0.90272084755462267</v>
      </c>
      <c r="O16" s="13">
        <f t="shared" si="6"/>
        <v>0.90272084755462267</v>
      </c>
      <c r="Q16" s="41">
        <v>23.165119000000011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2.8873207353106518</v>
      </c>
      <c r="G17" s="18">
        <f t="shared" si="0"/>
        <v>0</v>
      </c>
      <c r="H17" s="18">
        <f t="shared" si="1"/>
        <v>2.8873207353106518</v>
      </c>
      <c r="I17" s="17">
        <f t="shared" si="8"/>
        <v>3.4156988268958872</v>
      </c>
      <c r="J17" s="18">
        <f t="shared" si="2"/>
        <v>3.4143919034767789</v>
      </c>
      <c r="K17" s="18">
        <f t="shared" si="3"/>
        <v>1.306923419108319E-3</v>
      </c>
      <c r="L17" s="18">
        <f t="shared" si="4"/>
        <v>0</v>
      </c>
      <c r="M17" s="18">
        <f t="shared" si="9"/>
        <v>0.55328051946896228</v>
      </c>
      <c r="N17" s="18">
        <f t="shared" si="5"/>
        <v>0.34303392207075661</v>
      </c>
      <c r="O17" s="18">
        <f t="shared" si="6"/>
        <v>0.34303392207075661</v>
      </c>
      <c r="Q17" s="42">
        <v>22.812139275437261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1.8283952744952381</v>
      </c>
      <c r="G18" s="13">
        <f t="shared" si="0"/>
        <v>0</v>
      </c>
      <c r="H18" s="13">
        <f t="shared" si="1"/>
        <v>1.8283952744952381</v>
      </c>
      <c r="I18" s="16">
        <f t="shared" si="8"/>
        <v>1.8297021979143464</v>
      </c>
      <c r="J18" s="13">
        <f t="shared" si="2"/>
        <v>1.8295244689903001</v>
      </c>
      <c r="K18" s="13">
        <f t="shared" si="3"/>
        <v>1.7772892404632756E-4</v>
      </c>
      <c r="L18" s="13">
        <f t="shared" si="4"/>
        <v>0</v>
      </c>
      <c r="M18" s="13">
        <f t="shared" si="9"/>
        <v>0.21024659739820567</v>
      </c>
      <c r="N18" s="13">
        <f t="shared" si="5"/>
        <v>0.13035289038688752</v>
      </c>
      <c r="O18" s="13">
        <f t="shared" si="6"/>
        <v>0.13035289038688752</v>
      </c>
      <c r="Q18" s="41">
        <v>23.6867400133779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32.070419847239712</v>
      </c>
      <c r="G19" s="13">
        <f t="shared" si="0"/>
        <v>0</v>
      </c>
      <c r="H19" s="13">
        <f t="shared" si="1"/>
        <v>32.070419847239712</v>
      </c>
      <c r="I19" s="16">
        <f t="shared" si="8"/>
        <v>32.070597576163756</v>
      </c>
      <c r="J19" s="13">
        <f t="shared" si="2"/>
        <v>30.733452122602518</v>
      </c>
      <c r="K19" s="13">
        <f t="shared" si="3"/>
        <v>1.3371454535612379</v>
      </c>
      <c r="L19" s="13">
        <f t="shared" si="4"/>
        <v>0</v>
      </c>
      <c r="M19" s="13">
        <f t="shared" si="9"/>
        <v>7.9893707011318149E-2</v>
      </c>
      <c r="N19" s="13">
        <f t="shared" si="5"/>
        <v>4.9534098347017254E-2</v>
      </c>
      <c r="O19" s="13">
        <f t="shared" si="6"/>
        <v>4.9534098347017254E-2</v>
      </c>
      <c r="Q19" s="41">
        <v>20.86172373454901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196.67837840000001</v>
      </c>
      <c r="G20" s="13">
        <f t="shared" si="0"/>
        <v>23.456171903016006</v>
      </c>
      <c r="H20" s="13">
        <f t="shared" si="1"/>
        <v>173.222206496984</v>
      </c>
      <c r="I20" s="16">
        <f t="shared" si="8"/>
        <v>174.55935195054525</v>
      </c>
      <c r="J20" s="13">
        <f t="shared" si="2"/>
        <v>65.402456467582667</v>
      </c>
      <c r="K20" s="13">
        <f t="shared" si="3"/>
        <v>109.15689548296258</v>
      </c>
      <c r="L20" s="13">
        <f t="shared" si="4"/>
        <v>69.165490304840077</v>
      </c>
      <c r="M20" s="13">
        <f t="shared" si="9"/>
        <v>69.195849913504375</v>
      </c>
      <c r="N20" s="13">
        <f t="shared" si="5"/>
        <v>42.901426946372709</v>
      </c>
      <c r="O20" s="13">
        <f t="shared" si="6"/>
        <v>66.357598849388722</v>
      </c>
      <c r="Q20" s="41">
        <v>14.876734000469449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159.55667969810659</v>
      </c>
      <c r="G21" s="13">
        <f t="shared" si="0"/>
        <v>18.097613665130492</v>
      </c>
      <c r="H21" s="13">
        <f t="shared" si="1"/>
        <v>141.4590660329761</v>
      </c>
      <c r="I21" s="16">
        <f t="shared" si="8"/>
        <v>181.4504712110986</v>
      </c>
      <c r="J21" s="13">
        <f t="shared" si="2"/>
        <v>53.519978604683175</v>
      </c>
      <c r="K21" s="13">
        <f t="shared" si="3"/>
        <v>127.93049260641543</v>
      </c>
      <c r="L21" s="13">
        <f t="shared" si="4"/>
        <v>87.177619915179392</v>
      </c>
      <c r="M21" s="13">
        <f t="shared" si="9"/>
        <v>113.47204288231106</v>
      </c>
      <c r="N21" s="13">
        <f t="shared" si="5"/>
        <v>70.352666587032857</v>
      </c>
      <c r="O21" s="13">
        <f t="shared" si="6"/>
        <v>88.450280252163353</v>
      </c>
      <c r="Q21" s="41">
        <v>11.515610288921369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26.629011601589259</v>
      </c>
      <c r="G22" s="13">
        <f t="shared" si="0"/>
        <v>0</v>
      </c>
      <c r="H22" s="13">
        <f t="shared" si="1"/>
        <v>26.629011601589259</v>
      </c>
      <c r="I22" s="16">
        <f t="shared" si="8"/>
        <v>67.381884292825291</v>
      </c>
      <c r="J22" s="13">
        <f t="shared" si="2"/>
        <v>40.318839978448416</v>
      </c>
      <c r="K22" s="13">
        <f t="shared" si="3"/>
        <v>27.063044314376874</v>
      </c>
      <c r="L22" s="13">
        <f t="shared" si="4"/>
        <v>0</v>
      </c>
      <c r="M22" s="13">
        <f t="shared" si="9"/>
        <v>43.119376295278201</v>
      </c>
      <c r="N22" s="13">
        <f t="shared" si="5"/>
        <v>26.734013303072484</v>
      </c>
      <c r="O22" s="13">
        <f t="shared" si="6"/>
        <v>26.734013303072484</v>
      </c>
      <c r="Q22" s="41">
        <v>9.9187935935483882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3.5459354792438469</v>
      </c>
      <c r="G23" s="13">
        <f t="shared" si="0"/>
        <v>0</v>
      </c>
      <c r="H23" s="13">
        <f t="shared" si="1"/>
        <v>3.5459354792438469</v>
      </c>
      <c r="I23" s="16">
        <f t="shared" si="8"/>
        <v>30.608979793620723</v>
      </c>
      <c r="J23" s="13">
        <f t="shared" si="2"/>
        <v>27.137655824958692</v>
      </c>
      <c r="K23" s="13">
        <f t="shared" si="3"/>
        <v>3.4713239686620305</v>
      </c>
      <c r="L23" s="13">
        <f t="shared" si="4"/>
        <v>0</v>
      </c>
      <c r="M23" s="13">
        <f t="shared" si="9"/>
        <v>16.385362992205717</v>
      </c>
      <c r="N23" s="13">
        <f t="shared" si="5"/>
        <v>10.158925055167545</v>
      </c>
      <c r="O23" s="13">
        <f t="shared" si="6"/>
        <v>10.158925055167545</v>
      </c>
      <c r="Q23" s="41">
        <v>12.1992525078445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52.694093336234417</v>
      </c>
      <c r="G24" s="13">
        <f t="shared" si="0"/>
        <v>2.6718812095746536</v>
      </c>
      <c r="H24" s="13">
        <f t="shared" si="1"/>
        <v>50.022212126659767</v>
      </c>
      <c r="I24" s="16">
        <f t="shared" si="8"/>
        <v>53.493536095321801</v>
      </c>
      <c r="J24" s="13">
        <f t="shared" si="2"/>
        <v>40.443627882583833</v>
      </c>
      <c r="K24" s="13">
        <f t="shared" si="3"/>
        <v>13.049908212737968</v>
      </c>
      <c r="L24" s="13">
        <f t="shared" si="4"/>
        <v>0</v>
      </c>
      <c r="M24" s="13">
        <f t="shared" si="9"/>
        <v>6.2264379370381722</v>
      </c>
      <c r="N24" s="13">
        <f t="shared" si="5"/>
        <v>3.8603915209636668</v>
      </c>
      <c r="O24" s="13">
        <f t="shared" si="6"/>
        <v>6.5322727305383204</v>
      </c>
      <c r="Q24" s="41">
        <v>12.95891251706038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0.53648759466505302</v>
      </c>
      <c r="G25" s="13">
        <f t="shared" si="0"/>
        <v>0</v>
      </c>
      <c r="H25" s="13">
        <f t="shared" si="1"/>
        <v>0.53648759466505302</v>
      </c>
      <c r="I25" s="16">
        <f t="shared" si="8"/>
        <v>13.58639580740302</v>
      </c>
      <c r="J25" s="13">
        <f t="shared" si="2"/>
        <v>13.385888240209216</v>
      </c>
      <c r="K25" s="13">
        <f t="shared" si="3"/>
        <v>0.2005075671938048</v>
      </c>
      <c r="L25" s="13">
        <f t="shared" si="4"/>
        <v>0</v>
      </c>
      <c r="M25" s="13">
        <f t="shared" si="9"/>
        <v>2.3660464160745054</v>
      </c>
      <c r="N25" s="13">
        <f t="shared" si="5"/>
        <v>1.4669487779661934</v>
      </c>
      <c r="O25" s="13">
        <f t="shared" si="6"/>
        <v>1.4669487779661934</v>
      </c>
      <c r="Q25" s="41">
        <v>16.351993283077931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10.835297997698531</v>
      </c>
      <c r="G26" s="13">
        <f t="shared" si="0"/>
        <v>0</v>
      </c>
      <c r="H26" s="13">
        <f t="shared" si="1"/>
        <v>10.835297997698531</v>
      </c>
      <c r="I26" s="16">
        <f t="shared" si="8"/>
        <v>11.035805564892335</v>
      </c>
      <c r="J26" s="13">
        <f t="shared" si="2"/>
        <v>10.950737237027203</v>
      </c>
      <c r="K26" s="13">
        <f t="shared" si="3"/>
        <v>8.5068327865132076E-2</v>
      </c>
      <c r="L26" s="13">
        <f t="shared" si="4"/>
        <v>0</v>
      </c>
      <c r="M26" s="13">
        <f t="shared" si="9"/>
        <v>0.899097638108312</v>
      </c>
      <c r="N26" s="13">
        <f t="shared" si="5"/>
        <v>0.55744053562715346</v>
      </c>
      <c r="O26" s="13">
        <f t="shared" si="6"/>
        <v>0.55744053562715346</v>
      </c>
      <c r="Q26" s="41">
        <v>18.085736535619581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5.1784884827486728</v>
      </c>
      <c r="G27" s="13">
        <f t="shared" si="0"/>
        <v>0</v>
      </c>
      <c r="H27" s="13">
        <f t="shared" si="1"/>
        <v>5.1784884827486728</v>
      </c>
      <c r="I27" s="16">
        <f t="shared" si="8"/>
        <v>5.2635568106138049</v>
      </c>
      <c r="J27" s="13">
        <f t="shared" si="2"/>
        <v>5.2562663634418643</v>
      </c>
      <c r="K27" s="13">
        <f t="shared" si="3"/>
        <v>7.2904471719406061E-3</v>
      </c>
      <c r="L27" s="13">
        <f t="shared" si="4"/>
        <v>0</v>
      </c>
      <c r="M27" s="13">
        <f t="shared" si="9"/>
        <v>0.34165710248115855</v>
      </c>
      <c r="N27" s="13">
        <f t="shared" si="5"/>
        <v>0.2118274035383183</v>
      </c>
      <c r="O27" s="13">
        <f t="shared" si="6"/>
        <v>0.2118274035383183</v>
      </c>
      <c r="Q27" s="41">
        <v>19.819310742239569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0.53066103123123243</v>
      </c>
      <c r="G28" s="13">
        <f t="shared" si="0"/>
        <v>0</v>
      </c>
      <c r="H28" s="13">
        <f t="shared" si="1"/>
        <v>0.53066103123123243</v>
      </c>
      <c r="I28" s="16">
        <f t="shared" si="8"/>
        <v>0.53795147840317303</v>
      </c>
      <c r="J28" s="13">
        <f t="shared" si="2"/>
        <v>0.53794644360477606</v>
      </c>
      <c r="K28" s="13">
        <f t="shared" si="3"/>
        <v>5.0347983969745158E-6</v>
      </c>
      <c r="L28" s="13">
        <f t="shared" si="4"/>
        <v>0</v>
      </c>
      <c r="M28" s="13">
        <f t="shared" si="9"/>
        <v>0.12982969894284024</v>
      </c>
      <c r="N28" s="13">
        <f t="shared" si="5"/>
        <v>8.049441334456095E-2</v>
      </c>
      <c r="O28" s="13">
        <f t="shared" si="6"/>
        <v>8.049441334456095E-2</v>
      </c>
      <c r="Q28" s="41">
        <v>22.915216243795491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1.784249940652886</v>
      </c>
      <c r="G29" s="18">
        <f t="shared" si="0"/>
        <v>0</v>
      </c>
      <c r="H29" s="18">
        <f t="shared" si="1"/>
        <v>1.784249940652886</v>
      </c>
      <c r="I29" s="17">
        <f t="shared" si="8"/>
        <v>1.7842549754512831</v>
      </c>
      <c r="J29" s="18">
        <f t="shared" si="2"/>
        <v>1.7840577840982266</v>
      </c>
      <c r="K29" s="18">
        <f t="shared" si="3"/>
        <v>1.9719135305651392E-4</v>
      </c>
      <c r="L29" s="18">
        <f t="shared" si="4"/>
        <v>0</v>
      </c>
      <c r="M29" s="18">
        <f t="shared" si="9"/>
        <v>4.9335285598279294E-2</v>
      </c>
      <c r="N29" s="18">
        <f t="shared" si="5"/>
        <v>3.0587877070933162E-2</v>
      </c>
      <c r="O29" s="18">
        <f t="shared" si="6"/>
        <v>3.0587877070933162E-2</v>
      </c>
      <c r="Q29" s="42">
        <v>22.411331000000011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1.5517686260427299</v>
      </c>
      <c r="G30" s="13">
        <f t="shared" si="0"/>
        <v>0</v>
      </c>
      <c r="H30" s="13">
        <f t="shared" si="1"/>
        <v>1.5517686260427299</v>
      </c>
      <c r="I30" s="16">
        <f t="shared" si="8"/>
        <v>1.5519658173957864</v>
      </c>
      <c r="J30" s="13">
        <f t="shared" si="2"/>
        <v>1.5518496319146784</v>
      </c>
      <c r="K30" s="13">
        <f t="shared" si="3"/>
        <v>1.1618548110803317E-4</v>
      </c>
      <c r="L30" s="13">
        <f t="shared" si="4"/>
        <v>0</v>
      </c>
      <c r="M30" s="13">
        <f t="shared" si="9"/>
        <v>1.8747408527346132E-2</v>
      </c>
      <c r="N30" s="13">
        <f t="shared" si="5"/>
        <v>1.1623393286954602E-2</v>
      </c>
      <c r="O30" s="13">
        <f t="shared" si="6"/>
        <v>1.1623393286954602E-2</v>
      </c>
      <c r="Q30" s="41">
        <v>23.196852778795819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39.806527455458287</v>
      </c>
      <c r="G31" s="13">
        <f t="shared" si="0"/>
        <v>0.81154683017830265</v>
      </c>
      <c r="H31" s="13">
        <f t="shared" si="1"/>
        <v>38.994980625279986</v>
      </c>
      <c r="I31" s="16">
        <f t="shared" si="8"/>
        <v>38.995096810761098</v>
      </c>
      <c r="J31" s="13">
        <f t="shared" si="2"/>
        <v>35.993194657056378</v>
      </c>
      <c r="K31" s="13">
        <f t="shared" si="3"/>
        <v>3.0019021537047195</v>
      </c>
      <c r="L31" s="13">
        <f t="shared" si="4"/>
        <v>0</v>
      </c>
      <c r="M31" s="13">
        <f t="shared" si="9"/>
        <v>7.1240152403915305E-3</v>
      </c>
      <c r="N31" s="13">
        <f t="shared" si="5"/>
        <v>4.4168894490427485E-3</v>
      </c>
      <c r="O31" s="13">
        <f t="shared" si="6"/>
        <v>0.81596371962734537</v>
      </c>
      <c r="Q31" s="41">
        <v>18.891378079281651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50.258960559433469</v>
      </c>
      <c r="G32" s="13">
        <f t="shared" si="0"/>
        <v>2.3203671017139</v>
      </c>
      <c r="H32" s="13">
        <f t="shared" si="1"/>
        <v>47.93859345771957</v>
      </c>
      <c r="I32" s="16">
        <f t="shared" si="8"/>
        <v>50.940495611424289</v>
      </c>
      <c r="J32" s="13">
        <f t="shared" si="2"/>
        <v>42.091248028838159</v>
      </c>
      <c r="K32" s="13">
        <f t="shared" si="3"/>
        <v>8.8492475825861305</v>
      </c>
      <c r="L32" s="13">
        <f t="shared" si="4"/>
        <v>0</v>
      </c>
      <c r="M32" s="13">
        <f t="shared" si="9"/>
        <v>2.707125791348782E-3</v>
      </c>
      <c r="N32" s="13">
        <f t="shared" si="5"/>
        <v>1.6784179906362449E-3</v>
      </c>
      <c r="O32" s="13">
        <f t="shared" si="6"/>
        <v>2.3220455197045364</v>
      </c>
      <c r="Q32" s="41">
        <v>15.70337242167134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32.833324337688431</v>
      </c>
      <c r="G33" s="13">
        <f t="shared" si="0"/>
        <v>0</v>
      </c>
      <c r="H33" s="13">
        <f t="shared" si="1"/>
        <v>32.833324337688431</v>
      </c>
      <c r="I33" s="16">
        <f t="shared" si="8"/>
        <v>41.682571920274562</v>
      </c>
      <c r="J33" s="13">
        <f t="shared" si="2"/>
        <v>34.580789660784298</v>
      </c>
      <c r="K33" s="13">
        <f t="shared" si="3"/>
        <v>7.101782259490264</v>
      </c>
      <c r="L33" s="13">
        <f t="shared" si="4"/>
        <v>0</v>
      </c>
      <c r="M33" s="13">
        <f t="shared" si="9"/>
        <v>1.0287078007125371E-3</v>
      </c>
      <c r="N33" s="13">
        <f t="shared" si="5"/>
        <v>6.3779883644177302E-4</v>
      </c>
      <c r="O33" s="13">
        <f t="shared" si="6"/>
        <v>6.3779883644177302E-4</v>
      </c>
      <c r="Q33" s="41">
        <v>12.99315762631257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41.814686929245767</v>
      </c>
      <c r="G34" s="13">
        <f t="shared" si="0"/>
        <v>1.1014268698194538</v>
      </c>
      <c r="H34" s="13">
        <f t="shared" si="1"/>
        <v>40.713260059426311</v>
      </c>
      <c r="I34" s="16">
        <f t="shared" si="8"/>
        <v>47.815042318916575</v>
      </c>
      <c r="J34" s="13">
        <f t="shared" si="2"/>
        <v>36.388532531976338</v>
      </c>
      <c r="K34" s="13">
        <f t="shared" si="3"/>
        <v>11.426509786940237</v>
      </c>
      <c r="L34" s="13">
        <f t="shared" si="4"/>
        <v>0</v>
      </c>
      <c r="M34" s="13">
        <f t="shared" si="9"/>
        <v>3.9090896427076407E-4</v>
      </c>
      <c r="N34" s="13">
        <f t="shared" si="5"/>
        <v>2.4236355784787371E-4</v>
      </c>
      <c r="O34" s="13">
        <f t="shared" si="6"/>
        <v>1.1016692333773017</v>
      </c>
      <c r="Q34" s="41">
        <v>11.536958593548389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71.022510406416771</v>
      </c>
      <c r="G35" s="13">
        <f t="shared" si="0"/>
        <v>5.3176084718838448</v>
      </c>
      <c r="H35" s="13">
        <f t="shared" si="1"/>
        <v>65.704901934532927</v>
      </c>
      <c r="I35" s="16">
        <f t="shared" si="8"/>
        <v>77.131411721473171</v>
      </c>
      <c r="J35" s="13">
        <f t="shared" si="2"/>
        <v>49.923399195554786</v>
      </c>
      <c r="K35" s="13">
        <f t="shared" si="3"/>
        <v>27.208012525918384</v>
      </c>
      <c r="L35" s="13">
        <f t="shared" si="4"/>
        <v>0</v>
      </c>
      <c r="M35" s="13">
        <f t="shared" si="9"/>
        <v>1.4854540642289036E-4</v>
      </c>
      <c r="N35" s="13">
        <f t="shared" si="5"/>
        <v>9.2098151982192021E-5</v>
      </c>
      <c r="O35" s="13">
        <f t="shared" si="6"/>
        <v>5.3177005700358269</v>
      </c>
      <c r="Q35" s="41">
        <v>13.805047896538969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25.88771920990051</v>
      </c>
      <c r="G36" s="13">
        <f t="shared" si="0"/>
        <v>0</v>
      </c>
      <c r="H36" s="13">
        <f t="shared" si="1"/>
        <v>25.88771920990051</v>
      </c>
      <c r="I36" s="16">
        <f t="shared" si="8"/>
        <v>53.095731735818894</v>
      </c>
      <c r="J36" s="13">
        <f t="shared" si="2"/>
        <v>42.208962599329631</v>
      </c>
      <c r="K36" s="13">
        <f t="shared" si="3"/>
        <v>10.886769136489264</v>
      </c>
      <c r="L36" s="13">
        <f t="shared" si="4"/>
        <v>0</v>
      </c>
      <c r="M36" s="13">
        <f t="shared" si="9"/>
        <v>5.6447254440698339E-5</v>
      </c>
      <c r="N36" s="13">
        <f t="shared" si="5"/>
        <v>3.4997297753232969E-5</v>
      </c>
      <c r="O36" s="13">
        <f t="shared" si="6"/>
        <v>3.4997297753232969E-5</v>
      </c>
      <c r="Q36" s="41">
        <v>14.678572315841921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12.077597891474211</v>
      </c>
      <c r="G37" s="13">
        <f t="shared" si="0"/>
        <v>0</v>
      </c>
      <c r="H37" s="13">
        <f t="shared" si="1"/>
        <v>12.077597891474211</v>
      </c>
      <c r="I37" s="16">
        <f t="shared" si="8"/>
        <v>22.964367027963476</v>
      </c>
      <c r="J37" s="13">
        <f t="shared" si="2"/>
        <v>21.961859304201386</v>
      </c>
      <c r="K37" s="13">
        <f t="shared" si="3"/>
        <v>1.0025077237620899</v>
      </c>
      <c r="L37" s="13">
        <f t="shared" si="4"/>
        <v>0</v>
      </c>
      <c r="M37" s="13">
        <f t="shared" si="9"/>
        <v>2.144995668746537E-5</v>
      </c>
      <c r="N37" s="13">
        <f t="shared" si="5"/>
        <v>1.3298973146228529E-5</v>
      </c>
      <c r="O37" s="13">
        <f t="shared" si="6"/>
        <v>1.3298973146228529E-5</v>
      </c>
      <c r="Q37" s="41">
        <v>15.783788970531409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7.210810811</v>
      </c>
      <c r="G38" s="13">
        <f t="shared" si="0"/>
        <v>0</v>
      </c>
      <c r="H38" s="13">
        <f t="shared" si="1"/>
        <v>7.210810811</v>
      </c>
      <c r="I38" s="16">
        <f t="shared" si="8"/>
        <v>8.2133185347620898</v>
      </c>
      <c r="J38" s="13">
        <f t="shared" si="2"/>
        <v>8.1732565057576316</v>
      </c>
      <c r="K38" s="13">
        <f t="shared" si="3"/>
        <v>4.0062029004458211E-2</v>
      </c>
      <c r="L38" s="13">
        <f t="shared" si="4"/>
        <v>0</v>
      </c>
      <c r="M38" s="13">
        <f t="shared" si="9"/>
        <v>8.1509835412368405E-6</v>
      </c>
      <c r="N38" s="13">
        <f t="shared" si="5"/>
        <v>5.0536097955668406E-6</v>
      </c>
      <c r="O38" s="13">
        <f t="shared" si="6"/>
        <v>5.0536097955668406E-6</v>
      </c>
      <c r="Q38" s="41">
        <v>17.172849779100911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4.6966306849820327</v>
      </c>
      <c r="G39" s="13">
        <f t="shared" si="0"/>
        <v>0</v>
      </c>
      <c r="H39" s="13">
        <f t="shared" si="1"/>
        <v>4.6966306849820327</v>
      </c>
      <c r="I39" s="16">
        <f t="shared" si="8"/>
        <v>4.7366927139864909</v>
      </c>
      <c r="J39" s="13">
        <f t="shared" si="2"/>
        <v>4.7324029753073491</v>
      </c>
      <c r="K39" s="13">
        <f t="shared" si="3"/>
        <v>4.2897386791418413E-3</v>
      </c>
      <c r="L39" s="13">
        <f t="shared" si="4"/>
        <v>0</v>
      </c>
      <c r="M39" s="13">
        <f t="shared" si="9"/>
        <v>3.0973737456699998E-6</v>
      </c>
      <c r="N39" s="13">
        <f t="shared" si="5"/>
        <v>1.9203717223153999E-6</v>
      </c>
      <c r="O39" s="13">
        <f t="shared" si="6"/>
        <v>1.9203717223153999E-6</v>
      </c>
      <c r="Q39" s="41">
        <v>21.335304150015581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27.360313376989438</v>
      </c>
      <c r="G40" s="13">
        <f t="shared" si="0"/>
        <v>0</v>
      </c>
      <c r="H40" s="13">
        <f t="shared" si="1"/>
        <v>27.360313376989438</v>
      </c>
      <c r="I40" s="16">
        <f t="shared" si="8"/>
        <v>27.364603115668579</v>
      </c>
      <c r="J40" s="13">
        <f t="shared" si="2"/>
        <v>26.785908418419687</v>
      </c>
      <c r="K40" s="13">
        <f t="shared" si="3"/>
        <v>0.578694697248892</v>
      </c>
      <c r="L40" s="13">
        <f t="shared" si="4"/>
        <v>0</v>
      </c>
      <c r="M40" s="13">
        <f t="shared" si="9"/>
        <v>1.1770020233545999E-6</v>
      </c>
      <c r="N40" s="13">
        <f t="shared" si="5"/>
        <v>7.2974125447985191E-7</v>
      </c>
      <c r="O40" s="13">
        <f t="shared" si="6"/>
        <v>7.2974125447985191E-7</v>
      </c>
      <c r="Q40" s="41">
        <v>23.651430879391619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7.3609977603226424</v>
      </c>
      <c r="G41" s="18">
        <f t="shared" si="0"/>
        <v>0</v>
      </c>
      <c r="H41" s="18">
        <f t="shared" si="1"/>
        <v>7.3609977603226424</v>
      </c>
      <c r="I41" s="17">
        <f t="shared" si="8"/>
        <v>7.9396924575715344</v>
      </c>
      <c r="J41" s="18">
        <f t="shared" si="2"/>
        <v>7.9219833909060933</v>
      </c>
      <c r="K41" s="18">
        <f t="shared" si="3"/>
        <v>1.7709066665441142E-2</v>
      </c>
      <c r="L41" s="18">
        <f t="shared" si="4"/>
        <v>0</v>
      </c>
      <c r="M41" s="18">
        <f t="shared" si="9"/>
        <v>4.47260768874748E-7</v>
      </c>
      <c r="N41" s="18">
        <f t="shared" si="5"/>
        <v>2.7730167670234375E-7</v>
      </c>
      <c r="O41" s="18">
        <f t="shared" si="6"/>
        <v>2.7730167670234375E-7</v>
      </c>
      <c r="Q41" s="42">
        <v>22.253796000000008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19.738279338397469</v>
      </c>
      <c r="G42" s="13">
        <f t="shared" si="0"/>
        <v>0</v>
      </c>
      <c r="H42" s="13">
        <f t="shared" si="1"/>
        <v>19.738279338397469</v>
      </c>
      <c r="I42" s="16">
        <f t="shared" si="8"/>
        <v>19.755988405062908</v>
      </c>
      <c r="J42" s="13">
        <f t="shared" si="2"/>
        <v>19.468332273171267</v>
      </c>
      <c r="K42" s="13">
        <f t="shared" si="3"/>
        <v>0.28765613189164085</v>
      </c>
      <c r="L42" s="13">
        <f t="shared" si="4"/>
        <v>0</v>
      </c>
      <c r="M42" s="13">
        <f t="shared" si="9"/>
        <v>1.6995909217240425E-7</v>
      </c>
      <c r="N42" s="13">
        <f t="shared" si="5"/>
        <v>1.0537463714689064E-7</v>
      </c>
      <c r="O42" s="13">
        <f t="shared" si="6"/>
        <v>1.0537463714689064E-7</v>
      </c>
      <c r="Q42" s="41">
        <v>21.746572660675088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196.0525600591231</v>
      </c>
      <c r="G43" s="13">
        <f t="shared" si="0"/>
        <v>23.365834333799253</v>
      </c>
      <c r="H43" s="13">
        <f t="shared" si="1"/>
        <v>172.68672572532384</v>
      </c>
      <c r="I43" s="16">
        <f t="shared" si="8"/>
        <v>172.97438185721549</v>
      </c>
      <c r="J43" s="13">
        <f t="shared" si="2"/>
        <v>77.435900040608317</v>
      </c>
      <c r="K43" s="13">
        <f t="shared" si="3"/>
        <v>95.538481816607174</v>
      </c>
      <c r="L43" s="13">
        <f t="shared" si="4"/>
        <v>56.099447050978299</v>
      </c>
      <c r="M43" s="13">
        <f t="shared" si="9"/>
        <v>56.099447115562754</v>
      </c>
      <c r="N43" s="13">
        <f t="shared" si="5"/>
        <v>34.781657211648906</v>
      </c>
      <c r="O43" s="13">
        <f t="shared" si="6"/>
        <v>58.147491545448162</v>
      </c>
      <c r="Q43" s="41">
        <v>17.799707327339782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168.7647411431272</v>
      </c>
      <c r="G44" s="13">
        <f t="shared" si="0"/>
        <v>19.426807512303615</v>
      </c>
      <c r="H44" s="13">
        <f t="shared" si="1"/>
        <v>149.33793363082358</v>
      </c>
      <c r="I44" s="16">
        <f t="shared" si="8"/>
        <v>188.77696839645245</v>
      </c>
      <c r="J44" s="13">
        <f t="shared" si="2"/>
        <v>67.531618423142689</v>
      </c>
      <c r="K44" s="13">
        <f t="shared" si="3"/>
        <v>121.24534997330976</v>
      </c>
      <c r="L44" s="13">
        <f t="shared" si="4"/>
        <v>80.76363037554674</v>
      </c>
      <c r="M44" s="13">
        <f t="shared" si="9"/>
        <v>102.08142027946059</v>
      </c>
      <c r="N44" s="13">
        <f t="shared" si="5"/>
        <v>63.290480573265562</v>
      </c>
      <c r="O44" s="13">
        <f t="shared" si="6"/>
        <v>82.71728808556918</v>
      </c>
      <c r="Q44" s="41">
        <v>15.233795100241879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120.1651880315508</v>
      </c>
      <c r="G45" s="13">
        <f t="shared" si="0"/>
        <v>12.411408304014978</v>
      </c>
      <c r="H45" s="13">
        <f t="shared" si="1"/>
        <v>107.75377972753581</v>
      </c>
      <c r="I45" s="16">
        <f t="shared" si="8"/>
        <v>148.23549932529883</v>
      </c>
      <c r="J45" s="13">
        <f t="shared" si="2"/>
        <v>51.436514171532004</v>
      </c>
      <c r="K45" s="13">
        <f t="shared" si="3"/>
        <v>96.798985153766836</v>
      </c>
      <c r="L45" s="13">
        <f t="shared" si="4"/>
        <v>57.308823673576732</v>
      </c>
      <c r="M45" s="13">
        <f t="shared" si="9"/>
        <v>96.099763379771758</v>
      </c>
      <c r="N45" s="13">
        <f t="shared" si="5"/>
        <v>59.581853295458487</v>
      </c>
      <c r="O45" s="13">
        <f t="shared" si="6"/>
        <v>71.99326159947347</v>
      </c>
      <c r="Q45" s="41">
        <v>11.203387158513021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35.795831274783211</v>
      </c>
      <c r="G46" s="13">
        <f t="shared" si="0"/>
        <v>0.23259840351278993</v>
      </c>
      <c r="H46" s="13">
        <f t="shared" si="1"/>
        <v>35.563232871270422</v>
      </c>
      <c r="I46" s="16">
        <f t="shared" si="8"/>
        <v>75.053394351460526</v>
      </c>
      <c r="J46" s="13">
        <f t="shared" si="2"/>
        <v>41.470442055181181</v>
      </c>
      <c r="K46" s="13">
        <f t="shared" si="3"/>
        <v>33.582952296279345</v>
      </c>
      <c r="L46" s="13">
        <f t="shared" si="4"/>
        <v>0</v>
      </c>
      <c r="M46" s="13">
        <f t="shared" si="9"/>
        <v>36.517910084313272</v>
      </c>
      <c r="N46" s="13">
        <f t="shared" si="5"/>
        <v>22.641104252274229</v>
      </c>
      <c r="O46" s="13">
        <f t="shared" si="6"/>
        <v>22.873702655787017</v>
      </c>
      <c r="Q46" s="41">
        <v>9.7489295935483877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36.381024303722398</v>
      </c>
      <c r="G47" s="13">
        <f t="shared" si="0"/>
        <v>0.31707166404855619</v>
      </c>
      <c r="H47" s="13">
        <f t="shared" si="1"/>
        <v>36.063952639673843</v>
      </c>
      <c r="I47" s="16">
        <f t="shared" si="8"/>
        <v>69.646904935953188</v>
      </c>
      <c r="J47" s="13">
        <f t="shared" si="2"/>
        <v>48.152584068305906</v>
      </c>
      <c r="K47" s="13">
        <f t="shared" si="3"/>
        <v>21.494320867647282</v>
      </c>
      <c r="L47" s="13">
        <f t="shared" si="4"/>
        <v>0</v>
      </c>
      <c r="M47" s="13">
        <f t="shared" si="9"/>
        <v>13.876805832039043</v>
      </c>
      <c r="N47" s="13">
        <f t="shared" si="5"/>
        <v>8.603619615864206</v>
      </c>
      <c r="O47" s="13">
        <f t="shared" si="6"/>
        <v>8.9206912799127629</v>
      </c>
      <c r="Q47" s="41">
        <v>14.05829915341659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4.6942361512885551</v>
      </c>
      <c r="G48" s="13">
        <f t="shared" si="0"/>
        <v>0</v>
      </c>
      <c r="H48" s="13">
        <f t="shared" si="1"/>
        <v>4.6942361512885551</v>
      </c>
      <c r="I48" s="16">
        <f t="shared" si="8"/>
        <v>26.188557018935839</v>
      </c>
      <c r="J48" s="13">
        <f t="shared" si="2"/>
        <v>24.61846133155138</v>
      </c>
      <c r="K48" s="13">
        <f t="shared" si="3"/>
        <v>1.5700956873844589</v>
      </c>
      <c r="L48" s="13">
        <f t="shared" si="4"/>
        <v>0</v>
      </c>
      <c r="M48" s="13">
        <f t="shared" si="9"/>
        <v>5.2731862161748371</v>
      </c>
      <c r="N48" s="13">
        <f t="shared" si="5"/>
        <v>3.269375454028399</v>
      </c>
      <c r="O48" s="13">
        <f t="shared" si="6"/>
        <v>3.269375454028399</v>
      </c>
      <c r="Q48" s="41">
        <v>15.20756193180584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26.731923616060801</v>
      </c>
      <c r="G49" s="13">
        <f t="shared" si="0"/>
        <v>0</v>
      </c>
      <c r="H49" s="13">
        <f t="shared" si="1"/>
        <v>26.731923616060801</v>
      </c>
      <c r="I49" s="16">
        <f t="shared" si="8"/>
        <v>28.30201930344526</v>
      </c>
      <c r="J49" s="13">
        <f t="shared" si="2"/>
        <v>26.39880020417101</v>
      </c>
      <c r="K49" s="13">
        <f t="shared" si="3"/>
        <v>1.9032190992742493</v>
      </c>
      <c r="L49" s="13">
        <f t="shared" si="4"/>
        <v>0</v>
      </c>
      <c r="M49" s="13">
        <f t="shared" si="9"/>
        <v>2.0038107621464381</v>
      </c>
      <c r="N49" s="13">
        <f t="shared" si="5"/>
        <v>1.2423626725307917</v>
      </c>
      <c r="O49" s="13">
        <f t="shared" si="6"/>
        <v>1.2423626725307917</v>
      </c>
      <c r="Q49" s="41">
        <v>15.412580952910769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29.525954831019821</v>
      </c>
      <c r="G50" s="13">
        <f t="shared" si="0"/>
        <v>0</v>
      </c>
      <c r="H50" s="13">
        <f t="shared" si="1"/>
        <v>29.525954831019821</v>
      </c>
      <c r="I50" s="16">
        <f t="shared" si="8"/>
        <v>31.42917393029407</v>
      </c>
      <c r="J50" s="13">
        <f t="shared" si="2"/>
        <v>29.416068513303479</v>
      </c>
      <c r="K50" s="13">
        <f t="shared" si="3"/>
        <v>2.0131054169905909</v>
      </c>
      <c r="L50" s="13">
        <f t="shared" si="4"/>
        <v>0</v>
      </c>
      <c r="M50" s="13">
        <f t="shared" si="9"/>
        <v>0.76144808961564636</v>
      </c>
      <c r="N50" s="13">
        <f t="shared" si="5"/>
        <v>0.47209781556170072</v>
      </c>
      <c r="O50" s="13">
        <f t="shared" si="6"/>
        <v>0.47209781556170072</v>
      </c>
      <c r="Q50" s="41">
        <v>17.28940603765616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0.34317443592744151</v>
      </c>
      <c r="G51" s="13">
        <f t="shared" si="0"/>
        <v>0</v>
      </c>
      <c r="H51" s="13">
        <f t="shared" si="1"/>
        <v>0.34317443592744151</v>
      </c>
      <c r="I51" s="16">
        <f t="shared" si="8"/>
        <v>2.3562798529180324</v>
      </c>
      <c r="J51" s="13">
        <f t="shared" si="2"/>
        <v>2.3557106468524052</v>
      </c>
      <c r="K51" s="13">
        <f t="shared" si="3"/>
        <v>5.6920606562727016E-4</v>
      </c>
      <c r="L51" s="13">
        <f t="shared" si="4"/>
        <v>0</v>
      </c>
      <c r="M51" s="13">
        <f t="shared" si="9"/>
        <v>0.28935027405394564</v>
      </c>
      <c r="N51" s="13">
        <f t="shared" si="5"/>
        <v>0.17939716991344629</v>
      </c>
      <c r="O51" s="13">
        <f t="shared" si="6"/>
        <v>0.17939716991344629</v>
      </c>
      <c r="Q51" s="41">
        <v>20.812167820693521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3.563143495890742</v>
      </c>
      <c r="G52" s="13">
        <f t="shared" si="0"/>
        <v>0</v>
      </c>
      <c r="H52" s="13">
        <f t="shared" si="1"/>
        <v>3.563143495890742</v>
      </c>
      <c r="I52" s="16">
        <f t="shared" si="8"/>
        <v>3.5637127019563692</v>
      </c>
      <c r="J52" s="13">
        <f t="shared" si="2"/>
        <v>3.5620953237438293</v>
      </c>
      <c r="K52" s="13">
        <f t="shared" si="3"/>
        <v>1.6173782125399327E-3</v>
      </c>
      <c r="L52" s="13">
        <f t="shared" si="4"/>
        <v>0</v>
      </c>
      <c r="M52" s="13">
        <f t="shared" si="9"/>
        <v>0.10995310414049936</v>
      </c>
      <c r="N52" s="13">
        <f t="shared" si="5"/>
        <v>6.8170924567109603E-2</v>
      </c>
      <c r="O52" s="13">
        <f t="shared" si="6"/>
        <v>6.8170924567109603E-2</v>
      </c>
      <c r="Q52" s="41">
        <v>22.202234000000011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11.03995860382877</v>
      </c>
      <c r="G53" s="18">
        <f t="shared" si="0"/>
        <v>0</v>
      </c>
      <c r="H53" s="18">
        <f t="shared" si="1"/>
        <v>11.03995860382877</v>
      </c>
      <c r="I53" s="17">
        <f t="shared" si="8"/>
        <v>11.04157598204131</v>
      </c>
      <c r="J53" s="18">
        <f t="shared" si="2"/>
        <v>11.003367712340475</v>
      </c>
      <c r="K53" s="18">
        <f t="shared" si="3"/>
        <v>3.8208269700835018E-2</v>
      </c>
      <c r="L53" s="18">
        <f t="shared" si="4"/>
        <v>0</v>
      </c>
      <c r="M53" s="18">
        <f t="shared" si="9"/>
        <v>4.1782179573389755E-2</v>
      </c>
      <c r="N53" s="18">
        <f t="shared" si="5"/>
        <v>2.5904951335501646E-2</v>
      </c>
      <c r="O53" s="18">
        <f t="shared" si="6"/>
        <v>2.5904951335501646E-2</v>
      </c>
      <c r="Q53" s="42">
        <v>23.807566403914102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8.6716690936795224E-2</v>
      </c>
      <c r="G54" s="13">
        <f t="shared" si="0"/>
        <v>0</v>
      </c>
      <c r="H54" s="13">
        <f t="shared" si="1"/>
        <v>8.6716690936795224E-2</v>
      </c>
      <c r="I54" s="16">
        <f t="shared" si="8"/>
        <v>0.12492496063763024</v>
      </c>
      <c r="J54" s="13">
        <f t="shared" si="2"/>
        <v>0.12492487652100506</v>
      </c>
      <c r="K54" s="13">
        <f t="shared" si="3"/>
        <v>8.4116625179153637E-8</v>
      </c>
      <c r="L54" s="13">
        <f t="shared" si="4"/>
        <v>0</v>
      </c>
      <c r="M54" s="13">
        <f t="shared" si="9"/>
        <v>1.5877228237888109E-2</v>
      </c>
      <c r="N54" s="13">
        <f t="shared" si="5"/>
        <v>9.8438815074906282E-3</v>
      </c>
      <c r="O54" s="13">
        <f t="shared" si="6"/>
        <v>9.8438815074906282E-3</v>
      </c>
      <c r="Q54" s="41">
        <v>20.87416528585609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70.685264325655538</v>
      </c>
      <c r="G55" s="13">
        <f t="shared" si="0"/>
        <v>5.2689266273710151</v>
      </c>
      <c r="H55" s="13">
        <f t="shared" si="1"/>
        <v>65.416337698284522</v>
      </c>
      <c r="I55" s="16">
        <f t="shared" si="8"/>
        <v>65.416337782401143</v>
      </c>
      <c r="J55" s="13">
        <f t="shared" si="2"/>
        <v>54.00944150092019</v>
      </c>
      <c r="K55" s="13">
        <f t="shared" si="3"/>
        <v>11.406896281480954</v>
      </c>
      <c r="L55" s="13">
        <f t="shared" si="4"/>
        <v>0</v>
      </c>
      <c r="M55" s="13">
        <f t="shared" si="9"/>
        <v>6.0333467303974805E-3</v>
      </c>
      <c r="N55" s="13">
        <f t="shared" si="5"/>
        <v>3.7406749728464378E-3</v>
      </c>
      <c r="O55" s="13">
        <f t="shared" si="6"/>
        <v>5.2726673023438613</v>
      </c>
      <c r="Q55" s="41">
        <v>19.216187777441341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19.105997262309192</v>
      </c>
      <c r="G56" s="13">
        <f t="shared" si="0"/>
        <v>0</v>
      </c>
      <c r="H56" s="13">
        <f t="shared" si="1"/>
        <v>19.105997262309192</v>
      </c>
      <c r="I56" s="16">
        <f t="shared" si="8"/>
        <v>30.512893543790145</v>
      </c>
      <c r="J56" s="13">
        <f t="shared" si="2"/>
        <v>28.499522277591748</v>
      </c>
      <c r="K56" s="13">
        <f t="shared" si="3"/>
        <v>2.0133712661983978</v>
      </c>
      <c r="L56" s="13">
        <f t="shared" si="4"/>
        <v>0</v>
      </c>
      <c r="M56" s="13">
        <f t="shared" si="9"/>
        <v>2.2926717575510428E-3</v>
      </c>
      <c r="N56" s="13">
        <f t="shared" si="5"/>
        <v>1.4214564896816466E-3</v>
      </c>
      <c r="O56" s="13">
        <f t="shared" si="6"/>
        <v>1.4214564896816466E-3</v>
      </c>
      <c r="Q56" s="41">
        <v>16.63583148734936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136.87992359368181</v>
      </c>
      <c r="G57" s="13">
        <f t="shared" si="0"/>
        <v>14.824198857049845</v>
      </c>
      <c r="H57" s="13">
        <f t="shared" si="1"/>
        <v>122.05572473663196</v>
      </c>
      <c r="I57" s="16">
        <f t="shared" si="8"/>
        <v>124.06909600283035</v>
      </c>
      <c r="J57" s="13">
        <f t="shared" si="2"/>
        <v>57.075315569018088</v>
      </c>
      <c r="K57" s="13">
        <f t="shared" si="3"/>
        <v>66.993780433812262</v>
      </c>
      <c r="L57" s="13">
        <f t="shared" si="4"/>
        <v>28.7125345901248</v>
      </c>
      <c r="M57" s="13">
        <f t="shared" si="9"/>
        <v>28.713405805392672</v>
      </c>
      <c r="N57" s="13">
        <f t="shared" si="5"/>
        <v>17.802311599343458</v>
      </c>
      <c r="O57" s="13">
        <f t="shared" si="6"/>
        <v>32.626510456393305</v>
      </c>
      <c r="Q57" s="41">
        <v>13.53411089336713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7.2772447248097034</v>
      </c>
      <c r="G58" s="13">
        <f t="shared" si="0"/>
        <v>0</v>
      </c>
      <c r="H58" s="13">
        <f t="shared" si="1"/>
        <v>7.2772447248097034</v>
      </c>
      <c r="I58" s="16">
        <f t="shared" si="8"/>
        <v>45.558490568497163</v>
      </c>
      <c r="J58" s="13">
        <f t="shared" si="2"/>
        <v>35.332629399381894</v>
      </c>
      <c r="K58" s="13">
        <f t="shared" si="3"/>
        <v>10.225861169115269</v>
      </c>
      <c r="L58" s="13">
        <f t="shared" si="4"/>
        <v>0</v>
      </c>
      <c r="M58" s="13">
        <f t="shared" si="9"/>
        <v>10.911094206049214</v>
      </c>
      <c r="N58" s="13">
        <f t="shared" si="5"/>
        <v>6.764878407750512</v>
      </c>
      <c r="O58" s="13">
        <f t="shared" si="6"/>
        <v>6.764878407750512</v>
      </c>
      <c r="Q58" s="41">
        <v>11.50418044991461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39.871963927557182</v>
      </c>
      <c r="G59" s="13">
        <f t="shared" si="0"/>
        <v>0.82099265725210013</v>
      </c>
      <c r="H59" s="13">
        <f t="shared" si="1"/>
        <v>39.050971270305084</v>
      </c>
      <c r="I59" s="16">
        <f t="shared" si="8"/>
        <v>49.276832439420353</v>
      </c>
      <c r="J59" s="13">
        <f t="shared" si="2"/>
        <v>35.523190364611786</v>
      </c>
      <c r="K59" s="13">
        <f t="shared" si="3"/>
        <v>13.753642074808567</v>
      </c>
      <c r="L59" s="13">
        <f t="shared" si="4"/>
        <v>0</v>
      </c>
      <c r="M59" s="13">
        <f t="shared" si="9"/>
        <v>4.1462157982987016</v>
      </c>
      <c r="N59" s="13">
        <f t="shared" si="5"/>
        <v>2.5706537949451951</v>
      </c>
      <c r="O59" s="13">
        <f t="shared" si="6"/>
        <v>3.3916464521972953</v>
      </c>
      <c r="Q59" s="41">
        <v>10.19477659354839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36.378672481851687</v>
      </c>
      <c r="G60" s="13">
        <f t="shared" si="0"/>
        <v>0.31673217596207232</v>
      </c>
      <c r="H60" s="13">
        <f t="shared" si="1"/>
        <v>36.061940305889614</v>
      </c>
      <c r="I60" s="16">
        <f t="shared" si="8"/>
        <v>49.815582380698181</v>
      </c>
      <c r="J60" s="13">
        <f t="shared" si="2"/>
        <v>39.144125157854234</v>
      </c>
      <c r="K60" s="13">
        <f t="shared" si="3"/>
        <v>10.671457222843948</v>
      </c>
      <c r="L60" s="13">
        <f t="shared" si="4"/>
        <v>0</v>
      </c>
      <c r="M60" s="13">
        <f t="shared" si="9"/>
        <v>1.5755620033535065</v>
      </c>
      <c r="N60" s="13">
        <f t="shared" si="5"/>
        <v>0.97684844207917398</v>
      </c>
      <c r="O60" s="13">
        <f t="shared" si="6"/>
        <v>1.2935806180412464</v>
      </c>
      <c r="Q60" s="41">
        <v>13.307808923794051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4.799980963011536</v>
      </c>
      <c r="G61" s="13">
        <f t="shared" si="0"/>
        <v>0</v>
      </c>
      <c r="H61" s="13">
        <f t="shared" si="1"/>
        <v>4.799980963011536</v>
      </c>
      <c r="I61" s="16">
        <f t="shared" si="8"/>
        <v>15.471438185855483</v>
      </c>
      <c r="J61" s="13">
        <f t="shared" si="2"/>
        <v>15.152502319855945</v>
      </c>
      <c r="K61" s="13">
        <f t="shared" si="3"/>
        <v>0.31893586599953849</v>
      </c>
      <c r="L61" s="13">
        <f t="shared" si="4"/>
        <v>0</v>
      </c>
      <c r="M61" s="13">
        <f t="shared" si="9"/>
        <v>0.59871356127433251</v>
      </c>
      <c r="N61" s="13">
        <f t="shared" si="5"/>
        <v>0.37120240799008614</v>
      </c>
      <c r="O61" s="13">
        <f t="shared" si="6"/>
        <v>0.37120240799008614</v>
      </c>
      <c r="Q61" s="41">
        <v>15.75756660576106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13.72389794282004</v>
      </c>
      <c r="G62" s="13">
        <f t="shared" si="0"/>
        <v>0</v>
      </c>
      <c r="H62" s="13">
        <f t="shared" si="1"/>
        <v>13.72389794282004</v>
      </c>
      <c r="I62" s="16">
        <f t="shared" si="8"/>
        <v>14.042833808819578</v>
      </c>
      <c r="J62" s="13">
        <f t="shared" si="2"/>
        <v>13.913958422315506</v>
      </c>
      <c r="K62" s="13">
        <f t="shared" si="3"/>
        <v>0.12887538650407215</v>
      </c>
      <c r="L62" s="13">
        <f t="shared" si="4"/>
        <v>0</v>
      </c>
      <c r="M62" s="13">
        <f t="shared" si="9"/>
        <v>0.22751115328424637</v>
      </c>
      <c r="N62" s="13">
        <f t="shared" si="5"/>
        <v>0.14105691503623274</v>
      </c>
      <c r="O62" s="13">
        <f t="shared" si="6"/>
        <v>0.14105691503623274</v>
      </c>
      <c r="Q62" s="41">
        <v>20.241957002730711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42.692128048058251</v>
      </c>
      <c r="G63" s="13">
        <f t="shared" si="0"/>
        <v>1.2280864651475174</v>
      </c>
      <c r="H63" s="13">
        <f t="shared" si="1"/>
        <v>41.464041582910731</v>
      </c>
      <c r="I63" s="16">
        <f t="shared" si="8"/>
        <v>41.592916969414802</v>
      </c>
      <c r="J63" s="13">
        <f t="shared" si="2"/>
        <v>38.495657339543897</v>
      </c>
      <c r="K63" s="13">
        <f t="shared" si="3"/>
        <v>3.097259629870905</v>
      </c>
      <c r="L63" s="13">
        <f t="shared" si="4"/>
        <v>0</v>
      </c>
      <c r="M63" s="13">
        <f t="shared" si="9"/>
        <v>8.6454238248013626E-2</v>
      </c>
      <c r="N63" s="13">
        <f t="shared" si="5"/>
        <v>5.3601627713768446E-2</v>
      </c>
      <c r="O63" s="13">
        <f t="shared" si="6"/>
        <v>1.2816880928612859</v>
      </c>
      <c r="Q63" s="41">
        <v>20.06576626168702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0.44354926603664041</v>
      </c>
      <c r="G64" s="13">
        <f t="shared" si="0"/>
        <v>0</v>
      </c>
      <c r="H64" s="13">
        <f t="shared" si="1"/>
        <v>0.44354926603664041</v>
      </c>
      <c r="I64" s="16">
        <f t="shared" si="8"/>
        <v>3.5408088959075452</v>
      </c>
      <c r="J64" s="13">
        <f t="shared" si="2"/>
        <v>3.5389450232904269</v>
      </c>
      <c r="K64" s="13">
        <f t="shared" si="3"/>
        <v>1.8638726171182896E-3</v>
      </c>
      <c r="L64" s="13">
        <f t="shared" si="4"/>
        <v>0</v>
      </c>
      <c r="M64" s="13">
        <f t="shared" si="9"/>
        <v>3.285261053424518E-2</v>
      </c>
      <c r="N64" s="13">
        <f t="shared" si="5"/>
        <v>2.0368618531232011E-2</v>
      </c>
      <c r="O64" s="13">
        <f t="shared" si="6"/>
        <v>2.0368618531232011E-2</v>
      </c>
      <c r="Q64" s="41">
        <v>21.060970300785758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9.4667555484794015</v>
      </c>
      <c r="G65" s="18">
        <f t="shared" si="0"/>
        <v>0</v>
      </c>
      <c r="H65" s="18">
        <f t="shared" si="1"/>
        <v>9.4667555484794015</v>
      </c>
      <c r="I65" s="17">
        <f t="shared" si="8"/>
        <v>9.4686194210965198</v>
      </c>
      <c r="J65" s="18">
        <f t="shared" si="2"/>
        <v>9.4370415082148824</v>
      </c>
      <c r="K65" s="18">
        <f t="shared" si="3"/>
        <v>3.157791288163736E-2</v>
      </c>
      <c r="L65" s="18">
        <f t="shared" si="4"/>
        <v>0</v>
      </c>
      <c r="M65" s="18">
        <f t="shared" si="9"/>
        <v>1.2483992003013169E-2</v>
      </c>
      <c r="N65" s="18">
        <f t="shared" si="5"/>
        <v>7.7400750418681642E-3</v>
      </c>
      <c r="O65" s="18">
        <f t="shared" si="6"/>
        <v>7.7400750418681642E-3</v>
      </c>
      <c r="Q65" s="42">
        <v>21.88745217204189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5.5775732074788689</v>
      </c>
      <c r="G66" s="13">
        <f t="shared" si="0"/>
        <v>0</v>
      </c>
      <c r="H66" s="13">
        <f t="shared" si="1"/>
        <v>5.5775732074788689</v>
      </c>
      <c r="I66" s="16">
        <f t="shared" si="8"/>
        <v>5.6091511203605062</v>
      </c>
      <c r="J66" s="13">
        <f t="shared" si="2"/>
        <v>5.6021119860385094</v>
      </c>
      <c r="K66" s="13">
        <f t="shared" si="3"/>
        <v>7.0391343219968761E-3</v>
      </c>
      <c r="L66" s="13">
        <f t="shared" si="4"/>
        <v>0</v>
      </c>
      <c r="M66" s="13">
        <f t="shared" si="9"/>
        <v>4.7439169611450047E-3</v>
      </c>
      <c r="N66" s="13">
        <f t="shared" si="5"/>
        <v>2.9412285159099031E-3</v>
      </c>
      <c r="O66" s="13">
        <f t="shared" si="6"/>
        <v>2.9412285159099031E-3</v>
      </c>
      <c r="Q66" s="41">
        <v>21.415886000000011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39.801830818875978</v>
      </c>
      <c r="G67" s="13">
        <f t="shared" si="0"/>
        <v>0.81086886549649762</v>
      </c>
      <c r="H67" s="13">
        <f t="shared" si="1"/>
        <v>38.990961953379482</v>
      </c>
      <c r="I67" s="16">
        <f t="shared" si="8"/>
        <v>38.998001087701482</v>
      </c>
      <c r="J67" s="13">
        <f t="shared" si="2"/>
        <v>36.432492218943835</v>
      </c>
      <c r="K67" s="13">
        <f t="shared" si="3"/>
        <v>2.5655088687576466</v>
      </c>
      <c r="L67" s="13">
        <f t="shared" si="4"/>
        <v>0</v>
      </c>
      <c r="M67" s="13">
        <f t="shared" si="9"/>
        <v>1.8026884452351016E-3</v>
      </c>
      <c r="N67" s="13">
        <f t="shared" si="5"/>
        <v>1.117666836045763E-3</v>
      </c>
      <c r="O67" s="13">
        <f t="shared" si="6"/>
        <v>0.81198653233254336</v>
      </c>
      <c r="Q67" s="41">
        <v>20.131236346123298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55.661504509625317</v>
      </c>
      <c r="G68" s="13">
        <f t="shared" si="0"/>
        <v>3.1002302923055116</v>
      </c>
      <c r="H68" s="13">
        <f t="shared" si="1"/>
        <v>52.561274217319806</v>
      </c>
      <c r="I68" s="16">
        <f t="shared" si="8"/>
        <v>55.126783086077452</v>
      </c>
      <c r="J68" s="13">
        <f t="shared" si="2"/>
        <v>42.96253516233002</v>
      </c>
      <c r="K68" s="13">
        <f t="shared" si="3"/>
        <v>12.164247923747432</v>
      </c>
      <c r="L68" s="13">
        <f t="shared" si="4"/>
        <v>0</v>
      </c>
      <c r="M68" s="13">
        <f t="shared" si="9"/>
        <v>6.8502160918933858E-4</v>
      </c>
      <c r="N68" s="13">
        <f t="shared" si="5"/>
        <v>4.247133976973899E-4</v>
      </c>
      <c r="O68" s="13">
        <f t="shared" si="6"/>
        <v>3.1006550057032092</v>
      </c>
      <c r="Q68" s="41">
        <v>14.46765030806071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29.4861564602441</v>
      </c>
      <c r="G69" s="13">
        <f t="shared" si="0"/>
        <v>0</v>
      </c>
      <c r="H69" s="13">
        <f t="shared" si="1"/>
        <v>29.4861564602441</v>
      </c>
      <c r="I69" s="16">
        <f t="shared" si="8"/>
        <v>41.650404383991528</v>
      </c>
      <c r="J69" s="13">
        <f t="shared" si="2"/>
        <v>35.305919333395664</v>
      </c>
      <c r="K69" s="13">
        <f t="shared" si="3"/>
        <v>6.3444850505958641</v>
      </c>
      <c r="L69" s="13">
        <f t="shared" si="4"/>
        <v>0</v>
      </c>
      <c r="M69" s="13">
        <f t="shared" si="9"/>
        <v>2.6030821149194868E-4</v>
      </c>
      <c r="N69" s="13">
        <f t="shared" si="5"/>
        <v>1.6139109112500819E-4</v>
      </c>
      <c r="O69" s="13">
        <f t="shared" si="6"/>
        <v>1.6139109112500819E-4</v>
      </c>
      <c r="Q69" s="41">
        <v>14.03693437384937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69.484315767163281</v>
      </c>
      <c r="G70" s="13">
        <f t="shared" ref="G70:G133" si="15">IF((F70-$J$2)&gt;0,$I$2*(F70-$J$2),0)</f>
        <v>5.0955683755554215</v>
      </c>
      <c r="H70" s="13">
        <f t="shared" ref="H70:H133" si="16">F70-G70</f>
        <v>64.388747391607865</v>
      </c>
      <c r="I70" s="16">
        <f t="shared" si="8"/>
        <v>70.733232442203729</v>
      </c>
      <c r="J70" s="13">
        <f t="shared" ref="J70:J133" si="17">I70/SQRT(1+(I70/($K$2*(300+(25*Q70)+0.05*(Q70)^3)))^2)</f>
        <v>47.863857722996144</v>
      </c>
      <c r="K70" s="13">
        <f t="shared" ref="K70:K133" si="18">I70-J70</f>
        <v>22.869374719207585</v>
      </c>
      <c r="L70" s="13">
        <f t="shared" ref="L70:L133" si="19">IF(K70&gt;$N$2,(K70-$N$2)/$L$2,0)</f>
        <v>0</v>
      </c>
      <c r="M70" s="13">
        <f t="shared" si="9"/>
        <v>9.8917120366940497E-5</v>
      </c>
      <c r="N70" s="13">
        <f t="shared" ref="N70:N133" si="20">$M$2*M70</f>
        <v>6.1328614627503101E-5</v>
      </c>
      <c r="O70" s="13">
        <f t="shared" ref="O70:O133" si="21">N70+G70</f>
        <v>5.0956297041700491</v>
      </c>
      <c r="Q70" s="41">
        <v>13.69739097513121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196.48203809330479</v>
      </c>
      <c r="G71" s="13">
        <f t="shared" si="15"/>
        <v>23.427829962731444</v>
      </c>
      <c r="H71" s="13">
        <f t="shared" si="16"/>
        <v>173.05420813057336</v>
      </c>
      <c r="I71" s="16">
        <f t="shared" ref="I71:I134" si="24">H71+K70-L70</f>
        <v>195.92358284978093</v>
      </c>
      <c r="J71" s="13">
        <f t="shared" si="17"/>
        <v>50.00330398800125</v>
      </c>
      <c r="K71" s="13">
        <f t="shared" si="18"/>
        <v>145.92027886177968</v>
      </c>
      <c r="L71" s="13">
        <f t="shared" si="19"/>
        <v>104.4377304610227</v>
      </c>
      <c r="M71" s="13">
        <f t="shared" ref="M71:M134" si="25">L71+M70-N70</f>
        <v>104.43776804952844</v>
      </c>
      <c r="N71" s="13">
        <f t="shared" si="20"/>
        <v>64.75141619070763</v>
      </c>
      <c r="O71" s="13">
        <f t="shared" si="21"/>
        <v>88.179246153439067</v>
      </c>
      <c r="Q71" s="41">
        <v>10.32837509354839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42.274804830220447</v>
      </c>
      <c r="G72" s="13">
        <f t="shared" si="15"/>
        <v>1.1678453973891716</v>
      </c>
      <c r="H72" s="13">
        <f t="shared" si="16"/>
        <v>41.106959432831275</v>
      </c>
      <c r="I72" s="16">
        <f t="shared" si="24"/>
        <v>82.589507833588257</v>
      </c>
      <c r="J72" s="13">
        <f t="shared" si="17"/>
        <v>50.335946790577331</v>
      </c>
      <c r="K72" s="13">
        <f t="shared" si="18"/>
        <v>32.253561043010926</v>
      </c>
      <c r="L72" s="13">
        <f t="shared" si="19"/>
        <v>0</v>
      </c>
      <c r="M72" s="13">
        <f t="shared" si="25"/>
        <v>39.686351858820814</v>
      </c>
      <c r="N72" s="13">
        <f t="shared" si="20"/>
        <v>24.605538152468906</v>
      </c>
      <c r="O72" s="13">
        <f t="shared" si="21"/>
        <v>25.773383549858078</v>
      </c>
      <c r="Q72" s="41">
        <v>13.35428229874517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1.119335278586636</v>
      </c>
      <c r="G73" s="13">
        <f t="shared" si="15"/>
        <v>0</v>
      </c>
      <c r="H73" s="13">
        <f t="shared" si="16"/>
        <v>1.119335278586636</v>
      </c>
      <c r="I73" s="16">
        <f t="shared" si="24"/>
        <v>33.372896321597565</v>
      </c>
      <c r="J73" s="13">
        <f t="shared" si="17"/>
        <v>29.953450075361712</v>
      </c>
      <c r="K73" s="13">
        <f t="shared" si="18"/>
        <v>3.4194462462358537</v>
      </c>
      <c r="L73" s="13">
        <f t="shared" si="19"/>
        <v>0</v>
      </c>
      <c r="M73" s="13">
        <f t="shared" si="25"/>
        <v>15.080813706351908</v>
      </c>
      <c r="N73" s="13">
        <f t="shared" si="20"/>
        <v>9.3501044979381831</v>
      </c>
      <c r="O73" s="13">
        <f t="shared" si="21"/>
        <v>9.3501044979381831</v>
      </c>
      <c r="Q73" s="41">
        <v>14.33384813831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2.567304276557131</v>
      </c>
      <c r="G74" s="13">
        <f t="shared" si="15"/>
        <v>0</v>
      </c>
      <c r="H74" s="13">
        <f t="shared" si="16"/>
        <v>2.567304276557131</v>
      </c>
      <c r="I74" s="16">
        <f t="shared" si="24"/>
        <v>5.9867505227929847</v>
      </c>
      <c r="J74" s="13">
        <f t="shared" si="17"/>
        <v>5.9722849109162626</v>
      </c>
      <c r="K74" s="13">
        <f t="shared" si="18"/>
        <v>1.4465611876722129E-2</v>
      </c>
      <c r="L74" s="13">
        <f t="shared" si="19"/>
        <v>0</v>
      </c>
      <c r="M74" s="13">
        <f t="shared" si="25"/>
        <v>5.7307092084137246</v>
      </c>
      <c r="N74" s="13">
        <f t="shared" si="20"/>
        <v>3.5530397092165091</v>
      </c>
      <c r="O74" s="13">
        <f t="shared" si="21"/>
        <v>3.5530397092165091</v>
      </c>
      <c r="Q74" s="41">
        <v>17.695559554093489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0.35543039251900937</v>
      </c>
      <c r="G75" s="13">
        <f t="shared" si="15"/>
        <v>0</v>
      </c>
      <c r="H75" s="13">
        <f t="shared" si="16"/>
        <v>0.35543039251900937</v>
      </c>
      <c r="I75" s="16">
        <f t="shared" si="24"/>
        <v>0.3698960043957315</v>
      </c>
      <c r="J75" s="13">
        <f t="shared" si="17"/>
        <v>0.36989376661916817</v>
      </c>
      <c r="K75" s="13">
        <f t="shared" si="18"/>
        <v>2.2377765633296853E-6</v>
      </c>
      <c r="L75" s="13">
        <f t="shared" si="19"/>
        <v>0</v>
      </c>
      <c r="M75" s="13">
        <f t="shared" si="25"/>
        <v>2.1776694991972154</v>
      </c>
      <c r="N75" s="13">
        <f t="shared" si="20"/>
        <v>1.3501550895022736</v>
      </c>
      <c r="O75" s="13">
        <f t="shared" si="21"/>
        <v>1.3501550895022736</v>
      </c>
      <c r="Q75" s="41">
        <v>20.70100182233141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7.3546249067226226</v>
      </c>
      <c r="G76" s="13">
        <f t="shared" si="15"/>
        <v>0</v>
      </c>
      <c r="H76" s="13">
        <f t="shared" si="16"/>
        <v>7.3546249067226226</v>
      </c>
      <c r="I76" s="16">
        <f t="shared" si="24"/>
        <v>7.3546271444991858</v>
      </c>
      <c r="J76" s="13">
        <f t="shared" si="17"/>
        <v>7.340896434401996</v>
      </c>
      <c r="K76" s="13">
        <f t="shared" si="18"/>
        <v>1.3730710097189736E-2</v>
      </c>
      <c r="L76" s="13">
        <f t="shared" si="19"/>
        <v>0</v>
      </c>
      <c r="M76" s="13">
        <f t="shared" si="25"/>
        <v>0.82751440969494183</v>
      </c>
      <c r="N76" s="13">
        <f t="shared" si="20"/>
        <v>0.51305893401086389</v>
      </c>
      <c r="O76" s="13">
        <f t="shared" si="21"/>
        <v>0.51305893401086389</v>
      </c>
      <c r="Q76" s="41">
        <v>22.433548000000009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2.7252158468529468</v>
      </c>
      <c r="G77" s="18">
        <f t="shared" si="15"/>
        <v>0</v>
      </c>
      <c r="H77" s="18">
        <f t="shared" si="16"/>
        <v>2.7252158468529468</v>
      </c>
      <c r="I77" s="17">
        <f t="shared" si="24"/>
        <v>2.7389465569501366</v>
      </c>
      <c r="J77" s="18">
        <f t="shared" si="17"/>
        <v>2.7383666812452541</v>
      </c>
      <c r="K77" s="18">
        <f t="shared" si="18"/>
        <v>5.7987570488249318E-4</v>
      </c>
      <c r="L77" s="18">
        <f t="shared" si="19"/>
        <v>0</v>
      </c>
      <c r="M77" s="18">
        <f t="shared" si="25"/>
        <v>0.31445547568407795</v>
      </c>
      <c r="N77" s="18">
        <f t="shared" si="20"/>
        <v>0.19496239492412831</v>
      </c>
      <c r="O77" s="18">
        <f t="shared" si="21"/>
        <v>0.19496239492412831</v>
      </c>
      <c r="Q77" s="42">
        <v>23.88316334834251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75.721745677964023</v>
      </c>
      <c r="G78" s="13">
        <f t="shared" si="15"/>
        <v>5.9959482773525892</v>
      </c>
      <c r="H78" s="13">
        <f t="shared" si="16"/>
        <v>69.725797400611441</v>
      </c>
      <c r="I78" s="16">
        <f t="shared" si="24"/>
        <v>69.726377276316327</v>
      </c>
      <c r="J78" s="13">
        <f t="shared" si="17"/>
        <v>60.110074760011329</v>
      </c>
      <c r="K78" s="13">
        <f t="shared" si="18"/>
        <v>9.616302516304998</v>
      </c>
      <c r="L78" s="13">
        <f t="shared" si="19"/>
        <v>0</v>
      </c>
      <c r="M78" s="13">
        <f t="shared" si="25"/>
        <v>0.11949308075994963</v>
      </c>
      <c r="N78" s="13">
        <f t="shared" si="20"/>
        <v>7.4085710071168778E-2</v>
      </c>
      <c r="O78" s="13">
        <f t="shared" si="21"/>
        <v>6.0700339874237583</v>
      </c>
      <c r="Q78" s="41">
        <v>22.24650944065478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5.6576823278598756</v>
      </c>
      <c r="G79" s="13">
        <f t="shared" si="15"/>
        <v>0</v>
      </c>
      <c r="H79" s="13">
        <f t="shared" si="16"/>
        <v>5.6576823278598756</v>
      </c>
      <c r="I79" s="16">
        <f t="shared" si="24"/>
        <v>15.273984844164874</v>
      </c>
      <c r="J79" s="13">
        <f t="shared" si="17"/>
        <v>15.117513847199922</v>
      </c>
      <c r="K79" s="13">
        <f t="shared" si="18"/>
        <v>0.15647099696495204</v>
      </c>
      <c r="L79" s="13">
        <f t="shared" si="19"/>
        <v>0</v>
      </c>
      <c r="M79" s="13">
        <f t="shared" si="25"/>
        <v>4.5407370688780854E-2</v>
      </c>
      <c r="N79" s="13">
        <f t="shared" si="20"/>
        <v>2.815256982704413E-2</v>
      </c>
      <c r="O79" s="13">
        <f t="shared" si="21"/>
        <v>2.815256982704413E-2</v>
      </c>
      <c r="Q79" s="41">
        <v>20.640691978265039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79.662150589803588</v>
      </c>
      <c r="G80" s="13">
        <f t="shared" si="15"/>
        <v>6.5647500816694118</v>
      </c>
      <c r="H80" s="13">
        <f t="shared" si="16"/>
        <v>73.097400508134172</v>
      </c>
      <c r="I80" s="16">
        <f t="shared" si="24"/>
        <v>73.253871505099127</v>
      </c>
      <c r="J80" s="13">
        <f t="shared" si="17"/>
        <v>51.194108056680932</v>
      </c>
      <c r="K80" s="13">
        <f t="shared" si="18"/>
        <v>22.059763448418195</v>
      </c>
      <c r="L80" s="13">
        <f t="shared" si="19"/>
        <v>0</v>
      </c>
      <c r="M80" s="13">
        <f t="shared" si="25"/>
        <v>1.7254800861736724E-2</v>
      </c>
      <c r="N80" s="13">
        <f t="shared" si="20"/>
        <v>1.0697976534276768E-2</v>
      </c>
      <c r="O80" s="13">
        <f t="shared" si="21"/>
        <v>6.5754480582036887</v>
      </c>
      <c r="Q80" s="41">
        <v>15.085615438554701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56.375434344913671</v>
      </c>
      <c r="G81" s="13">
        <f t="shared" si="15"/>
        <v>3.203286853129371</v>
      </c>
      <c r="H81" s="13">
        <f t="shared" si="16"/>
        <v>53.172147491784301</v>
      </c>
      <c r="I81" s="16">
        <f t="shared" si="24"/>
        <v>75.231910940202496</v>
      </c>
      <c r="J81" s="13">
        <f t="shared" si="17"/>
        <v>43.091901033801747</v>
      </c>
      <c r="K81" s="13">
        <f t="shared" si="18"/>
        <v>32.140009906400749</v>
      </c>
      <c r="L81" s="13">
        <f t="shared" si="19"/>
        <v>0</v>
      </c>
      <c r="M81" s="13">
        <f t="shared" si="25"/>
        <v>6.556824327459956E-3</v>
      </c>
      <c r="N81" s="13">
        <f t="shared" si="20"/>
        <v>4.0652310830251726E-3</v>
      </c>
      <c r="O81" s="13">
        <f t="shared" si="21"/>
        <v>3.2073520842123964</v>
      </c>
      <c r="Q81" s="41">
        <v>10.57313559354839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144.5006798274307</v>
      </c>
      <c r="G82" s="13">
        <f t="shared" si="15"/>
        <v>15.924263442542255</v>
      </c>
      <c r="H82" s="13">
        <f t="shared" si="16"/>
        <v>128.57641638488843</v>
      </c>
      <c r="I82" s="16">
        <f t="shared" si="24"/>
        <v>160.71642629128917</v>
      </c>
      <c r="J82" s="13">
        <f t="shared" si="17"/>
        <v>56.908254458974859</v>
      </c>
      <c r="K82" s="13">
        <f t="shared" si="18"/>
        <v>103.80817183231431</v>
      </c>
      <c r="L82" s="13">
        <f t="shared" si="19"/>
        <v>64.033713852419609</v>
      </c>
      <c r="M82" s="13">
        <f t="shared" si="25"/>
        <v>64.036205445664052</v>
      </c>
      <c r="N82" s="13">
        <f t="shared" si="20"/>
        <v>39.70244737631171</v>
      </c>
      <c r="O82" s="13">
        <f t="shared" si="21"/>
        <v>55.626710818853965</v>
      </c>
      <c r="Q82" s="41">
        <v>12.73467863959436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32.031413925098157</v>
      </c>
      <c r="G83" s="13">
        <f t="shared" si="15"/>
        <v>0</v>
      </c>
      <c r="H83" s="13">
        <f t="shared" si="16"/>
        <v>32.031413925098157</v>
      </c>
      <c r="I83" s="16">
        <f t="shared" si="24"/>
        <v>71.805871904992856</v>
      </c>
      <c r="J83" s="13">
        <f t="shared" si="17"/>
        <v>48.032293219355076</v>
      </c>
      <c r="K83" s="13">
        <f t="shared" si="18"/>
        <v>23.77357868563778</v>
      </c>
      <c r="L83" s="13">
        <f t="shared" si="19"/>
        <v>0</v>
      </c>
      <c r="M83" s="13">
        <f t="shared" si="25"/>
        <v>24.333758069352342</v>
      </c>
      <c r="N83" s="13">
        <f t="shared" si="20"/>
        <v>15.086930002998452</v>
      </c>
      <c r="O83" s="13">
        <f t="shared" si="21"/>
        <v>15.086930002998452</v>
      </c>
      <c r="Q83" s="41">
        <v>13.609889035688809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0.28840154934223522</v>
      </c>
      <c r="G84" s="13">
        <f t="shared" si="15"/>
        <v>0</v>
      </c>
      <c r="H84" s="13">
        <f t="shared" si="16"/>
        <v>0.28840154934223522</v>
      </c>
      <c r="I84" s="16">
        <f t="shared" si="24"/>
        <v>24.061980234980016</v>
      </c>
      <c r="J84" s="13">
        <f t="shared" si="17"/>
        <v>22.699153807612479</v>
      </c>
      <c r="K84" s="13">
        <f t="shared" si="18"/>
        <v>1.362826427367537</v>
      </c>
      <c r="L84" s="13">
        <f t="shared" si="19"/>
        <v>0</v>
      </c>
      <c r="M84" s="13">
        <f t="shared" si="25"/>
        <v>9.2468280663538902</v>
      </c>
      <c r="N84" s="13">
        <f t="shared" si="20"/>
        <v>5.7330334011394122</v>
      </c>
      <c r="O84" s="13">
        <f t="shared" si="21"/>
        <v>5.7330334011394122</v>
      </c>
      <c r="Q84" s="41">
        <v>14.43707779250841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144.40146492306121</v>
      </c>
      <c r="G85" s="13">
        <f t="shared" si="15"/>
        <v>15.90994166143521</v>
      </c>
      <c r="H85" s="13">
        <f t="shared" si="16"/>
        <v>128.49152326162601</v>
      </c>
      <c r="I85" s="16">
        <f t="shared" si="24"/>
        <v>129.85434968899355</v>
      </c>
      <c r="J85" s="13">
        <f t="shared" si="17"/>
        <v>61.766948304516887</v>
      </c>
      <c r="K85" s="13">
        <f t="shared" si="18"/>
        <v>68.087401384476664</v>
      </c>
      <c r="L85" s="13">
        <f t="shared" si="19"/>
        <v>29.761797668394522</v>
      </c>
      <c r="M85" s="13">
        <f t="shared" si="25"/>
        <v>33.275592333608998</v>
      </c>
      <c r="N85" s="13">
        <f t="shared" si="20"/>
        <v>20.630867246837578</v>
      </c>
      <c r="O85" s="13">
        <f t="shared" si="21"/>
        <v>36.540808908272787</v>
      </c>
      <c r="Q85" s="41">
        <v>14.811080699216991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41.889423025321157</v>
      </c>
      <c r="G86" s="13">
        <f t="shared" si="15"/>
        <v>1.1122151078930462</v>
      </c>
      <c r="H86" s="13">
        <f t="shared" si="16"/>
        <v>40.777207917428115</v>
      </c>
      <c r="I86" s="16">
        <f t="shared" si="24"/>
        <v>79.102811633510257</v>
      </c>
      <c r="J86" s="13">
        <f t="shared" si="17"/>
        <v>57.295337329856551</v>
      </c>
      <c r="K86" s="13">
        <f t="shared" si="18"/>
        <v>21.807474303653706</v>
      </c>
      <c r="L86" s="13">
        <f t="shared" si="19"/>
        <v>0</v>
      </c>
      <c r="M86" s="13">
        <f t="shared" si="25"/>
        <v>12.64472508677142</v>
      </c>
      <c r="N86" s="13">
        <f t="shared" si="20"/>
        <v>7.8397295537982803</v>
      </c>
      <c r="O86" s="13">
        <f t="shared" si="21"/>
        <v>8.9519446616913267</v>
      </c>
      <c r="Q86" s="41">
        <v>17.215359830888971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0.72001339740657821</v>
      </c>
      <c r="G87" s="13">
        <f t="shared" si="15"/>
        <v>0</v>
      </c>
      <c r="H87" s="13">
        <f t="shared" si="16"/>
        <v>0.72001339740657821</v>
      </c>
      <c r="I87" s="16">
        <f t="shared" si="24"/>
        <v>22.527487701060284</v>
      </c>
      <c r="J87" s="13">
        <f t="shared" si="17"/>
        <v>22.006403394804355</v>
      </c>
      <c r="K87" s="13">
        <f t="shared" si="18"/>
        <v>0.52108430625592916</v>
      </c>
      <c r="L87" s="13">
        <f t="shared" si="19"/>
        <v>0</v>
      </c>
      <c r="M87" s="13">
        <f t="shared" si="25"/>
        <v>4.8049955329731393</v>
      </c>
      <c r="N87" s="13">
        <f t="shared" si="20"/>
        <v>2.9790972304433465</v>
      </c>
      <c r="O87" s="13">
        <f t="shared" si="21"/>
        <v>2.9790972304433465</v>
      </c>
      <c r="Q87" s="41">
        <v>20.238241564043541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4.4467920499100666</v>
      </c>
      <c r="G88" s="13">
        <f t="shared" si="15"/>
        <v>0</v>
      </c>
      <c r="H88" s="13">
        <f t="shared" si="16"/>
        <v>4.4467920499100666</v>
      </c>
      <c r="I88" s="16">
        <f t="shared" si="24"/>
        <v>4.9678763561659958</v>
      </c>
      <c r="J88" s="13">
        <f t="shared" si="17"/>
        <v>4.9645074543827636</v>
      </c>
      <c r="K88" s="13">
        <f t="shared" si="18"/>
        <v>3.3689017832321255E-3</v>
      </c>
      <c r="L88" s="13">
        <f t="shared" si="19"/>
        <v>0</v>
      </c>
      <c r="M88" s="13">
        <f t="shared" si="25"/>
        <v>1.8258983025297928</v>
      </c>
      <c r="N88" s="13">
        <f t="shared" si="20"/>
        <v>1.1320569475684714</v>
      </c>
      <c r="O88" s="13">
        <f t="shared" si="21"/>
        <v>1.1320569475684714</v>
      </c>
      <c r="Q88" s="41">
        <v>24.069034000000009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1.5504475328372029</v>
      </c>
      <c r="G89" s="18">
        <f t="shared" si="15"/>
        <v>0</v>
      </c>
      <c r="H89" s="18">
        <f t="shared" si="16"/>
        <v>1.5504475328372029</v>
      </c>
      <c r="I89" s="17">
        <f t="shared" si="24"/>
        <v>1.5538164346204351</v>
      </c>
      <c r="J89" s="18">
        <f t="shared" si="17"/>
        <v>1.5536985835356982</v>
      </c>
      <c r="K89" s="18">
        <f t="shared" si="18"/>
        <v>1.1785108473683081E-4</v>
      </c>
      <c r="L89" s="18">
        <f t="shared" si="19"/>
        <v>0</v>
      </c>
      <c r="M89" s="18">
        <f t="shared" si="25"/>
        <v>0.69384135496132138</v>
      </c>
      <c r="N89" s="18">
        <f t="shared" si="20"/>
        <v>0.43018164007601928</v>
      </c>
      <c r="O89" s="18">
        <f t="shared" si="21"/>
        <v>0.43018164007601928</v>
      </c>
      <c r="Q89" s="42">
        <v>23.12103226758153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1.0706104503398151</v>
      </c>
      <c r="G90" s="13">
        <f t="shared" si="15"/>
        <v>0</v>
      </c>
      <c r="H90" s="13">
        <f t="shared" si="16"/>
        <v>1.0706104503398151</v>
      </c>
      <c r="I90" s="16">
        <f t="shared" si="24"/>
        <v>1.0707283014245519</v>
      </c>
      <c r="J90" s="13">
        <f t="shared" si="17"/>
        <v>1.0706795733184444</v>
      </c>
      <c r="K90" s="13">
        <f t="shared" si="18"/>
        <v>4.8728106107454039E-5</v>
      </c>
      <c r="L90" s="13">
        <f t="shared" si="19"/>
        <v>0</v>
      </c>
      <c r="M90" s="13">
        <f t="shared" si="25"/>
        <v>0.2636597148853021</v>
      </c>
      <c r="N90" s="13">
        <f t="shared" si="20"/>
        <v>0.16346902322888729</v>
      </c>
      <c r="O90" s="13">
        <f t="shared" si="21"/>
        <v>0.16346902322888729</v>
      </c>
      <c r="Q90" s="41">
        <v>21.462693225384982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32.074913262852633</v>
      </c>
      <c r="G91" s="13">
        <f t="shared" si="15"/>
        <v>0</v>
      </c>
      <c r="H91" s="13">
        <f t="shared" si="16"/>
        <v>32.074913262852633</v>
      </c>
      <c r="I91" s="16">
        <f t="shared" si="24"/>
        <v>32.074961990958741</v>
      </c>
      <c r="J91" s="13">
        <f t="shared" si="17"/>
        <v>30.371461420772405</v>
      </c>
      <c r="K91" s="13">
        <f t="shared" si="18"/>
        <v>1.7035005701863355</v>
      </c>
      <c r="L91" s="13">
        <f t="shared" si="19"/>
        <v>0</v>
      </c>
      <c r="M91" s="13">
        <f t="shared" si="25"/>
        <v>0.10019069165641481</v>
      </c>
      <c r="N91" s="13">
        <f t="shared" si="20"/>
        <v>6.2118228826977179E-2</v>
      </c>
      <c r="O91" s="13">
        <f t="shared" si="21"/>
        <v>6.2118228826977179E-2</v>
      </c>
      <c r="Q91" s="41">
        <v>19.027054120417429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137.80762007417729</v>
      </c>
      <c r="G92" s="13">
        <f t="shared" si="15"/>
        <v>14.958112869383632</v>
      </c>
      <c r="H92" s="13">
        <f t="shared" si="16"/>
        <v>122.84950720479367</v>
      </c>
      <c r="I92" s="16">
        <f t="shared" si="24"/>
        <v>124.55300777498</v>
      </c>
      <c r="J92" s="13">
        <f t="shared" si="17"/>
        <v>63.866943667761021</v>
      </c>
      <c r="K92" s="13">
        <f t="shared" si="18"/>
        <v>60.686064107218982</v>
      </c>
      <c r="L92" s="13">
        <f t="shared" si="19"/>
        <v>22.660662736652565</v>
      </c>
      <c r="M92" s="13">
        <f t="shared" si="25"/>
        <v>22.698735199482002</v>
      </c>
      <c r="N92" s="13">
        <f t="shared" si="20"/>
        <v>14.073215823678842</v>
      </c>
      <c r="O92" s="13">
        <f t="shared" si="21"/>
        <v>29.031328693062473</v>
      </c>
      <c r="Q92" s="41">
        <v>15.638715844726971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74.977815991659327</v>
      </c>
      <c r="G93" s="13">
        <f t="shared" si="15"/>
        <v>5.8885612048759652</v>
      </c>
      <c r="H93" s="13">
        <f t="shared" si="16"/>
        <v>69.089254786783357</v>
      </c>
      <c r="I93" s="16">
        <f t="shared" si="24"/>
        <v>107.11465615734977</v>
      </c>
      <c r="J93" s="13">
        <f t="shared" si="17"/>
        <v>51.013504764636423</v>
      </c>
      <c r="K93" s="13">
        <f t="shared" si="18"/>
        <v>56.101151392713348</v>
      </c>
      <c r="L93" s="13">
        <f t="shared" si="19"/>
        <v>18.261716625115934</v>
      </c>
      <c r="M93" s="13">
        <f t="shared" si="25"/>
        <v>26.887236000919096</v>
      </c>
      <c r="N93" s="13">
        <f t="shared" si="20"/>
        <v>16.67008632056984</v>
      </c>
      <c r="O93" s="13">
        <f t="shared" si="21"/>
        <v>22.558647525445807</v>
      </c>
      <c r="Q93" s="41">
        <v>12.03437259354839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6.2504142086857604</v>
      </c>
      <c r="G94" s="13">
        <f t="shared" si="15"/>
        <v>0</v>
      </c>
      <c r="H94" s="13">
        <f t="shared" si="16"/>
        <v>6.2504142086857604</v>
      </c>
      <c r="I94" s="16">
        <f t="shared" si="24"/>
        <v>44.089848976283179</v>
      </c>
      <c r="J94" s="13">
        <f t="shared" si="17"/>
        <v>36.115710823910049</v>
      </c>
      <c r="K94" s="13">
        <f t="shared" si="18"/>
        <v>7.9741381523731292</v>
      </c>
      <c r="L94" s="13">
        <f t="shared" si="19"/>
        <v>0</v>
      </c>
      <c r="M94" s="13">
        <f t="shared" si="25"/>
        <v>10.217149680349255</v>
      </c>
      <c r="N94" s="13">
        <f t="shared" si="20"/>
        <v>6.3346328018165385</v>
      </c>
      <c r="O94" s="13">
        <f t="shared" si="21"/>
        <v>6.3346328018165385</v>
      </c>
      <c r="Q94" s="41">
        <v>13.23295965154793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32.368035460512559</v>
      </c>
      <c r="G95" s="13">
        <f t="shared" si="15"/>
        <v>0</v>
      </c>
      <c r="H95" s="13">
        <f t="shared" si="16"/>
        <v>32.368035460512559</v>
      </c>
      <c r="I95" s="16">
        <f t="shared" si="24"/>
        <v>40.342173612885688</v>
      </c>
      <c r="J95" s="13">
        <f t="shared" si="17"/>
        <v>35.057356960782705</v>
      </c>
      <c r="K95" s="13">
        <f t="shared" si="18"/>
        <v>5.2848166521029825</v>
      </c>
      <c r="L95" s="13">
        <f t="shared" si="19"/>
        <v>0</v>
      </c>
      <c r="M95" s="13">
        <f t="shared" si="25"/>
        <v>3.8825168785327167</v>
      </c>
      <c r="N95" s="13">
        <f t="shared" si="20"/>
        <v>2.4071604646902842</v>
      </c>
      <c r="O95" s="13">
        <f t="shared" si="21"/>
        <v>2.4071604646902842</v>
      </c>
      <c r="Q95" s="41">
        <v>14.939561092251679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24.93870571381089</v>
      </c>
      <c r="G96" s="13">
        <f t="shared" si="15"/>
        <v>0</v>
      </c>
      <c r="H96" s="13">
        <f t="shared" si="16"/>
        <v>24.93870571381089</v>
      </c>
      <c r="I96" s="16">
        <f t="shared" si="24"/>
        <v>30.223522365913873</v>
      </c>
      <c r="J96" s="13">
        <f t="shared" si="17"/>
        <v>27.885343366371458</v>
      </c>
      <c r="K96" s="13">
        <f t="shared" si="18"/>
        <v>2.3381789995424143</v>
      </c>
      <c r="L96" s="13">
        <f t="shared" si="19"/>
        <v>0</v>
      </c>
      <c r="M96" s="13">
        <f t="shared" si="25"/>
        <v>1.4753564138424324</v>
      </c>
      <c r="N96" s="13">
        <f t="shared" si="20"/>
        <v>0.91472097658230811</v>
      </c>
      <c r="O96" s="13">
        <f t="shared" si="21"/>
        <v>0.91472097658230811</v>
      </c>
      <c r="Q96" s="41">
        <v>15.23111928007836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36.52289982276104</v>
      </c>
      <c r="G97" s="13">
        <f t="shared" si="15"/>
        <v>0.33755155203547155</v>
      </c>
      <c r="H97" s="13">
        <f t="shared" si="16"/>
        <v>36.185348270725569</v>
      </c>
      <c r="I97" s="16">
        <f t="shared" si="24"/>
        <v>38.523527270267984</v>
      </c>
      <c r="J97" s="13">
        <f t="shared" si="17"/>
        <v>34.553445896989395</v>
      </c>
      <c r="K97" s="13">
        <f t="shared" si="18"/>
        <v>3.9700813732785889</v>
      </c>
      <c r="L97" s="13">
        <f t="shared" si="19"/>
        <v>0</v>
      </c>
      <c r="M97" s="13">
        <f t="shared" si="25"/>
        <v>0.56063543726012433</v>
      </c>
      <c r="N97" s="13">
        <f t="shared" si="20"/>
        <v>0.3475939711012771</v>
      </c>
      <c r="O97" s="13">
        <f t="shared" si="21"/>
        <v>0.6851455231367487</v>
      </c>
      <c r="Q97" s="41">
        <v>16.342160639271722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32.073873636391127</v>
      </c>
      <c r="G98" s="13">
        <f t="shared" si="15"/>
        <v>0</v>
      </c>
      <c r="H98" s="13">
        <f t="shared" si="16"/>
        <v>32.073873636391127</v>
      </c>
      <c r="I98" s="16">
        <f t="shared" si="24"/>
        <v>36.043955009669716</v>
      </c>
      <c r="J98" s="13">
        <f t="shared" si="17"/>
        <v>32.787422074103361</v>
      </c>
      <c r="K98" s="13">
        <f t="shared" si="18"/>
        <v>3.256532935566355</v>
      </c>
      <c r="L98" s="13">
        <f t="shared" si="19"/>
        <v>0</v>
      </c>
      <c r="M98" s="13">
        <f t="shared" si="25"/>
        <v>0.21304146615884723</v>
      </c>
      <c r="N98" s="13">
        <f t="shared" si="20"/>
        <v>0.13208570901848529</v>
      </c>
      <c r="O98" s="13">
        <f t="shared" si="21"/>
        <v>0.13208570901848529</v>
      </c>
      <c r="Q98" s="41">
        <v>16.48450515996306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3.6068850574180571E-2</v>
      </c>
      <c r="G99" s="13">
        <f t="shared" si="15"/>
        <v>0</v>
      </c>
      <c r="H99" s="13">
        <f t="shared" si="16"/>
        <v>3.6068850574180571E-2</v>
      </c>
      <c r="I99" s="16">
        <f t="shared" si="24"/>
        <v>3.2926017861405357</v>
      </c>
      <c r="J99" s="13">
        <f t="shared" si="17"/>
        <v>3.2907592741883196</v>
      </c>
      <c r="K99" s="13">
        <f t="shared" si="18"/>
        <v>1.8425119522160749E-3</v>
      </c>
      <c r="L99" s="13">
        <f t="shared" si="19"/>
        <v>0</v>
      </c>
      <c r="M99" s="13">
        <f t="shared" si="25"/>
        <v>8.0955757140361934E-2</v>
      </c>
      <c r="N99" s="13">
        <f t="shared" si="20"/>
        <v>5.0192569427024401E-2</v>
      </c>
      <c r="O99" s="13">
        <f t="shared" si="21"/>
        <v>5.0192569427024401E-2</v>
      </c>
      <c r="Q99" s="41">
        <v>19.602521162063621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0.49399223213744281</v>
      </c>
      <c r="G100" s="13">
        <f t="shared" si="15"/>
        <v>0</v>
      </c>
      <c r="H100" s="13">
        <f t="shared" si="16"/>
        <v>0.49399223213744281</v>
      </c>
      <c r="I100" s="16">
        <f t="shared" si="24"/>
        <v>0.49583474408965889</v>
      </c>
      <c r="J100" s="13">
        <f t="shared" si="17"/>
        <v>0.49583126254212356</v>
      </c>
      <c r="K100" s="13">
        <f t="shared" si="18"/>
        <v>3.4815475353222602E-6</v>
      </c>
      <c r="L100" s="13">
        <f t="shared" si="19"/>
        <v>0</v>
      </c>
      <c r="M100" s="13">
        <f t="shared" si="25"/>
        <v>3.0763187713337532E-2</v>
      </c>
      <c r="N100" s="13">
        <f t="shared" si="20"/>
        <v>1.9073176382269269E-2</v>
      </c>
      <c r="O100" s="13">
        <f t="shared" si="21"/>
        <v>1.9073176382269269E-2</v>
      </c>
      <c r="Q100" s="41">
        <v>23.800288077950022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1.178209575427152</v>
      </c>
      <c r="G101" s="18">
        <f t="shared" si="15"/>
        <v>0</v>
      </c>
      <c r="H101" s="18">
        <f t="shared" si="16"/>
        <v>1.178209575427152</v>
      </c>
      <c r="I101" s="17">
        <f t="shared" si="24"/>
        <v>1.1782130569746874</v>
      </c>
      <c r="J101" s="18">
        <f t="shared" si="17"/>
        <v>1.1781593922076918</v>
      </c>
      <c r="K101" s="18">
        <f t="shared" si="18"/>
        <v>5.3664766995531465E-5</v>
      </c>
      <c r="L101" s="18">
        <f t="shared" si="19"/>
        <v>0</v>
      </c>
      <c r="M101" s="18">
        <f t="shared" si="25"/>
        <v>1.1690011331068263E-2</v>
      </c>
      <c r="N101" s="18">
        <f t="shared" si="20"/>
        <v>7.2478070252623228E-3</v>
      </c>
      <c r="O101" s="18">
        <f t="shared" si="21"/>
        <v>7.2478070252623228E-3</v>
      </c>
      <c r="P101" s="3"/>
      <c r="Q101" s="42">
        <v>22.812357000000009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2.4798027642049378</v>
      </c>
      <c r="G102" s="13">
        <f t="shared" si="15"/>
        <v>0</v>
      </c>
      <c r="H102" s="13">
        <f t="shared" si="16"/>
        <v>2.4798027642049378</v>
      </c>
      <c r="I102" s="16">
        <f t="shared" si="24"/>
        <v>2.4798564289719334</v>
      </c>
      <c r="J102" s="13">
        <f t="shared" si="17"/>
        <v>2.4794005574234843</v>
      </c>
      <c r="K102" s="13">
        <f t="shared" si="18"/>
        <v>4.5587154844906053E-4</v>
      </c>
      <c r="L102" s="13">
        <f t="shared" si="19"/>
        <v>0</v>
      </c>
      <c r="M102" s="13">
        <f t="shared" si="25"/>
        <v>4.4422043058059404E-3</v>
      </c>
      <c r="N102" s="13">
        <f t="shared" si="20"/>
        <v>2.7541666695996832E-3</v>
      </c>
      <c r="O102" s="13">
        <f t="shared" si="21"/>
        <v>2.7541666695996832E-3</v>
      </c>
      <c r="Q102" s="41">
        <v>23.473379343794289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36.581202645182998</v>
      </c>
      <c r="G103" s="13">
        <f t="shared" si="15"/>
        <v>0.34596762889364674</v>
      </c>
      <c r="H103" s="13">
        <f t="shared" si="16"/>
        <v>36.235235016289352</v>
      </c>
      <c r="I103" s="16">
        <f t="shared" si="24"/>
        <v>36.235690887837798</v>
      </c>
      <c r="J103" s="13">
        <f t="shared" si="17"/>
        <v>33.640372009188944</v>
      </c>
      <c r="K103" s="13">
        <f t="shared" si="18"/>
        <v>2.5953188786488539</v>
      </c>
      <c r="L103" s="13">
        <f t="shared" si="19"/>
        <v>0</v>
      </c>
      <c r="M103" s="13">
        <f t="shared" si="25"/>
        <v>1.6880376362062573E-3</v>
      </c>
      <c r="N103" s="13">
        <f t="shared" si="20"/>
        <v>1.0465833344478796E-3</v>
      </c>
      <c r="O103" s="13">
        <f t="shared" si="21"/>
        <v>0.34701421222809464</v>
      </c>
      <c r="Q103" s="41">
        <v>18.426140072031838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48.802474367608077</v>
      </c>
      <c r="G104" s="13">
        <f t="shared" si="15"/>
        <v>2.1101217100833072</v>
      </c>
      <c r="H104" s="13">
        <f t="shared" si="16"/>
        <v>46.692352657524772</v>
      </c>
      <c r="I104" s="16">
        <f t="shared" si="24"/>
        <v>49.287671536173626</v>
      </c>
      <c r="J104" s="13">
        <f t="shared" si="17"/>
        <v>41.014067474374819</v>
      </c>
      <c r="K104" s="13">
        <f t="shared" si="18"/>
        <v>8.2736040617988067</v>
      </c>
      <c r="L104" s="13">
        <f t="shared" si="19"/>
        <v>0</v>
      </c>
      <c r="M104" s="13">
        <f t="shared" si="25"/>
        <v>6.4145430175837769E-4</v>
      </c>
      <c r="N104" s="13">
        <f t="shared" si="20"/>
        <v>3.9770166709019415E-4</v>
      </c>
      <c r="O104" s="13">
        <f t="shared" si="21"/>
        <v>2.1105194117503974</v>
      </c>
      <c r="Q104" s="41">
        <v>15.554828987680031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83.796746401583817</v>
      </c>
      <c r="G105" s="13">
        <f t="shared" si="15"/>
        <v>7.1615835570300597</v>
      </c>
      <c r="H105" s="13">
        <f t="shared" si="16"/>
        <v>76.635162844553761</v>
      </c>
      <c r="I105" s="16">
        <f t="shared" si="24"/>
        <v>84.908766906352568</v>
      </c>
      <c r="J105" s="13">
        <f t="shared" si="17"/>
        <v>48.195694821282238</v>
      </c>
      <c r="K105" s="13">
        <f t="shared" si="18"/>
        <v>36.71307208507033</v>
      </c>
      <c r="L105" s="13">
        <f t="shared" si="19"/>
        <v>0</v>
      </c>
      <c r="M105" s="13">
        <f t="shared" si="25"/>
        <v>2.4375263466818353E-4</v>
      </c>
      <c r="N105" s="13">
        <f t="shared" si="20"/>
        <v>1.5112663349427379E-4</v>
      </c>
      <c r="O105" s="13">
        <f t="shared" si="21"/>
        <v>7.1617346836635543</v>
      </c>
      <c r="Q105" s="41">
        <v>12.16687867905593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3.9664367412823842</v>
      </c>
      <c r="G106" s="13">
        <f t="shared" si="15"/>
        <v>0</v>
      </c>
      <c r="H106" s="13">
        <f t="shared" si="16"/>
        <v>3.9664367412823842</v>
      </c>
      <c r="I106" s="16">
        <f t="shared" si="24"/>
        <v>40.679508826352716</v>
      </c>
      <c r="J106" s="13">
        <f t="shared" si="17"/>
        <v>31.783892130878098</v>
      </c>
      <c r="K106" s="13">
        <f t="shared" si="18"/>
        <v>8.8956166954746188</v>
      </c>
      <c r="L106" s="13">
        <f t="shared" si="19"/>
        <v>0</v>
      </c>
      <c r="M106" s="13">
        <f t="shared" si="25"/>
        <v>9.2626001173909742E-5</v>
      </c>
      <c r="N106" s="13">
        <f t="shared" si="20"/>
        <v>5.7428120727824039E-5</v>
      </c>
      <c r="O106" s="13">
        <f t="shared" si="21"/>
        <v>5.7428120727824039E-5</v>
      </c>
      <c r="Q106" s="41">
        <v>10.09775559354839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131.50059558196691</v>
      </c>
      <c r="G107" s="13">
        <f t="shared" si="15"/>
        <v>14.04768691283774</v>
      </c>
      <c r="H107" s="13">
        <f t="shared" si="16"/>
        <v>117.45290866912916</v>
      </c>
      <c r="I107" s="16">
        <f t="shared" si="24"/>
        <v>126.34852536460377</v>
      </c>
      <c r="J107" s="13">
        <f t="shared" si="17"/>
        <v>55.064965609637319</v>
      </c>
      <c r="K107" s="13">
        <f t="shared" si="18"/>
        <v>71.283559754966461</v>
      </c>
      <c r="L107" s="13">
        <f t="shared" si="19"/>
        <v>32.828318082455958</v>
      </c>
      <c r="M107" s="13">
        <f t="shared" si="25"/>
        <v>32.828353280336408</v>
      </c>
      <c r="N107" s="13">
        <f t="shared" si="20"/>
        <v>20.353579033808572</v>
      </c>
      <c r="O107" s="13">
        <f t="shared" si="21"/>
        <v>34.401265946646312</v>
      </c>
      <c r="Q107" s="41">
        <v>12.813826112805661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0.22375620796633891</v>
      </c>
      <c r="G108" s="13">
        <f t="shared" si="15"/>
        <v>0</v>
      </c>
      <c r="H108" s="13">
        <f t="shared" si="16"/>
        <v>0.22375620796633891</v>
      </c>
      <c r="I108" s="16">
        <f t="shared" si="24"/>
        <v>38.678997880476835</v>
      </c>
      <c r="J108" s="13">
        <f t="shared" si="17"/>
        <v>34.104913889817176</v>
      </c>
      <c r="K108" s="13">
        <f t="shared" si="18"/>
        <v>4.5740839906596591</v>
      </c>
      <c r="L108" s="13">
        <f t="shared" si="19"/>
        <v>0</v>
      </c>
      <c r="M108" s="13">
        <f t="shared" si="25"/>
        <v>12.474774246527836</v>
      </c>
      <c r="N108" s="13">
        <f t="shared" si="20"/>
        <v>7.7343600328472588</v>
      </c>
      <c r="O108" s="13">
        <f t="shared" si="21"/>
        <v>7.7343600328472588</v>
      </c>
      <c r="Q108" s="41">
        <v>15.229845148715571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20.452314763952629</v>
      </c>
      <c r="G109" s="13">
        <f t="shared" si="15"/>
        <v>0</v>
      </c>
      <c r="H109" s="13">
        <f t="shared" si="16"/>
        <v>20.452314763952629</v>
      </c>
      <c r="I109" s="16">
        <f t="shared" si="24"/>
        <v>25.026398754612288</v>
      </c>
      <c r="J109" s="13">
        <f t="shared" si="17"/>
        <v>23.624675620542003</v>
      </c>
      <c r="K109" s="13">
        <f t="shared" si="18"/>
        <v>1.4017231340702843</v>
      </c>
      <c r="L109" s="13">
        <f t="shared" si="19"/>
        <v>0</v>
      </c>
      <c r="M109" s="13">
        <f t="shared" si="25"/>
        <v>4.7404142136805776</v>
      </c>
      <c r="N109" s="13">
        <f t="shared" si="20"/>
        <v>2.939056812481958</v>
      </c>
      <c r="O109" s="13">
        <f t="shared" si="21"/>
        <v>2.939056812481958</v>
      </c>
      <c r="Q109" s="41">
        <v>15.089933735235221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13.38877013094819</v>
      </c>
      <c r="G110" s="13">
        <f t="shared" si="15"/>
        <v>0</v>
      </c>
      <c r="H110" s="13">
        <f t="shared" si="16"/>
        <v>13.38877013094819</v>
      </c>
      <c r="I110" s="16">
        <f t="shared" si="24"/>
        <v>14.790493265018474</v>
      </c>
      <c r="J110" s="13">
        <f t="shared" si="17"/>
        <v>14.542047105657474</v>
      </c>
      <c r="K110" s="13">
        <f t="shared" si="18"/>
        <v>0.24844615936100034</v>
      </c>
      <c r="L110" s="13">
        <f t="shared" si="19"/>
        <v>0</v>
      </c>
      <c r="M110" s="13">
        <f t="shared" si="25"/>
        <v>1.8013574011986195</v>
      </c>
      <c r="N110" s="13">
        <f t="shared" si="20"/>
        <v>1.1168415887431442</v>
      </c>
      <c r="O110" s="13">
        <f t="shared" si="21"/>
        <v>1.1168415887431442</v>
      </c>
      <c r="Q110" s="41">
        <v>16.617157693210661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32.532755931371092</v>
      </c>
      <c r="G111" s="13">
        <f t="shared" si="15"/>
        <v>0</v>
      </c>
      <c r="H111" s="13">
        <f t="shared" si="16"/>
        <v>32.532755931371092</v>
      </c>
      <c r="I111" s="16">
        <f t="shared" si="24"/>
        <v>32.781202090732094</v>
      </c>
      <c r="J111" s="13">
        <f t="shared" si="17"/>
        <v>31.136136729991964</v>
      </c>
      <c r="K111" s="13">
        <f t="shared" si="18"/>
        <v>1.64506536074013</v>
      </c>
      <c r="L111" s="13">
        <f t="shared" si="19"/>
        <v>0</v>
      </c>
      <c r="M111" s="13">
        <f t="shared" si="25"/>
        <v>0.68451581245547533</v>
      </c>
      <c r="N111" s="13">
        <f t="shared" si="20"/>
        <v>0.42439980372239472</v>
      </c>
      <c r="O111" s="13">
        <f t="shared" si="21"/>
        <v>0.42439980372239472</v>
      </c>
      <c r="Q111" s="41">
        <v>19.767732877619121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2.4085362271503059</v>
      </c>
      <c r="G112" s="13">
        <f t="shared" si="15"/>
        <v>0</v>
      </c>
      <c r="H112" s="13">
        <f t="shared" si="16"/>
        <v>2.4085362271503059</v>
      </c>
      <c r="I112" s="16">
        <f t="shared" si="24"/>
        <v>4.0536015878904355</v>
      </c>
      <c r="J112" s="13">
        <f t="shared" si="17"/>
        <v>4.0508976168711905</v>
      </c>
      <c r="K112" s="13">
        <f t="shared" si="18"/>
        <v>2.7039710192449107E-3</v>
      </c>
      <c r="L112" s="13">
        <f t="shared" si="19"/>
        <v>0</v>
      </c>
      <c r="M112" s="13">
        <f t="shared" si="25"/>
        <v>0.26011600873308061</v>
      </c>
      <c r="N112" s="13">
        <f t="shared" si="20"/>
        <v>0.16127192541450996</v>
      </c>
      <c r="O112" s="13">
        <f t="shared" si="21"/>
        <v>0.16127192541450996</v>
      </c>
      <c r="Q112" s="41">
        <v>21.29756900000001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0.23561360680933141</v>
      </c>
      <c r="G113" s="18">
        <f t="shared" si="15"/>
        <v>0</v>
      </c>
      <c r="H113" s="18">
        <f t="shared" si="16"/>
        <v>0.23561360680933141</v>
      </c>
      <c r="I113" s="17">
        <f t="shared" si="24"/>
        <v>0.23831757782857632</v>
      </c>
      <c r="J113" s="18">
        <f t="shared" si="17"/>
        <v>0.23831711813850406</v>
      </c>
      <c r="K113" s="18">
        <f t="shared" si="18"/>
        <v>4.5969007225754588E-7</v>
      </c>
      <c r="L113" s="18">
        <f t="shared" si="19"/>
        <v>0</v>
      </c>
      <c r="M113" s="18">
        <f t="shared" si="25"/>
        <v>9.8844083318570641E-2</v>
      </c>
      <c r="N113" s="18">
        <f t="shared" si="20"/>
        <v>6.1283331657513797E-2</v>
      </c>
      <c r="O113" s="18">
        <f t="shared" si="21"/>
        <v>6.1283331657513797E-2</v>
      </c>
      <c r="P113" s="3"/>
      <c r="Q113" s="42">
        <v>22.56798169178343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1.175993361738247</v>
      </c>
      <c r="G114" s="13">
        <f t="shared" si="15"/>
        <v>0</v>
      </c>
      <c r="H114" s="13">
        <f t="shared" si="16"/>
        <v>1.175993361738247</v>
      </c>
      <c r="I114" s="16">
        <f t="shared" si="24"/>
        <v>1.1759938214283192</v>
      </c>
      <c r="J114" s="13">
        <f t="shared" si="17"/>
        <v>1.1759172074809237</v>
      </c>
      <c r="K114" s="13">
        <f t="shared" si="18"/>
        <v>7.661394739555405E-5</v>
      </c>
      <c r="L114" s="13">
        <f t="shared" si="19"/>
        <v>0</v>
      </c>
      <c r="M114" s="13">
        <f t="shared" si="25"/>
        <v>3.7560751661056845E-2</v>
      </c>
      <c r="N114" s="13">
        <f t="shared" si="20"/>
        <v>2.3287666029855242E-2</v>
      </c>
      <c r="O114" s="13">
        <f t="shared" si="21"/>
        <v>2.3287666029855242E-2</v>
      </c>
      <c r="Q114" s="41">
        <v>20.253030853202141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4.9245090087111478</v>
      </c>
      <c r="G115" s="13">
        <f t="shared" si="15"/>
        <v>0</v>
      </c>
      <c r="H115" s="13">
        <f t="shared" si="16"/>
        <v>4.9245090087111478</v>
      </c>
      <c r="I115" s="16">
        <f t="shared" si="24"/>
        <v>4.9245856226585438</v>
      </c>
      <c r="J115" s="13">
        <f t="shared" si="17"/>
        <v>4.9186364961728382</v>
      </c>
      <c r="K115" s="13">
        <f t="shared" si="18"/>
        <v>5.9491264857056692E-3</v>
      </c>
      <c r="L115" s="13">
        <f t="shared" si="19"/>
        <v>0</v>
      </c>
      <c r="M115" s="13">
        <f t="shared" si="25"/>
        <v>1.4273085631201603E-2</v>
      </c>
      <c r="N115" s="13">
        <f t="shared" si="20"/>
        <v>8.8493130913449933E-3</v>
      </c>
      <c r="O115" s="13">
        <f t="shared" si="21"/>
        <v>8.8493130913449933E-3</v>
      </c>
      <c r="Q115" s="41">
        <v>19.846739663655882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110.0609901135133</v>
      </c>
      <c r="G116" s="13">
        <f t="shared" si="15"/>
        <v>10.952856166470587</v>
      </c>
      <c r="H116" s="13">
        <f t="shared" si="16"/>
        <v>99.108133947042717</v>
      </c>
      <c r="I116" s="16">
        <f t="shared" si="24"/>
        <v>99.11408307352842</v>
      </c>
      <c r="J116" s="13">
        <f t="shared" si="17"/>
        <v>61.088665665379509</v>
      </c>
      <c r="K116" s="13">
        <f t="shared" si="18"/>
        <v>38.025417408148911</v>
      </c>
      <c r="L116" s="13">
        <f t="shared" si="19"/>
        <v>0.91914443764434717</v>
      </c>
      <c r="M116" s="13">
        <f t="shared" si="25"/>
        <v>0.92456821018420376</v>
      </c>
      <c r="N116" s="13">
        <f t="shared" si="20"/>
        <v>0.57323229031420631</v>
      </c>
      <c r="O116" s="13">
        <f t="shared" si="21"/>
        <v>11.526088456784793</v>
      </c>
      <c r="Q116" s="41">
        <v>16.237059648843768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114.0690871835348</v>
      </c>
      <c r="G117" s="13">
        <f t="shared" si="15"/>
        <v>11.531429408640484</v>
      </c>
      <c r="H117" s="13">
        <f t="shared" si="16"/>
        <v>102.53765777489431</v>
      </c>
      <c r="I117" s="16">
        <f t="shared" si="24"/>
        <v>139.64393074539888</v>
      </c>
      <c r="J117" s="13">
        <f t="shared" si="17"/>
        <v>58.569661965375815</v>
      </c>
      <c r="K117" s="13">
        <f t="shared" si="18"/>
        <v>81.074268780023061</v>
      </c>
      <c r="L117" s="13">
        <f t="shared" si="19"/>
        <v>42.221910518512438</v>
      </c>
      <c r="M117" s="13">
        <f t="shared" si="25"/>
        <v>42.573246438382434</v>
      </c>
      <c r="N117" s="13">
        <f t="shared" si="20"/>
        <v>26.39541279179711</v>
      </c>
      <c r="O117" s="13">
        <f t="shared" si="21"/>
        <v>37.926842200437591</v>
      </c>
      <c r="Q117" s="41">
        <v>13.58776185686372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70.23547708884405</v>
      </c>
      <c r="G118" s="13">
        <f t="shared" si="15"/>
        <v>5.2039993425916409</v>
      </c>
      <c r="H118" s="13">
        <f t="shared" si="16"/>
        <v>65.031477746252406</v>
      </c>
      <c r="I118" s="16">
        <f t="shared" si="24"/>
        <v>103.88383600776305</v>
      </c>
      <c r="J118" s="13">
        <f t="shared" si="17"/>
        <v>46.358794192268782</v>
      </c>
      <c r="K118" s="13">
        <f t="shared" si="18"/>
        <v>57.525041815494269</v>
      </c>
      <c r="L118" s="13">
        <f t="shared" si="19"/>
        <v>19.627853262511387</v>
      </c>
      <c r="M118" s="13">
        <f t="shared" si="25"/>
        <v>35.805686909096707</v>
      </c>
      <c r="N118" s="13">
        <f t="shared" si="20"/>
        <v>22.199525883639957</v>
      </c>
      <c r="O118" s="13">
        <f t="shared" si="21"/>
        <v>27.403525226231597</v>
      </c>
      <c r="Q118" s="41">
        <v>10.353531093548391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32.073671610435241</v>
      </c>
      <c r="G119" s="13">
        <f t="shared" si="15"/>
        <v>0</v>
      </c>
      <c r="H119" s="13">
        <f t="shared" si="16"/>
        <v>32.073671610435241</v>
      </c>
      <c r="I119" s="16">
        <f t="shared" si="24"/>
        <v>69.970860163418109</v>
      </c>
      <c r="J119" s="13">
        <f t="shared" si="17"/>
        <v>45.004694713641932</v>
      </c>
      <c r="K119" s="13">
        <f t="shared" si="18"/>
        <v>24.966165449776177</v>
      </c>
      <c r="L119" s="13">
        <f t="shared" si="19"/>
        <v>0</v>
      </c>
      <c r="M119" s="13">
        <f t="shared" si="25"/>
        <v>13.60616102545675</v>
      </c>
      <c r="N119" s="13">
        <f t="shared" si="20"/>
        <v>8.4358198357831853</v>
      </c>
      <c r="O119" s="13">
        <f t="shared" si="21"/>
        <v>8.4358198357831853</v>
      </c>
      <c r="Q119" s="41">
        <v>12.225860656219391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83.03125019303107</v>
      </c>
      <c r="G120" s="13">
        <f t="shared" si="15"/>
        <v>7.0510833332296539</v>
      </c>
      <c r="H120" s="13">
        <f t="shared" si="16"/>
        <v>75.980166859801415</v>
      </c>
      <c r="I120" s="16">
        <f t="shared" si="24"/>
        <v>100.9463323095776</v>
      </c>
      <c r="J120" s="13">
        <f t="shared" si="17"/>
        <v>57.099132456861497</v>
      </c>
      <c r="K120" s="13">
        <f t="shared" si="18"/>
        <v>43.847199852716102</v>
      </c>
      <c r="L120" s="13">
        <f t="shared" si="19"/>
        <v>6.504792156894859</v>
      </c>
      <c r="M120" s="13">
        <f t="shared" si="25"/>
        <v>11.675133346568423</v>
      </c>
      <c r="N120" s="13">
        <f t="shared" si="20"/>
        <v>7.238582674872422</v>
      </c>
      <c r="O120" s="13">
        <f t="shared" si="21"/>
        <v>14.289666008102076</v>
      </c>
      <c r="Q120" s="41">
        <v>14.60896487339693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127.82856183669951</v>
      </c>
      <c r="G121" s="13">
        <f t="shared" si="15"/>
        <v>13.517624783043759</v>
      </c>
      <c r="H121" s="13">
        <f t="shared" si="16"/>
        <v>114.31093705365575</v>
      </c>
      <c r="I121" s="16">
        <f t="shared" si="24"/>
        <v>151.65334474947699</v>
      </c>
      <c r="J121" s="13">
        <f t="shared" si="17"/>
        <v>57.637497286712005</v>
      </c>
      <c r="K121" s="13">
        <f t="shared" si="18"/>
        <v>94.015847462764981</v>
      </c>
      <c r="L121" s="13">
        <f t="shared" si="19"/>
        <v>54.638571591139055</v>
      </c>
      <c r="M121" s="13">
        <f t="shared" si="25"/>
        <v>59.075122262835066</v>
      </c>
      <c r="N121" s="13">
        <f t="shared" si="20"/>
        <v>36.626575802957738</v>
      </c>
      <c r="O121" s="13">
        <f t="shared" si="21"/>
        <v>50.144200586001496</v>
      </c>
      <c r="Q121" s="41">
        <v>13.08163572603393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5.2409383422409226</v>
      </c>
      <c r="G122" s="13">
        <f t="shared" si="15"/>
        <v>0</v>
      </c>
      <c r="H122" s="13">
        <f t="shared" si="16"/>
        <v>5.2409383422409226</v>
      </c>
      <c r="I122" s="16">
        <f t="shared" si="24"/>
        <v>44.61821421386685</v>
      </c>
      <c r="J122" s="13">
        <f t="shared" si="17"/>
        <v>39.678107823966577</v>
      </c>
      <c r="K122" s="13">
        <f t="shared" si="18"/>
        <v>4.9401063899002722</v>
      </c>
      <c r="L122" s="13">
        <f t="shared" si="19"/>
        <v>0</v>
      </c>
      <c r="M122" s="13">
        <f t="shared" si="25"/>
        <v>22.448546459877328</v>
      </c>
      <c r="N122" s="13">
        <f t="shared" si="20"/>
        <v>13.918098805123943</v>
      </c>
      <c r="O122" s="13">
        <f t="shared" si="21"/>
        <v>13.918098805123943</v>
      </c>
      <c r="Q122" s="41">
        <v>17.825196552675241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23.19711059310227</v>
      </c>
      <c r="G123" s="13">
        <f t="shared" si="15"/>
        <v>0</v>
      </c>
      <c r="H123" s="13">
        <f t="shared" si="16"/>
        <v>23.19711059310227</v>
      </c>
      <c r="I123" s="16">
        <f t="shared" si="24"/>
        <v>28.137216983002542</v>
      </c>
      <c r="J123" s="13">
        <f t="shared" si="17"/>
        <v>27.440655131296289</v>
      </c>
      <c r="K123" s="13">
        <f t="shared" si="18"/>
        <v>0.69656185170625307</v>
      </c>
      <c r="L123" s="13">
        <f t="shared" si="19"/>
        <v>0</v>
      </c>
      <c r="M123" s="13">
        <f t="shared" si="25"/>
        <v>8.5304476547533845</v>
      </c>
      <c r="N123" s="13">
        <f t="shared" si="20"/>
        <v>5.2888775459470985</v>
      </c>
      <c r="O123" s="13">
        <f t="shared" si="21"/>
        <v>5.2888775459470985</v>
      </c>
      <c r="Q123" s="41">
        <v>22.88705400000001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1.154758990463751</v>
      </c>
      <c r="G124" s="13">
        <f t="shared" si="15"/>
        <v>0</v>
      </c>
      <c r="H124" s="13">
        <f t="shared" si="16"/>
        <v>1.154758990463751</v>
      </c>
      <c r="I124" s="16">
        <f t="shared" si="24"/>
        <v>1.851320842170004</v>
      </c>
      <c r="J124" s="13">
        <f t="shared" si="17"/>
        <v>1.8511305222275571</v>
      </c>
      <c r="K124" s="13">
        <f t="shared" si="18"/>
        <v>1.9031994244689265E-4</v>
      </c>
      <c r="L124" s="13">
        <f t="shared" si="19"/>
        <v>0</v>
      </c>
      <c r="M124" s="13">
        <f t="shared" si="25"/>
        <v>3.241570108806286</v>
      </c>
      <c r="N124" s="13">
        <f t="shared" si="20"/>
        <v>2.0097734674598975</v>
      </c>
      <c r="O124" s="13">
        <f t="shared" si="21"/>
        <v>2.0097734674598975</v>
      </c>
      <c r="Q124" s="41">
        <v>23.450033249957041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10.8113415850574</v>
      </c>
      <c r="G125" s="18">
        <f t="shared" si="15"/>
        <v>0</v>
      </c>
      <c r="H125" s="18">
        <f t="shared" si="16"/>
        <v>10.8113415850574</v>
      </c>
      <c r="I125" s="17">
        <f t="shared" si="24"/>
        <v>10.811531904999848</v>
      </c>
      <c r="J125" s="18">
        <f t="shared" si="17"/>
        <v>10.777190852885198</v>
      </c>
      <c r="K125" s="18">
        <f t="shared" si="18"/>
        <v>3.4341052114649884E-2</v>
      </c>
      <c r="L125" s="18">
        <f t="shared" si="19"/>
        <v>0</v>
      </c>
      <c r="M125" s="18">
        <f t="shared" si="25"/>
        <v>1.2317966413463886</v>
      </c>
      <c r="N125" s="18">
        <f t="shared" si="20"/>
        <v>0.76371391763476093</v>
      </c>
      <c r="O125" s="18">
        <f t="shared" si="21"/>
        <v>0.76371391763476093</v>
      </c>
      <c r="P125" s="3"/>
      <c r="Q125" s="42">
        <v>24.121569407224481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69.873853305900624</v>
      </c>
      <c r="G126" s="13">
        <f t="shared" si="15"/>
        <v>5.1517985498243641</v>
      </c>
      <c r="H126" s="13">
        <f t="shared" si="16"/>
        <v>64.722054756076261</v>
      </c>
      <c r="I126" s="16">
        <f t="shared" si="24"/>
        <v>64.756395808190916</v>
      </c>
      <c r="J126" s="13">
        <f t="shared" si="17"/>
        <v>55.67902697112082</v>
      </c>
      <c r="K126" s="13">
        <f t="shared" si="18"/>
        <v>9.0773688370700967</v>
      </c>
      <c r="L126" s="13">
        <f t="shared" si="19"/>
        <v>0</v>
      </c>
      <c r="M126" s="13">
        <f t="shared" si="25"/>
        <v>0.46808272371162762</v>
      </c>
      <c r="N126" s="13">
        <f t="shared" si="20"/>
        <v>0.2902112887012091</v>
      </c>
      <c r="O126" s="13">
        <f t="shared" si="21"/>
        <v>5.4420098385255731</v>
      </c>
      <c r="Q126" s="41">
        <v>21.056352224167881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57.826371525370618</v>
      </c>
      <c r="G127" s="13">
        <f t="shared" si="15"/>
        <v>3.4127312388356583</v>
      </c>
      <c r="H127" s="13">
        <f t="shared" si="16"/>
        <v>54.413640286534957</v>
      </c>
      <c r="I127" s="16">
        <f t="shared" si="24"/>
        <v>63.491009123605053</v>
      </c>
      <c r="J127" s="13">
        <f t="shared" si="17"/>
        <v>52.677896106658487</v>
      </c>
      <c r="K127" s="13">
        <f t="shared" si="18"/>
        <v>10.813113016946566</v>
      </c>
      <c r="L127" s="13">
        <f t="shared" si="19"/>
        <v>0</v>
      </c>
      <c r="M127" s="13">
        <f t="shared" si="25"/>
        <v>0.17787143501041852</v>
      </c>
      <c r="N127" s="13">
        <f t="shared" si="20"/>
        <v>0.11028028970645948</v>
      </c>
      <c r="O127" s="13">
        <f t="shared" si="21"/>
        <v>3.523011528542118</v>
      </c>
      <c r="Q127" s="41">
        <v>19.014481722411549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177.70617690166279</v>
      </c>
      <c r="G128" s="13">
        <f t="shared" si="15"/>
        <v>20.717513646933739</v>
      </c>
      <c r="H128" s="13">
        <f t="shared" si="16"/>
        <v>156.98866325472903</v>
      </c>
      <c r="I128" s="16">
        <f t="shared" si="24"/>
        <v>167.80177627167561</v>
      </c>
      <c r="J128" s="13">
        <f t="shared" si="17"/>
        <v>67.635084196143296</v>
      </c>
      <c r="K128" s="13">
        <f t="shared" si="18"/>
        <v>100.16669207553231</v>
      </c>
      <c r="L128" s="13">
        <f t="shared" si="19"/>
        <v>60.53993453451546</v>
      </c>
      <c r="M128" s="13">
        <f t="shared" si="25"/>
        <v>60.607525679819418</v>
      </c>
      <c r="N128" s="13">
        <f t="shared" si="20"/>
        <v>37.576665921488036</v>
      </c>
      <c r="O128" s="13">
        <f t="shared" si="21"/>
        <v>58.294179568421775</v>
      </c>
      <c r="Q128" s="41">
        <v>15.544745757251061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117.4015302262724</v>
      </c>
      <c r="G129" s="13">
        <f t="shared" si="15"/>
        <v>12.012471245177856</v>
      </c>
      <c r="H129" s="13">
        <f t="shared" si="16"/>
        <v>105.38905898109454</v>
      </c>
      <c r="I129" s="16">
        <f t="shared" si="24"/>
        <v>145.01581652211138</v>
      </c>
      <c r="J129" s="13">
        <f t="shared" si="17"/>
        <v>60.875266213708834</v>
      </c>
      <c r="K129" s="13">
        <f t="shared" si="18"/>
        <v>84.140550308402538</v>
      </c>
      <c r="L129" s="13">
        <f t="shared" si="19"/>
        <v>45.163821967222731</v>
      </c>
      <c r="M129" s="13">
        <f t="shared" si="25"/>
        <v>68.194681725554119</v>
      </c>
      <c r="N129" s="13">
        <f t="shared" si="20"/>
        <v>42.280702669843556</v>
      </c>
      <c r="O129" s="13">
        <f t="shared" si="21"/>
        <v>54.293173915021413</v>
      </c>
      <c r="Q129" s="41">
        <v>14.149750329622041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86.998716045725061</v>
      </c>
      <c r="G130" s="13">
        <f t="shared" si="15"/>
        <v>7.6237914142690189</v>
      </c>
      <c r="H130" s="13">
        <f t="shared" si="16"/>
        <v>79.374924631456039</v>
      </c>
      <c r="I130" s="16">
        <f t="shared" si="24"/>
        <v>118.35165297263583</v>
      </c>
      <c r="J130" s="13">
        <f t="shared" si="17"/>
        <v>48.064403790688836</v>
      </c>
      <c r="K130" s="13">
        <f t="shared" si="18"/>
        <v>70.287249181947004</v>
      </c>
      <c r="L130" s="13">
        <f t="shared" si="19"/>
        <v>31.87241841893546</v>
      </c>
      <c r="M130" s="13">
        <f t="shared" si="25"/>
        <v>57.78639747464603</v>
      </c>
      <c r="N130" s="13">
        <f t="shared" si="20"/>
        <v>35.827566434280541</v>
      </c>
      <c r="O130" s="13">
        <f t="shared" si="21"/>
        <v>43.451357848549563</v>
      </c>
      <c r="Q130" s="41">
        <v>10.580810775899231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71.498434046608182</v>
      </c>
      <c r="G131" s="13">
        <f t="shared" si="15"/>
        <v>5.3863085753794344</v>
      </c>
      <c r="H131" s="13">
        <f t="shared" si="16"/>
        <v>66.112125471228751</v>
      </c>
      <c r="I131" s="16">
        <f t="shared" si="24"/>
        <v>104.52695623424029</v>
      </c>
      <c r="J131" s="13">
        <f t="shared" si="17"/>
        <v>43.840787997959467</v>
      </c>
      <c r="K131" s="13">
        <f t="shared" si="18"/>
        <v>60.686168236280821</v>
      </c>
      <c r="L131" s="13">
        <f t="shared" si="19"/>
        <v>22.660762642181894</v>
      </c>
      <c r="M131" s="13">
        <f t="shared" si="25"/>
        <v>44.619593682547375</v>
      </c>
      <c r="N131" s="13">
        <f t="shared" si="20"/>
        <v>27.664148083179374</v>
      </c>
      <c r="O131" s="13">
        <f t="shared" si="21"/>
        <v>33.050456658558808</v>
      </c>
      <c r="Q131" s="41">
        <v>9.2999535935483877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36.309604362001899</v>
      </c>
      <c r="G132" s="13">
        <f t="shared" si="15"/>
        <v>0.30676211652140689</v>
      </c>
      <c r="H132" s="13">
        <f t="shared" si="16"/>
        <v>36.002842245480494</v>
      </c>
      <c r="I132" s="16">
        <f t="shared" si="24"/>
        <v>74.028247839579421</v>
      </c>
      <c r="J132" s="13">
        <f t="shared" si="17"/>
        <v>51.993277433877758</v>
      </c>
      <c r="K132" s="13">
        <f t="shared" si="18"/>
        <v>22.034970405701664</v>
      </c>
      <c r="L132" s="13">
        <f t="shared" si="19"/>
        <v>0</v>
      </c>
      <c r="M132" s="13">
        <f t="shared" si="25"/>
        <v>16.955445599368002</v>
      </c>
      <c r="N132" s="13">
        <f t="shared" si="20"/>
        <v>10.512376271608161</v>
      </c>
      <c r="O132" s="13">
        <f t="shared" si="21"/>
        <v>10.819138388129568</v>
      </c>
      <c r="Q132" s="41">
        <v>15.37649126832774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32.018389134858509</v>
      </c>
      <c r="G133" s="13">
        <f t="shared" si="15"/>
        <v>0</v>
      </c>
      <c r="H133" s="13">
        <f t="shared" si="16"/>
        <v>32.018389134858509</v>
      </c>
      <c r="I133" s="16">
        <f t="shared" si="24"/>
        <v>54.053359540560173</v>
      </c>
      <c r="J133" s="13">
        <f t="shared" si="17"/>
        <v>45.315423735494527</v>
      </c>
      <c r="K133" s="13">
        <f t="shared" si="18"/>
        <v>8.7379358050656464</v>
      </c>
      <c r="L133" s="13">
        <f t="shared" si="19"/>
        <v>0</v>
      </c>
      <c r="M133" s="13">
        <f t="shared" si="25"/>
        <v>6.4430693277598401</v>
      </c>
      <c r="N133" s="13">
        <f t="shared" si="20"/>
        <v>3.9947029832111007</v>
      </c>
      <c r="O133" s="13">
        <f t="shared" si="21"/>
        <v>3.9947029832111007</v>
      </c>
      <c r="Q133" s="41">
        <v>17.219771938138958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2.1622123790021108</v>
      </c>
      <c r="G134" s="13">
        <f t="shared" ref="G134:G197" si="28">IF((F134-$J$2)&gt;0,$I$2*(F134-$J$2),0)</f>
        <v>0</v>
      </c>
      <c r="H134" s="13">
        <f t="shared" ref="H134:H197" si="29">F134-G134</f>
        <v>2.1622123790021108</v>
      </c>
      <c r="I134" s="16">
        <f t="shared" si="24"/>
        <v>10.900148184067756</v>
      </c>
      <c r="J134" s="13">
        <f t="shared" ref="J134:J197" si="30">I134/SQRT(1+(I134/($K$2*(300+(25*Q134)+0.05*(Q134)^3)))^2)</f>
        <v>10.810459396881232</v>
      </c>
      <c r="K134" s="13">
        <f t="shared" ref="K134:K197" si="31">I134-J134</f>
        <v>8.9688787186524621E-2</v>
      </c>
      <c r="L134" s="13">
        <f t="shared" ref="L134:L197" si="32">IF(K134&gt;$N$2,(K134-$N$2)/$L$2,0)</f>
        <v>0</v>
      </c>
      <c r="M134" s="13">
        <f t="shared" si="25"/>
        <v>2.4483663445487394</v>
      </c>
      <c r="N134" s="13">
        <f t="shared" ref="N134:N197" si="33">$M$2*M134</f>
        <v>1.5179871336202184</v>
      </c>
      <c r="O134" s="13">
        <f t="shared" ref="O134:O197" si="34">N134+G134</f>
        <v>1.5179871336202184</v>
      </c>
      <c r="Q134" s="41">
        <v>17.442887725363779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49.406687355753903</v>
      </c>
      <c r="G135" s="13">
        <f t="shared" si="28"/>
        <v>2.1973405227531351</v>
      </c>
      <c r="H135" s="13">
        <f t="shared" si="29"/>
        <v>47.209346833000765</v>
      </c>
      <c r="I135" s="16">
        <f t="shared" ref="I135:I198" si="36">H135+K134-L134</f>
        <v>47.29903562018729</v>
      </c>
      <c r="J135" s="13">
        <f t="shared" si="30"/>
        <v>43.140635018775285</v>
      </c>
      <c r="K135" s="13">
        <f t="shared" si="31"/>
        <v>4.158400601412005</v>
      </c>
      <c r="L135" s="13">
        <f t="shared" si="32"/>
        <v>0</v>
      </c>
      <c r="M135" s="13">
        <f t="shared" ref="M135:M198" si="37">L135+M134-N134</f>
        <v>0.93037921092852094</v>
      </c>
      <c r="N135" s="13">
        <f t="shared" si="33"/>
        <v>0.57683511077568295</v>
      </c>
      <c r="O135" s="13">
        <f t="shared" si="34"/>
        <v>2.7741756335288179</v>
      </c>
      <c r="Q135" s="41">
        <v>20.5514706813616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5.7136820361952889</v>
      </c>
      <c r="G136" s="13">
        <f t="shared" si="28"/>
        <v>0</v>
      </c>
      <c r="H136" s="13">
        <f t="shared" si="29"/>
        <v>5.7136820361952889</v>
      </c>
      <c r="I136" s="16">
        <f t="shared" si="36"/>
        <v>9.8720826376072939</v>
      </c>
      <c r="J136" s="13">
        <f t="shared" si="30"/>
        <v>9.8385242928737142</v>
      </c>
      <c r="K136" s="13">
        <f t="shared" si="31"/>
        <v>3.3558344733579659E-2</v>
      </c>
      <c r="L136" s="13">
        <f t="shared" si="32"/>
        <v>0</v>
      </c>
      <c r="M136" s="13">
        <f t="shared" si="37"/>
        <v>0.35354410015283799</v>
      </c>
      <c r="N136" s="13">
        <f t="shared" si="33"/>
        <v>0.21919734209475955</v>
      </c>
      <c r="O136" s="13">
        <f t="shared" si="34"/>
        <v>0.21919734209475955</v>
      </c>
      <c r="Q136" s="41">
        <v>22.34269500000001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16.920333109933601</v>
      </c>
      <c r="G137" s="18">
        <f t="shared" si="28"/>
        <v>0</v>
      </c>
      <c r="H137" s="18">
        <f t="shared" si="29"/>
        <v>16.920333109933601</v>
      </c>
      <c r="I137" s="17">
        <f t="shared" si="36"/>
        <v>16.953891454667179</v>
      </c>
      <c r="J137" s="18">
        <f t="shared" si="30"/>
        <v>16.772669866930322</v>
      </c>
      <c r="K137" s="18">
        <f t="shared" si="31"/>
        <v>0.18122158773685726</v>
      </c>
      <c r="L137" s="18">
        <f t="shared" si="32"/>
        <v>0</v>
      </c>
      <c r="M137" s="18">
        <f t="shared" si="37"/>
        <v>0.13434675805807844</v>
      </c>
      <c r="N137" s="18">
        <f t="shared" si="33"/>
        <v>8.3294989996008637E-2</v>
      </c>
      <c r="O137" s="18">
        <f t="shared" si="34"/>
        <v>8.3294989996008637E-2</v>
      </c>
      <c r="P137" s="3"/>
      <c r="Q137" s="42">
        <v>21.810703732578951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5.8911472750978877</v>
      </c>
      <c r="G138" s="13">
        <f t="shared" si="28"/>
        <v>0</v>
      </c>
      <c r="H138" s="13">
        <f t="shared" si="29"/>
        <v>5.8911472750978877</v>
      </c>
      <c r="I138" s="16">
        <f t="shared" si="36"/>
        <v>6.072368862834745</v>
      </c>
      <c r="J138" s="13">
        <f t="shared" si="30"/>
        <v>6.0622333176800209</v>
      </c>
      <c r="K138" s="13">
        <f t="shared" si="31"/>
        <v>1.0135545154724035E-2</v>
      </c>
      <c r="L138" s="13">
        <f t="shared" si="32"/>
        <v>0</v>
      </c>
      <c r="M138" s="13">
        <f t="shared" si="37"/>
        <v>5.1051768062069805E-2</v>
      </c>
      <c r="N138" s="13">
        <f t="shared" si="33"/>
        <v>3.1652096198483276E-2</v>
      </c>
      <c r="O138" s="13">
        <f t="shared" si="34"/>
        <v>3.1652096198483276E-2</v>
      </c>
      <c r="Q138" s="41">
        <v>20.517596484417268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4.862208481744239</v>
      </c>
      <c r="G139" s="13">
        <f t="shared" si="28"/>
        <v>0</v>
      </c>
      <c r="H139" s="13">
        <f t="shared" si="29"/>
        <v>4.862208481744239</v>
      </c>
      <c r="I139" s="16">
        <f t="shared" si="36"/>
        <v>4.8723440268989631</v>
      </c>
      <c r="J139" s="13">
        <f t="shared" si="30"/>
        <v>4.8657727737467518</v>
      </c>
      <c r="K139" s="13">
        <f t="shared" si="31"/>
        <v>6.5712531522112982E-3</v>
      </c>
      <c r="L139" s="13">
        <f t="shared" si="32"/>
        <v>0</v>
      </c>
      <c r="M139" s="13">
        <f t="shared" si="37"/>
        <v>1.9399671863586529E-2</v>
      </c>
      <c r="N139" s="13">
        <f t="shared" si="33"/>
        <v>1.2027796555423648E-2</v>
      </c>
      <c r="O139" s="13">
        <f t="shared" si="34"/>
        <v>1.2027796555423648E-2</v>
      </c>
      <c r="Q139" s="41">
        <v>18.91716457626805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86.763293241652789</v>
      </c>
      <c r="G140" s="13">
        <f t="shared" si="28"/>
        <v>7.5898078722905575</v>
      </c>
      <c r="H140" s="13">
        <f t="shared" si="29"/>
        <v>79.173485369362226</v>
      </c>
      <c r="I140" s="16">
        <f t="shared" si="36"/>
        <v>79.180056622514442</v>
      </c>
      <c r="J140" s="13">
        <f t="shared" si="30"/>
        <v>55.918626968622725</v>
      </c>
      <c r="K140" s="13">
        <f t="shared" si="31"/>
        <v>23.261429653891717</v>
      </c>
      <c r="L140" s="13">
        <f t="shared" si="32"/>
        <v>0</v>
      </c>
      <c r="M140" s="13">
        <f t="shared" si="37"/>
        <v>7.3718753081628806E-3</v>
      </c>
      <c r="N140" s="13">
        <f t="shared" si="33"/>
        <v>4.5705626910609856E-3</v>
      </c>
      <c r="O140" s="13">
        <f t="shared" si="34"/>
        <v>7.5943784349816186</v>
      </c>
      <c r="Q140" s="41">
        <v>16.49302045902456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36.380155368656631</v>
      </c>
      <c r="G141" s="13">
        <f t="shared" si="28"/>
        <v>0.3169462323113868</v>
      </c>
      <c r="H141" s="13">
        <f t="shared" si="29"/>
        <v>36.063209136345243</v>
      </c>
      <c r="I141" s="16">
        <f t="shared" si="36"/>
        <v>59.324638790236961</v>
      </c>
      <c r="J141" s="13">
        <f t="shared" si="30"/>
        <v>40.895145309516721</v>
      </c>
      <c r="K141" s="13">
        <f t="shared" si="31"/>
        <v>18.42949348072024</v>
      </c>
      <c r="L141" s="13">
        <f t="shared" si="32"/>
        <v>0</v>
      </c>
      <c r="M141" s="13">
        <f t="shared" si="37"/>
        <v>2.801312617101895E-3</v>
      </c>
      <c r="N141" s="13">
        <f t="shared" si="33"/>
        <v>1.7368138226031748E-3</v>
      </c>
      <c r="O141" s="13">
        <f t="shared" si="34"/>
        <v>0.31868304613398996</v>
      </c>
      <c r="Q141" s="41">
        <v>11.631151266905359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39.822819756253693</v>
      </c>
      <c r="G142" s="13">
        <f t="shared" si="28"/>
        <v>0.81389864180584759</v>
      </c>
      <c r="H142" s="13">
        <f t="shared" si="29"/>
        <v>39.008921114447844</v>
      </c>
      <c r="I142" s="16">
        <f t="shared" si="36"/>
        <v>57.438414595168084</v>
      </c>
      <c r="J142" s="13">
        <f t="shared" si="30"/>
        <v>36.284134658212402</v>
      </c>
      <c r="K142" s="13">
        <f t="shared" si="31"/>
        <v>21.154279936955682</v>
      </c>
      <c r="L142" s="13">
        <f t="shared" si="32"/>
        <v>0</v>
      </c>
      <c r="M142" s="13">
        <f t="shared" si="37"/>
        <v>1.0644987944987202E-3</v>
      </c>
      <c r="N142" s="13">
        <f t="shared" si="33"/>
        <v>6.5998925258920654E-4</v>
      </c>
      <c r="O142" s="13">
        <f t="shared" si="34"/>
        <v>0.81455863105843684</v>
      </c>
      <c r="Q142" s="41">
        <v>8.8271025935483873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127.4536862533657</v>
      </c>
      <c r="G143" s="13">
        <f t="shared" si="28"/>
        <v>13.463511078243037</v>
      </c>
      <c r="H143" s="13">
        <f t="shared" si="29"/>
        <v>113.99017517512266</v>
      </c>
      <c r="I143" s="16">
        <f t="shared" si="36"/>
        <v>135.14445511207833</v>
      </c>
      <c r="J143" s="13">
        <f t="shared" si="30"/>
        <v>54.623181903484422</v>
      </c>
      <c r="K143" s="13">
        <f t="shared" si="31"/>
        <v>80.521273208593911</v>
      </c>
      <c r="L143" s="13">
        <f t="shared" si="32"/>
        <v>41.691344754209219</v>
      </c>
      <c r="M143" s="13">
        <f t="shared" si="37"/>
        <v>41.691749263751127</v>
      </c>
      <c r="N143" s="13">
        <f t="shared" si="33"/>
        <v>25.848884543525699</v>
      </c>
      <c r="O143" s="13">
        <f t="shared" si="34"/>
        <v>39.312395621768736</v>
      </c>
      <c r="Q143" s="41">
        <v>12.45955790210178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117.48670722064701</v>
      </c>
      <c r="G144" s="13">
        <f t="shared" si="28"/>
        <v>12.024766638461172</v>
      </c>
      <c r="H144" s="13">
        <f t="shared" si="29"/>
        <v>105.46194058218583</v>
      </c>
      <c r="I144" s="16">
        <f t="shared" si="36"/>
        <v>144.29186903657055</v>
      </c>
      <c r="J144" s="13">
        <f t="shared" si="30"/>
        <v>57.657580361625115</v>
      </c>
      <c r="K144" s="13">
        <f t="shared" si="31"/>
        <v>86.634288674945424</v>
      </c>
      <c r="L144" s="13">
        <f t="shared" si="32"/>
        <v>47.556412922332406</v>
      </c>
      <c r="M144" s="13">
        <f t="shared" si="37"/>
        <v>63.399277642557834</v>
      </c>
      <c r="N144" s="13">
        <f t="shared" si="33"/>
        <v>39.307552138385859</v>
      </c>
      <c r="O144" s="13">
        <f t="shared" si="34"/>
        <v>51.332318776847032</v>
      </c>
      <c r="Q144" s="41">
        <v>13.2175775743945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83.950252726907934</v>
      </c>
      <c r="G145" s="13">
        <f t="shared" si="28"/>
        <v>7.1837423647597047</v>
      </c>
      <c r="H145" s="13">
        <f t="shared" si="29"/>
        <v>76.766510362148225</v>
      </c>
      <c r="I145" s="16">
        <f t="shared" si="36"/>
        <v>115.84438611476122</v>
      </c>
      <c r="J145" s="13">
        <f t="shared" si="30"/>
        <v>54.453609554430187</v>
      </c>
      <c r="K145" s="13">
        <f t="shared" si="31"/>
        <v>61.390776560331034</v>
      </c>
      <c r="L145" s="13">
        <f t="shared" si="32"/>
        <v>23.336791661759694</v>
      </c>
      <c r="M145" s="13">
        <f t="shared" si="37"/>
        <v>47.428517165931666</v>
      </c>
      <c r="N145" s="13">
        <f t="shared" si="33"/>
        <v>29.405680642877634</v>
      </c>
      <c r="O145" s="13">
        <f t="shared" si="34"/>
        <v>36.589423007637336</v>
      </c>
      <c r="Q145" s="41">
        <v>12.93592777629804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0.2010536465304015</v>
      </c>
      <c r="G146" s="13">
        <f t="shared" si="28"/>
        <v>0</v>
      </c>
      <c r="H146" s="13">
        <f t="shared" si="29"/>
        <v>0.2010536465304015</v>
      </c>
      <c r="I146" s="16">
        <f t="shared" si="36"/>
        <v>38.255038545101741</v>
      </c>
      <c r="J146" s="13">
        <f t="shared" si="30"/>
        <v>35.37619795862846</v>
      </c>
      <c r="K146" s="13">
        <f t="shared" si="31"/>
        <v>2.8788405864732809</v>
      </c>
      <c r="L146" s="13">
        <f t="shared" si="32"/>
        <v>0</v>
      </c>
      <c r="M146" s="13">
        <f t="shared" si="37"/>
        <v>18.022836523054032</v>
      </c>
      <c r="N146" s="13">
        <f t="shared" si="33"/>
        <v>11.174158644293501</v>
      </c>
      <c r="O146" s="13">
        <f t="shared" si="34"/>
        <v>11.174158644293501</v>
      </c>
      <c r="Q146" s="41">
        <v>18.801094056765479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26.367381811418849</v>
      </c>
      <c r="G147" s="13">
        <f t="shared" si="28"/>
        <v>0</v>
      </c>
      <c r="H147" s="13">
        <f t="shared" si="29"/>
        <v>26.367381811418849</v>
      </c>
      <c r="I147" s="16">
        <f t="shared" si="36"/>
        <v>29.246222397892129</v>
      </c>
      <c r="J147" s="13">
        <f t="shared" si="30"/>
        <v>27.93533512489385</v>
      </c>
      <c r="K147" s="13">
        <f t="shared" si="31"/>
        <v>1.3108872729982792</v>
      </c>
      <c r="L147" s="13">
        <f t="shared" si="32"/>
        <v>0</v>
      </c>
      <c r="M147" s="13">
        <f t="shared" si="37"/>
        <v>6.8486778787605314</v>
      </c>
      <c r="N147" s="13">
        <f t="shared" si="33"/>
        <v>4.2461802848315298</v>
      </c>
      <c r="O147" s="13">
        <f t="shared" si="34"/>
        <v>4.2461802848315298</v>
      </c>
      <c r="Q147" s="41">
        <v>19.014243278831451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1.13466208398094</v>
      </c>
      <c r="G148" s="13">
        <f t="shared" si="28"/>
        <v>0</v>
      </c>
      <c r="H148" s="13">
        <f t="shared" si="29"/>
        <v>1.13466208398094</v>
      </c>
      <c r="I148" s="16">
        <f t="shared" si="36"/>
        <v>2.4455493569792193</v>
      </c>
      <c r="J148" s="13">
        <f t="shared" si="30"/>
        <v>2.4447750879338801</v>
      </c>
      <c r="K148" s="13">
        <f t="shared" si="31"/>
        <v>7.7426904533917096E-4</v>
      </c>
      <c r="L148" s="13">
        <f t="shared" si="32"/>
        <v>0</v>
      </c>
      <c r="M148" s="13">
        <f t="shared" si="37"/>
        <v>2.6024975939290016</v>
      </c>
      <c r="N148" s="13">
        <f t="shared" si="33"/>
        <v>1.6135485082359811</v>
      </c>
      <c r="O148" s="13">
        <f t="shared" si="34"/>
        <v>1.6135485082359811</v>
      </c>
      <c r="Q148" s="41">
        <v>19.426786000000011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3.4088435970501139</v>
      </c>
      <c r="G149" s="18">
        <f t="shared" si="28"/>
        <v>0</v>
      </c>
      <c r="H149" s="18">
        <f t="shared" si="29"/>
        <v>3.4088435970501139</v>
      </c>
      <c r="I149" s="17">
        <f t="shared" si="36"/>
        <v>3.409617866095453</v>
      </c>
      <c r="J149" s="18">
        <f t="shared" si="30"/>
        <v>3.4075418494902574</v>
      </c>
      <c r="K149" s="18">
        <f t="shared" si="31"/>
        <v>2.0760166051956297E-3</v>
      </c>
      <c r="L149" s="18">
        <f t="shared" si="32"/>
        <v>0</v>
      </c>
      <c r="M149" s="18">
        <f t="shared" si="37"/>
        <v>0.98894908569302054</v>
      </c>
      <c r="N149" s="18">
        <f t="shared" si="33"/>
        <v>0.61314843312967271</v>
      </c>
      <c r="O149" s="18">
        <f t="shared" si="34"/>
        <v>0.61314843312967271</v>
      </c>
      <c r="P149" s="3"/>
      <c r="Q149" s="42">
        <v>19.499256430237249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31.986926831795859</v>
      </c>
      <c r="G150" s="13">
        <f t="shared" si="28"/>
        <v>0</v>
      </c>
      <c r="H150" s="13">
        <f t="shared" si="29"/>
        <v>31.986926831795859</v>
      </c>
      <c r="I150" s="16">
        <f t="shared" si="36"/>
        <v>31.989002848401054</v>
      </c>
      <c r="J150" s="13">
        <f t="shared" si="30"/>
        <v>30.1916024899005</v>
      </c>
      <c r="K150" s="13">
        <f t="shared" si="31"/>
        <v>1.7974003585005534</v>
      </c>
      <c r="L150" s="13">
        <f t="shared" si="32"/>
        <v>0</v>
      </c>
      <c r="M150" s="13">
        <f t="shared" si="37"/>
        <v>0.37580065256334783</v>
      </c>
      <c r="N150" s="13">
        <f t="shared" si="33"/>
        <v>0.23299640458927565</v>
      </c>
      <c r="O150" s="13">
        <f t="shared" si="34"/>
        <v>0.23299640458927565</v>
      </c>
      <c r="Q150" s="41">
        <v>18.556311445587379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9.9447066905840114</v>
      </c>
      <c r="G151" s="13">
        <f t="shared" si="28"/>
        <v>0</v>
      </c>
      <c r="H151" s="13">
        <f t="shared" si="29"/>
        <v>9.9447066905840114</v>
      </c>
      <c r="I151" s="16">
        <f t="shared" si="36"/>
        <v>11.742107049084565</v>
      </c>
      <c r="J151" s="13">
        <f t="shared" si="30"/>
        <v>11.654458793030466</v>
      </c>
      <c r="K151" s="13">
        <f t="shared" si="31"/>
        <v>8.7648256054098539E-2</v>
      </c>
      <c r="L151" s="13">
        <f t="shared" si="32"/>
        <v>0</v>
      </c>
      <c r="M151" s="13">
        <f t="shared" si="37"/>
        <v>0.14280424797407218</v>
      </c>
      <c r="N151" s="13">
        <f t="shared" si="33"/>
        <v>8.8538633743924747E-2</v>
      </c>
      <c r="O151" s="13">
        <f t="shared" si="34"/>
        <v>8.8538633743924747E-2</v>
      </c>
      <c r="Q151" s="41">
        <v>19.192364292622919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32.999944711104227</v>
      </c>
      <c r="G152" s="13">
        <f t="shared" si="28"/>
        <v>0</v>
      </c>
      <c r="H152" s="13">
        <f t="shared" si="29"/>
        <v>32.999944711104227</v>
      </c>
      <c r="I152" s="16">
        <f t="shared" si="36"/>
        <v>33.087592967158329</v>
      </c>
      <c r="J152" s="13">
        <f t="shared" si="30"/>
        <v>30.202108840794057</v>
      </c>
      <c r="K152" s="13">
        <f t="shared" si="31"/>
        <v>2.8854841263642719</v>
      </c>
      <c r="L152" s="13">
        <f t="shared" si="32"/>
        <v>0</v>
      </c>
      <c r="M152" s="13">
        <f t="shared" si="37"/>
        <v>5.4265614230147433E-2</v>
      </c>
      <c r="N152" s="13">
        <f t="shared" si="33"/>
        <v>3.3644680822691411E-2</v>
      </c>
      <c r="O152" s="13">
        <f t="shared" si="34"/>
        <v>3.3644680822691411E-2</v>
      </c>
      <c r="Q152" s="41">
        <v>15.55320972060092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64.665154440730419</v>
      </c>
      <c r="G153" s="13">
        <f t="shared" si="28"/>
        <v>4.3999171115107902</v>
      </c>
      <c r="H153" s="13">
        <f t="shared" si="29"/>
        <v>60.26523732921963</v>
      </c>
      <c r="I153" s="16">
        <f t="shared" si="36"/>
        <v>63.150721455583906</v>
      </c>
      <c r="J153" s="13">
        <f t="shared" si="30"/>
        <v>41.01998224755453</v>
      </c>
      <c r="K153" s="13">
        <f t="shared" si="31"/>
        <v>22.130739208029375</v>
      </c>
      <c r="L153" s="13">
        <f t="shared" si="32"/>
        <v>0</v>
      </c>
      <c r="M153" s="13">
        <f t="shared" si="37"/>
        <v>2.0620933407456021E-2</v>
      </c>
      <c r="N153" s="13">
        <f t="shared" si="33"/>
        <v>1.2784978712622732E-2</v>
      </c>
      <c r="O153" s="13">
        <f t="shared" si="34"/>
        <v>4.4127020902234131</v>
      </c>
      <c r="Q153" s="41">
        <v>10.959590444626439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12.510511540447769</v>
      </c>
      <c r="G154" s="13">
        <f t="shared" si="28"/>
        <v>0</v>
      </c>
      <c r="H154" s="13">
        <f t="shared" si="29"/>
        <v>12.510511540447769</v>
      </c>
      <c r="I154" s="16">
        <f t="shared" si="36"/>
        <v>34.641250748477148</v>
      </c>
      <c r="J154" s="13">
        <f t="shared" si="30"/>
        <v>28.871392884094096</v>
      </c>
      <c r="K154" s="13">
        <f t="shared" si="31"/>
        <v>5.7698578643830523</v>
      </c>
      <c r="L154" s="13">
        <f t="shared" si="32"/>
        <v>0</v>
      </c>
      <c r="M154" s="13">
        <f t="shared" si="37"/>
        <v>7.835954694833289E-3</v>
      </c>
      <c r="N154" s="13">
        <f t="shared" si="33"/>
        <v>4.8582919107966393E-3</v>
      </c>
      <c r="O154" s="13">
        <f t="shared" si="34"/>
        <v>4.8582919107966393E-3</v>
      </c>
      <c r="Q154" s="41">
        <v>10.48064759354839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32.888674885278981</v>
      </c>
      <c r="G155" s="13">
        <f t="shared" si="28"/>
        <v>0</v>
      </c>
      <c r="H155" s="13">
        <f t="shared" si="29"/>
        <v>32.888674885278981</v>
      </c>
      <c r="I155" s="16">
        <f t="shared" si="36"/>
        <v>38.658532749662029</v>
      </c>
      <c r="J155" s="13">
        <f t="shared" si="30"/>
        <v>34.440269342226621</v>
      </c>
      <c r="K155" s="13">
        <f t="shared" si="31"/>
        <v>4.2182634074354084</v>
      </c>
      <c r="L155" s="13">
        <f t="shared" si="32"/>
        <v>0</v>
      </c>
      <c r="M155" s="13">
        <f t="shared" si="37"/>
        <v>2.9776627840366497E-3</v>
      </c>
      <c r="N155" s="13">
        <f t="shared" si="33"/>
        <v>1.8461509261027227E-3</v>
      </c>
      <c r="O155" s="13">
        <f t="shared" si="34"/>
        <v>1.8461509261027227E-3</v>
      </c>
      <c r="Q155" s="41">
        <v>15.910749231347401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25.927439946332161</v>
      </c>
      <c r="G156" s="13">
        <f t="shared" si="28"/>
        <v>0</v>
      </c>
      <c r="H156" s="13">
        <f t="shared" si="29"/>
        <v>25.927439946332161</v>
      </c>
      <c r="I156" s="16">
        <f t="shared" si="36"/>
        <v>30.145703353767569</v>
      </c>
      <c r="J156" s="13">
        <f t="shared" si="30"/>
        <v>27.976873395419783</v>
      </c>
      <c r="K156" s="13">
        <f t="shared" si="31"/>
        <v>2.1688299583477857</v>
      </c>
      <c r="L156" s="13">
        <f t="shared" si="32"/>
        <v>0</v>
      </c>
      <c r="M156" s="13">
        <f t="shared" si="37"/>
        <v>1.131511857933927E-3</v>
      </c>
      <c r="N156" s="13">
        <f t="shared" si="33"/>
        <v>7.0153735191903473E-4</v>
      </c>
      <c r="O156" s="13">
        <f t="shared" si="34"/>
        <v>7.0153735191903473E-4</v>
      </c>
      <c r="Q156" s="41">
        <v>15.777526506041539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66.365722525373073</v>
      </c>
      <c r="G157" s="13">
        <f t="shared" si="28"/>
        <v>4.6453959941509941</v>
      </c>
      <c r="H157" s="13">
        <f t="shared" si="29"/>
        <v>61.720326531222078</v>
      </c>
      <c r="I157" s="16">
        <f t="shared" si="36"/>
        <v>63.889156489569864</v>
      </c>
      <c r="J157" s="13">
        <f t="shared" si="30"/>
        <v>49.746990286001051</v>
      </c>
      <c r="K157" s="13">
        <f t="shared" si="31"/>
        <v>14.142166203568813</v>
      </c>
      <c r="L157" s="13">
        <f t="shared" si="32"/>
        <v>0</v>
      </c>
      <c r="M157" s="13">
        <f t="shared" si="37"/>
        <v>4.2997450601489227E-4</v>
      </c>
      <c r="N157" s="13">
        <f t="shared" si="33"/>
        <v>2.6658419372923322E-4</v>
      </c>
      <c r="O157" s="13">
        <f t="shared" si="34"/>
        <v>4.645662578344723</v>
      </c>
      <c r="Q157" s="41">
        <v>16.5470662490942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11.38922111602748</v>
      </c>
      <c r="G158" s="13">
        <f t="shared" si="28"/>
        <v>0</v>
      </c>
      <c r="H158" s="13">
        <f t="shared" si="29"/>
        <v>11.38922111602748</v>
      </c>
      <c r="I158" s="16">
        <f t="shared" si="36"/>
        <v>25.531387319596291</v>
      </c>
      <c r="J158" s="13">
        <f t="shared" si="30"/>
        <v>24.382134424476117</v>
      </c>
      <c r="K158" s="13">
        <f t="shared" si="31"/>
        <v>1.1492528951201741</v>
      </c>
      <c r="L158" s="13">
        <f t="shared" si="32"/>
        <v>0</v>
      </c>
      <c r="M158" s="13">
        <f t="shared" si="37"/>
        <v>1.6339031228565905E-4</v>
      </c>
      <c r="N158" s="13">
        <f t="shared" si="33"/>
        <v>1.0130199361710861E-4</v>
      </c>
      <c r="O158" s="13">
        <f t="shared" si="34"/>
        <v>1.0130199361710861E-4</v>
      </c>
      <c r="Q158" s="41">
        <v>17.059306073902292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3.8525905645657579</v>
      </c>
      <c r="G159" s="13">
        <f t="shared" si="28"/>
        <v>0</v>
      </c>
      <c r="H159" s="13">
        <f t="shared" si="29"/>
        <v>3.8525905645657579</v>
      </c>
      <c r="I159" s="16">
        <f t="shared" si="36"/>
        <v>5.001843459685932</v>
      </c>
      <c r="J159" s="13">
        <f t="shared" si="30"/>
        <v>4.9982786791822225</v>
      </c>
      <c r="K159" s="13">
        <f t="shared" si="31"/>
        <v>3.5647805037095637E-3</v>
      </c>
      <c r="L159" s="13">
        <f t="shared" si="32"/>
        <v>0</v>
      </c>
      <c r="M159" s="13">
        <f t="shared" si="37"/>
        <v>6.2088318668550443E-5</v>
      </c>
      <c r="N159" s="13">
        <f t="shared" si="33"/>
        <v>3.8494757574501274E-5</v>
      </c>
      <c r="O159" s="13">
        <f t="shared" si="34"/>
        <v>3.8494757574501274E-5</v>
      </c>
      <c r="Q159" s="41">
        <v>23.811115000000012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6.0695594289610737</v>
      </c>
      <c r="G160" s="13">
        <f t="shared" si="28"/>
        <v>0</v>
      </c>
      <c r="H160" s="13">
        <f t="shared" si="29"/>
        <v>6.0695594289610737</v>
      </c>
      <c r="I160" s="16">
        <f t="shared" si="36"/>
        <v>6.0731242094647833</v>
      </c>
      <c r="J160" s="13">
        <f t="shared" si="30"/>
        <v>6.0675618244688341</v>
      </c>
      <c r="K160" s="13">
        <f t="shared" si="31"/>
        <v>5.5623849959491878E-3</v>
      </c>
      <c r="L160" s="13">
        <f t="shared" si="32"/>
        <v>0</v>
      </c>
      <c r="M160" s="13">
        <f t="shared" si="37"/>
        <v>2.3593561094049169E-5</v>
      </c>
      <c r="N160" s="13">
        <f t="shared" si="33"/>
        <v>1.4628007878310485E-5</v>
      </c>
      <c r="O160" s="13">
        <f t="shared" si="34"/>
        <v>1.4628007878310485E-5</v>
      </c>
      <c r="Q160" s="41">
        <v>24.791008792678831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1.176389983872391</v>
      </c>
      <c r="G161" s="18">
        <f t="shared" si="28"/>
        <v>0</v>
      </c>
      <c r="H161" s="18">
        <f t="shared" si="29"/>
        <v>1.176389983872391</v>
      </c>
      <c r="I161" s="17">
        <f t="shared" si="36"/>
        <v>1.1819523688683402</v>
      </c>
      <c r="J161" s="18">
        <f t="shared" si="30"/>
        <v>1.1818985862336038</v>
      </c>
      <c r="K161" s="18">
        <f t="shared" si="31"/>
        <v>5.37826347364323E-5</v>
      </c>
      <c r="L161" s="18">
        <f t="shared" si="32"/>
        <v>0</v>
      </c>
      <c r="M161" s="18">
        <f t="shared" si="37"/>
        <v>8.9655532157386843E-6</v>
      </c>
      <c r="N161" s="18">
        <f t="shared" si="33"/>
        <v>5.5586429937579844E-6</v>
      </c>
      <c r="O161" s="18">
        <f t="shared" si="34"/>
        <v>5.5586429937579844E-6</v>
      </c>
      <c r="P161" s="3"/>
      <c r="Q161" s="42">
        <v>22.864294116401052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0.1040198537798132</v>
      </c>
      <c r="G162" s="13">
        <f t="shared" si="28"/>
        <v>0</v>
      </c>
      <c r="H162" s="13">
        <f t="shared" si="29"/>
        <v>0.1040198537798132</v>
      </c>
      <c r="I162" s="16">
        <f t="shared" si="36"/>
        <v>0.10407363641454963</v>
      </c>
      <c r="J162" s="13">
        <f t="shared" si="30"/>
        <v>0.10407359818095496</v>
      </c>
      <c r="K162" s="13">
        <f t="shared" si="31"/>
        <v>3.8233594665260107E-8</v>
      </c>
      <c r="L162" s="13">
        <f t="shared" si="32"/>
        <v>0</v>
      </c>
      <c r="M162" s="13">
        <f t="shared" si="37"/>
        <v>3.4069102219806999E-6</v>
      </c>
      <c r="N162" s="13">
        <f t="shared" si="33"/>
        <v>2.1122843376280338E-6</v>
      </c>
      <c r="O162" s="13">
        <f t="shared" si="34"/>
        <v>2.1122843376280338E-6</v>
      </c>
      <c r="Q162" s="41">
        <v>22.577375594438038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50.17976719625716</v>
      </c>
      <c r="G163" s="13">
        <f t="shared" si="28"/>
        <v>2.3089354522077148</v>
      </c>
      <c r="H163" s="13">
        <f t="shared" si="29"/>
        <v>47.870831744049447</v>
      </c>
      <c r="I163" s="16">
        <f t="shared" si="36"/>
        <v>47.870831782283041</v>
      </c>
      <c r="J163" s="13">
        <f t="shared" si="30"/>
        <v>42.817145967010561</v>
      </c>
      <c r="K163" s="13">
        <f t="shared" si="31"/>
        <v>5.0536858152724804</v>
      </c>
      <c r="L163" s="13">
        <f t="shared" si="32"/>
        <v>0</v>
      </c>
      <c r="M163" s="13">
        <f t="shared" si="37"/>
        <v>1.2946258843526661E-6</v>
      </c>
      <c r="N163" s="13">
        <f t="shared" si="33"/>
        <v>8.02668048298653E-7</v>
      </c>
      <c r="O163" s="13">
        <f t="shared" si="34"/>
        <v>2.3089362548757633</v>
      </c>
      <c r="Q163" s="41">
        <v>19.219003132817789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73.614338989549111</v>
      </c>
      <c r="G164" s="13">
        <f t="shared" si="28"/>
        <v>5.6917417925829472</v>
      </c>
      <c r="H164" s="13">
        <f t="shared" si="29"/>
        <v>67.922597196966166</v>
      </c>
      <c r="I164" s="16">
        <f t="shared" si="36"/>
        <v>72.976283012238639</v>
      </c>
      <c r="J164" s="13">
        <f t="shared" si="30"/>
        <v>52.40139413133587</v>
      </c>
      <c r="K164" s="13">
        <f t="shared" si="31"/>
        <v>20.574888880902769</v>
      </c>
      <c r="L164" s="13">
        <f t="shared" si="32"/>
        <v>0</v>
      </c>
      <c r="M164" s="13">
        <f t="shared" si="37"/>
        <v>4.9195783605401312E-7</v>
      </c>
      <c r="N164" s="13">
        <f t="shared" si="33"/>
        <v>3.0501385835348815E-7</v>
      </c>
      <c r="O164" s="13">
        <f t="shared" si="34"/>
        <v>5.6917420975968058</v>
      </c>
      <c r="Q164" s="41">
        <v>15.81063394442522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48.832132272907018</v>
      </c>
      <c r="G165" s="13">
        <f t="shared" si="28"/>
        <v>2.1144028614938155</v>
      </c>
      <c r="H165" s="13">
        <f t="shared" si="29"/>
        <v>46.717729411413202</v>
      </c>
      <c r="I165" s="16">
        <f t="shared" si="36"/>
        <v>67.292618292315979</v>
      </c>
      <c r="J165" s="13">
        <f t="shared" si="30"/>
        <v>46.935065991746121</v>
      </c>
      <c r="K165" s="13">
        <f t="shared" si="31"/>
        <v>20.357552300569857</v>
      </c>
      <c r="L165" s="13">
        <f t="shared" si="32"/>
        <v>0</v>
      </c>
      <c r="M165" s="13">
        <f t="shared" si="37"/>
        <v>1.8694397770052497E-7</v>
      </c>
      <c r="N165" s="13">
        <f t="shared" si="33"/>
        <v>1.1590526617432549E-7</v>
      </c>
      <c r="O165" s="13">
        <f t="shared" si="34"/>
        <v>2.1144029773990818</v>
      </c>
      <c r="Q165" s="41">
        <v>13.805879945742349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14.93605585089592</v>
      </c>
      <c r="G166" s="13">
        <f t="shared" si="28"/>
        <v>0</v>
      </c>
      <c r="H166" s="13">
        <f t="shared" si="29"/>
        <v>14.93605585089592</v>
      </c>
      <c r="I166" s="16">
        <f t="shared" si="36"/>
        <v>35.293608151465776</v>
      </c>
      <c r="J166" s="13">
        <f t="shared" si="30"/>
        <v>29.307434736432221</v>
      </c>
      <c r="K166" s="13">
        <f t="shared" si="31"/>
        <v>5.986173415033555</v>
      </c>
      <c r="L166" s="13">
        <f t="shared" si="32"/>
        <v>0</v>
      </c>
      <c r="M166" s="13">
        <f t="shared" si="37"/>
        <v>7.1038711526199487E-8</v>
      </c>
      <c r="N166" s="13">
        <f t="shared" si="33"/>
        <v>4.4044001146243684E-8</v>
      </c>
      <c r="O166" s="13">
        <f t="shared" si="34"/>
        <v>4.4044001146243684E-8</v>
      </c>
      <c r="Q166" s="41">
        <v>10.581410593548391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8.0093716837358837</v>
      </c>
      <c r="G167" s="13">
        <f t="shared" si="28"/>
        <v>0</v>
      </c>
      <c r="H167" s="13">
        <f t="shared" si="29"/>
        <v>8.0093716837358837</v>
      </c>
      <c r="I167" s="16">
        <f t="shared" si="36"/>
        <v>13.995545098769439</v>
      </c>
      <c r="J167" s="13">
        <f t="shared" si="30"/>
        <v>13.595094627858611</v>
      </c>
      <c r="K167" s="13">
        <f t="shared" si="31"/>
        <v>0.40045047091082786</v>
      </c>
      <c r="L167" s="13">
        <f t="shared" si="32"/>
        <v>0</v>
      </c>
      <c r="M167" s="13">
        <f t="shared" si="37"/>
        <v>2.6994710379955804E-8</v>
      </c>
      <c r="N167" s="13">
        <f t="shared" si="33"/>
        <v>1.6736720435572598E-8</v>
      </c>
      <c r="O167" s="13">
        <f t="shared" si="34"/>
        <v>1.6736720435572598E-8</v>
      </c>
      <c r="Q167" s="41">
        <v>11.836630318513659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25.867785756298701</v>
      </c>
      <c r="G168" s="13">
        <f t="shared" si="28"/>
        <v>0</v>
      </c>
      <c r="H168" s="13">
        <f t="shared" si="29"/>
        <v>25.867785756298701</v>
      </c>
      <c r="I168" s="16">
        <f t="shared" si="36"/>
        <v>26.268236227209528</v>
      </c>
      <c r="J168" s="13">
        <f t="shared" si="30"/>
        <v>24.31981393162161</v>
      </c>
      <c r="K168" s="13">
        <f t="shared" si="31"/>
        <v>1.9484222955879176</v>
      </c>
      <c r="L168" s="13">
        <f t="shared" si="32"/>
        <v>0</v>
      </c>
      <c r="M168" s="13">
        <f t="shared" si="37"/>
        <v>1.0257989944383206E-8</v>
      </c>
      <c r="N168" s="13">
        <f t="shared" si="33"/>
        <v>6.3599537655175879E-9</v>
      </c>
      <c r="O168" s="13">
        <f t="shared" si="34"/>
        <v>6.3599537655175879E-9</v>
      </c>
      <c r="Q168" s="41">
        <v>13.54894198243678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3.1197580647645089</v>
      </c>
      <c r="G169" s="13">
        <f t="shared" si="28"/>
        <v>0</v>
      </c>
      <c r="H169" s="13">
        <f t="shared" si="29"/>
        <v>3.1197580647645089</v>
      </c>
      <c r="I169" s="16">
        <f t="shared" si="36"/>
        <v>5.0681803603524269</v>
      </c>
      <c r="J169" s="13">
        <f t="shared" si="30"/>
        <v>5.0548549921918724</v>
      </c>
      <c r="K169" s="13">
        <f t="shared" si="31"/>
        <v>1.3325368160554518E-2</v>
      </c>
      <c r="L169" s="13">
        <f t="shared" si="32"/>
        <v>0</v>
      </c>
      <c r="M169" s="13">
        <f t="shared" si="37"/>
        <v>3.8980361788656184E-9</v>
      </c>
      <c r="N169" s="13">
        <f t="shared" si="33"/>
        <v>2.4167824308966835E-9</v>
      </c>
      <c r="O169" s="13">
        <f t="shared" si="34"/>
        <v>2.4167824308966835E-9</v>
      </c>
      <c r="Q169" s="41">
        <v>14.71529704072311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13.212943756081531</v>
      </c>
      <c r="G170" s="13">
        <f t="shared" si="28"/>
        <v>0</v>
      </c>
      <c r="H170" s="13">
        <f t="shared" si="29"/>
        <v>13.212943756081531</v>
      </c>
      <c r="I170" s="16">
        <f t="shared" si="36"/>
        <v>13.226269124242085</v>
      </c>
      <c r="J170" s="13">
        <f t="shared" si="30"/>
        <v>13.089710428434785</v>
      </c>
      <c r="K170" s="13">
        <f t="shared" si="31"/>
        <v>0.13655869580730062</v>
      </c>
      <c r="L170" s="13">
        <f t="shared" si="32"/>
        <v>0</v>
      </c>
      <c r="M170" s="13">
        <f t="shared" si="37"/>
        <v>1.4812537479689349E-9</v>
      </c>
      <c r="N170" s="13">
        <f t="shared" si="33"/>
        <v>9.1837732374073959E-10</v>
      </c>
      <c r="O170" s="13">
        <f t="shared" si="34"/>
        <v>9.1837732374073959E-10</v>
      </c>
      <c r="Q170" s="41">
        <v>18.55178641249309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0.1063289958911587</v>
      </c>
      <c r="G171" s="13">
        <f t="shared" si="28"/>
        <v>0</v>
      </c>
      <c r="H171" s="13">
        <f t="shared" si="29"/>
        <v>0.1063289958911587</v>
      </c>
      <c r="I171" s="16">
        <f t="shared" si="36"/>
        <v>0.24288769169845931</v>
      </c>
      <c r="J171" s="13">
        <f t="shared" si="30"/>
        <v>0.24288699060091756</v>
      </c>
      <c r="K171" s="13">
        <f t="shared" si="31"/>
        <v>7.0109754174429995E-7</v>
      </c>
      <c r="L171" s="13">
        <f t="shared" si="32"/>
        <v>0</v>
      </c>
      <c r="M171" s="13">
        <f t="shared" si="37"/>
        <v>5.6287642422819533E-10</v>
      </c>
      <c r="N171" s="13">
        <f t="shared" si="33"/>
        <v>3.4898338302148112E-10</v>
      </c>
      <c r="O171" s="13">
        <f t="shared" si="34"/>
        <v>3.4898338302148112E-10</v>
      </c>
      <c r="Q171" s="41">
        <v>19.985995559278511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0.38939229301358408</v>
      </c>
      <c r="G172" s="13">
        <f t="shared" si="28"/>
        <v>0</v>
      </c>
      <c r="H172" s="13">
        <f t="shared" si="29"/>
        <v>0.38939229301358408</v>
      </c>
      <c r="I172" s="16">
        <f t="shared" si="36"/>
        <v>0.38939299411112582</v>
      </c>
      <c r="J172" s="13">
        <f t="shared" si="30"/>
        <v>0.38939013944167067</v>
      </c>
      <c r="K172" s="13">
        <f t="shared" si="31"/>
        <v>2.8546694551545571E-6</v>
      </c>
      <c r="L172" s="13">
        <f t="shared" si="32"/>
        <v>0</v>
      </c>
      <c r="M172" s="13">
        <f t="shared" si="37"/>
        <v>2.1389304120671421E-10</v>
      </c>
      <c r="N172" s="13">
        <f t="shared" si="33"/>
        <v>1.3261368554816282E-10</v>
      </c>
      <c r="O172" s="13">
        <f t="shared" si="34"/>
        <v>1.3261368554816282E-10</v>
      </c>
      <c r="Q172" s="41">
        <v>20.069988000000009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1.295959233011251</v>
      </c>
      <c r="G173" s="18">
        <f t="shared" si="28"/>
        <v>0</v>
      </c>
      <c r="H173" s="18">
        <f t="shared" si="29"/>
        <v>1.295959233011251</v>
      </c>
      <c r="I173" s="17">
        <f t="shared" si="36"/>
        <v>1.2959620876807061</v>
      </c>
      <c r="J173" s="18">
        <f t="shared" si="30"/>
        <v>1.295878536735896</v>
      </c>
      <c r="K173" s="18">
        <f t="shared" si="31"/>
        <v>8.355094481005132E-5</v>
      </c>
      <c r="L173" s="18">
        <f t="shared" si="32"/>
        <v>0</v>
      </c>
      <c r="M173" s="18">
        <f t="shared" si="37"/>
        <v>8.1279355658551391E-11</v>
      </c>
      <c r="N173" s="18">
        <f t="shared" si="33"/>
        <v>5.0393200508301865E-11</v>
      </c>
      <c r="O173" s="18">
        <f t="shared" si="34"/>
        <v>5.0393200508301865E-11</v>
      </c>
      <c r="P173" s="3"/>
      <c r="Q173" s="42">
        <v>21.699768726804351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0.17156101013877689</v>
      </c>
      <c r="G174" s="13">
        <f t="shared" si="28"/>
        <v>0</v>
      </c>
      <c r="H174" s="13">
        <f t="shared" si="29"/>
        <v>0.17156101013877689</v>
      </c>
      <c r="I174" s="16">
        <f t="shared" si="36"/>
        <v>0.17164456108358694</v>
      </c>
      <c r="J174" s="13">
        <f t="shared" si="30"/>
        <v>0.17164431434079058</v>
      </c>
      <c r="K174" s="13">
        <f t="shared" si="31"/>
        <v>2.4674279636149876E-7</v>
      </c>
      <c r="L174" s="13">
        <f t="shared" si="32"/>
        <v>0</v>
      </c>
      <c r="M174" s="13">
        <f t="shared" si="37"/>
        <v>3.0886155150249526E-11</v>
      </c>
      <c r="N174" s="13">
        <f t="shared" si="33"/>
        <v>1.9149416193154704E-11</v>
      </c>
      <c r="O174" s="13">
        <f t="shared" si="34"/>
        <v>1.9149416193154704E-11</v>
      </c>
      <c r="Q174" s="41">
        <v>20.005638313314599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71.639466305328938</v>
      </c>
      <c r="G175" s="13">
        <f t="shared" si="28"/>
        <v>5.4066667378074147</v>
      </c>
      <c r="H175" s="13">
        <f t="shared" si="29"/>
        <v>66.232799567521525</v>
      </c>
      <c r="I175" s="16">
        <f t="shared" si="36"/>
        <v>66.232799814264325</v>
      </c>
      <c r="J175" s="13">
        <f t="shared" si="30"/>
        <v>52.910073889405993</v>
      </c>
      <c r="K175" s="13">
        <f t="shared" si="31"/>
        <v>13.322725924858332</v>
      </c>
      <c r="L175" s="13">
        <f t="shared" si="32"/>
        <v>0</v>
      </c>
      <c r="M175" s="13">
        <f t="shared" si="37"/>
        <v>1.1736738957094821E-11</v>
      </c>
      <c r="N175" s="13">
        <f t="shared" si="33"/>
        <v>7.2767781533987892E-12</v>
      </c>
      <c r="O175" s="13">
        <f t="shared" si="34"/>
        <v>5.4066667378146915</v>
      </c>
      <c r="Q175" s="41">
        <v>18.020439723024651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0.26877119392294002</v>
      </c>
      <c r="G176" s="13">
        <f t="shared" si="28"/>
        <v>0</v>
      </c>
      <c r="H176" s="13">
        <f t="shared" si="29"/>
        <v>0.26877119392294002</v>
      </c>
      <c r="I176" s="16">
        <f t="shared" si="36"/>
        <v>13.591497118781273</v>
      </c>
      <c r="J176" s="13">
        <f t="shared" si="30"/>
        <v>13.335913421298834</v>
      </c>
      <c r="K176" s="13">
        <f t="shared" si="31"/>
        <v>0.25558369748243948</v>
      </c>
      <c r="L176" s="13">
        <f t="shared" si="32"/>
        <v>0</v>
      </c>
      <c r="M176" s="13">
        <f t="shared" si="37"/>
        <v>4.459960803696032E-12</v>
      </c>
      <c r="N176" s="13">
        <f t="shared" si="33"/>
        <v>2.7651756982915397E-12</v>
      </c>
      <c r="O176" s="13">
        <f t="shared" si="34"/>
        <v>2.7651756982915397E-12</v>
      </c>
      <c r="Q176" s="41">
        <v>14.578057047216049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55.773539745329209</v>
      </c>
      <c r="G177" s="13">
        <f t="shared" si="28"/>
        <v>3.1164027024108689</v>
      </c>
      <c r="H177" s="13">
        <f t="shared" si="29"/>
        <v>52.657137042918343</v>
      </c>
      <c r="I177" s="16">
        <f t="shared" si="36"/>
        <v>52.912720740400786</v>
      </c>
      <c r="J177" s="13">
        <f t="shared" si="30"/>
        <v>38.21405350532649</v>
      </c>
      <c r="K177" s="13">
        <f t="shared" si="31"/>
        <v>14.698667235074296</v>
      </c>
      <c r="L177" s="13">
        <f t="shared" si="32"/>
        <v>0</v>
      </c>
      <c r="M177" s="13">
        <f t="shared" si="37"/>
        <v>1.6947851054044923E-12</v>
      </c>
      <c r="N177" s="13">
        <f t="shared" si="33"/>
        <v>1.0507667653507852E-12</v>
      </c>
      <c r="O177" s="13">
        <f t="shared" si="34"/>
        <v>3.1164027024119196</v>
      </c>
      <c r="Q177" s="41">
        <v>11.312385057247081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71.86689730351921</v>
      </c>
      <c r="G178" s="13">
        <f t="shared" si="28"/>
        <v>5.4394966537735403</v>
      </c>
      <c r="H178" s="13">
        <f t="shared" si="29"/>
        <v>66.427400649745664</v>
      </c>
      <c r="I178" s="16">
        <f t="shared" si="36"/>
        <v>81.12606788481996</v>
      </c>
      <c r="J178" s="13">
        <f t="shared" si="30"/>
        <v>44.20609891149023</v>
      </c>
      <c r="K178" s="13">
        <f t="shared" si="31"/>
        <v>36.91996897332973</v>
      </c>
      <c r="L178" s="13">
        <f t="shared" si="32"/>
        <v>0</v>
      </c>
      <c r="M178" s="13">
        <f t="shared" si="37"/>
        <v>6.4401834005370705E-13</v>
      </c>
      <c r="N178" s="13">
        <f t="shared" si="33"/>
        <v>3.9929137083329839E-13</v>
      </c>
      <c r="O178" s="13">
        <f t="shared" si="34"/>
        <v>5.43949665377394</v>
      </c>
      <c r="Q178" s="41">
        <v>10.615812593548389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48.276258825430972</v>
      </c>
      <c r="G179" s="13">
        <f t="shared" si="28"/>
        <v>2.0341619149489136</v>
      </c>
      <c r="H179" s="13">
        <f t="shared" si="29"/>
        <v>46.242096910482061</v>
      </c>
      <c r="I179" s="16">
        <f t="shared" si="36"/>
        <v>83.162065883811792</v>
      </c>
      <c r="J179" s="13">
        <f t="shared" si="30"/>
        <v>52.567840471339437</v>
      </c>
      <c r="K179" s="13">
        <f t="shared" si="31"/>
        <v>30.594225412472355</v>
      </c>
      <c r="L179" s="13">
        <f t="shared" si="32"/>
        <v>0</v>
      </c>
      <c r="M179" s="13">
        <f t="shared" si="37"/>
        <v>2.4472696922040866E-13</v>
      </c>
      <c r="N179" s="13">
        <f t="shared" si="33"/>
        <v>1.5173072091665337E-13</v>
      </c>
      <c r="O179" s="13">
        <f t="shared" si="34"/>
        <v>2.0341619149490655</v>
      </c>
      <c r="Q179" s="41">
        <v>14.31448107656894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49.878817053370668</v>
      </c>
      <c r="G180" s="13">
        <f t="shared" si="28"/>
        <v>2.2654929664446648</v>
      </c>
      <c r="H180" s="13">
        <f t="shared" si="29"/>
        <v>47.613324086925999</v>
      </c>
      <c r="I180" s="16">
        <f t="shared" si="36"/>
        <v>78.207549499398354</v>
      </c>
      <c r="J180" s="13">
        <f t="shared" si="30"/>
        <v>49.248978926690846</v>
      </c>
      <c r="K180" s="13">
        <f t="shared" si="31"/>
        <v>28.958570572707508</v>
      </c>
      <c r="L180" s="13">
        <f t="shared" si="32"/>
        <v>0</v>
      </c>
      <c r="M180" s="13">
        <f t="shared" si="37"/>
        <v>9.2996248303755298E-14</v>
      </c>
      <c r="N180" s="13">
        <f t="shared" si="33"/>
        <v>5.7657673948328279E-14</v>
      </c>
      <c r="O180" s="13">
        <f t="shared" si="34"/>
        <v>2.2654929664447225</v>
      </c>
      <c r="Q180" s="41">
        <v>13.333043979382021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1.5192251677803199</v>
      </c>
      <c r="G181" s="13">
        <f t="shared" si="28"/>
        <v>0</v>
      </c>
      <c r="H181" s="13">
        <f t="shared" si="29"/>
        <v>1.5192251677803199</v>
      </c>
      <c r="I181" s="16">
        <f t="shared" si="36"/>
        <v>30.477795740487828</v>
      </c>
      <c r="J181" s="13">
        <f t="shared" si="30"/>
        <v>28.929724418557068</v>
      </c>
      <c r="K181" s="13">
        <f t="shared" si="31"/>
        <v>1.5480713219307596</v>
      </c>
      <c r="L181" s="13">
        <f t="shared" si="32"/>
        <v>0</v>
      </c>
      <c r="M181" s="13">
        <f t="shared" si="37"/>
        <v>3.5338574355427019E-14</v>
      </c>
      <c r="N181" s="13">
        <f t="shared" si="33"/>
        <v>2.1909916100364751E-14</v>
      </c>
      <c r="O181" s="13">
        <f t="shared" si="34"/>
        <v>2.1909916100364751E-14</v>
      </c>
      <c r="Q181" s="41">
        <v>18.646605873986651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25.838040373947919</v>
      </c>
      <c r="G182" s="13">
        <f t="shared" si="28"/>
        <v>0</v>
      </c>
      <c r="H182" s="13">
        <f t="shared" si="29"/>
        <v>25.838040373947919</v>
      </c>
      <c r="I182" s="16">
        <f t="shared" si="36"/>
        <v>27.386111695878679</v>
      </c>
      <c r="J182" s="13">
        <f t="shared" si="30"/>
        <v>26.039912223011491</v>
      </c>
      <c r="K182" s="13">
        <f t="shared" si="31"/>
        <v>1.3461994728671876</v>
      </c>
      <c r="L182" s="13">
        <f t="shared" si="32"/>
        <v>0</v>
      </c>
      <c r="M182" s="13">
        <f t="shared" si="37"/>
        <v>1.3428658255062268E-14</v>
      </c>
      <c r="N182" s="13">
        <f t="shared" si="33"/>
        <v>8.3257681181386061E-15</v>
      </c>
      <c r="O182" s="13">
        <f t="shared" si="34"/>
        <v>8.3257681181386061E-15</v>
      </c>
      <c r="Q182" s="41">
        <v>17.383054763921351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0.52724285702779483</v>
      </c>
      <c r="G183" s="13">
        <f t="shared" si="28"/>
        <v>0</v>
      </c>
      <c r="H183" s="13">
        <f t="shared" si="29"/>
        <v>0.52724285702779483</v>
      </c>
      <c r="I183" s="16">
        <f t="shared" si="36"/>
        <v>1.8734423298949823</v>
      </c>
      <c r="J183" s="13">
        <f t="shared" si="30"/>
        <v>1.8731712996412861</v>
      </c>
      <c r="K183" s="13">
        <f t="shared" si="31"/>
        <v>2.710302536961251E-4</v>
      </c>
      <c r="L183" s="13">
        <f t="shared" si="32"/>
        <v>0</v>
      </c>
      <c r="M183" s="13">
        <f t="shared" si="37"/>
        <v>5.1028901369236621E-15</v>
      </c>
      <c r="N183" s="13">
        <f t="shared" si="33"/>
        <v>3.1637918848926705E-15</v>
      </c>
      <c r="O183" s="13">
        <f t="shared" si="34"/>
        <v>3.1637918848926705E-15</v>
      </c>
      <c r="Q183" s="41">
        <v>21.19539477797527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2.8444298042726799</v>
      </c>
      <c r="G184" s="13">
        <f t="shared" si="28"/>
        <v>0</v>
      </c>
      <c r="H184" s="13">
        <f t="shared" si="29"/>
        <v>2.8444298042726799</v>
      </c>
      <c r="I184" s="16">
        <f t="shared" si="36"/>
        <v>2.844700834526376</v>
      </c>
      <c r="J184" s="13">
        <f t="shared" si="30"/>
        <v>2.8439536492005151</v>
      </c>
      <c r="K184" s="13">
        <f t="shared" si="31"/>
        <v>7.4718532586093289E-4</v>
      </c>
      <c r="L184" s="13">
        <f t="shared" si="32"/>
        <v>0</v>
      </c>
      <c r="M184" s="13">
        <f t="shared" si="37"/>
        <v>1.9390982520309916E-15</v>
      </c>
      <c r="N184" s="13">
        <f t="shared" si="33"/>
        <v>1.2022409162592149E-15</v>
      </c>
      <c r="O184" s="13">
        <f t="shared" si="34"/>
        <v>1.2022409162592149E-15</v>
      </c>
      <c r="Q184" s="41">
        <v>22.88690200000001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3.9452533669383918</v>
      </c>
      <c r="G185" s="18">
        <f t="shared" si="28"/>
        <v>0</v>
      </c>
      <c r="H185" s="18">
        <f t="shared" si="29"/>
        <v>3.9452533669383918</v>
      </c>
      <c r="I185" s="17">
        <f t="shared" si="36"/>
        <v>3.9460005522642527</v>
      </c>
      <c r="J185" s="18">
        <f t="shared" si="30"/>
        <v>3.944297134728739</v>
      </c>
      <c r="K185" s="18">
        <f t="shared" si="31"/>
        <v>1.7034175355137293E-3</v>
      </c>
      <c r="L185" s="18">
        <f t="shared" si="32"/>
        <v>0</v>
      </c>
      <c r="M185" s="18">
        <f t="shared" si="37"/>
        <v>7.3685733577177674E-16</v>
      </c>
      <c r="N185" s="18">
        <f t="shared" si="33"/>
        <v>4.5685154817850157E-16</v>
      </c>
      <c r="O185" s="18">
        <f t="shared" si="34"/>
        <v>4.5685154817850157E-16</v>
      </c>
      <c r="P185" s="3"/>
      <c r="Q185" s="42">
        <v>24.007961916647069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1.1500796210531929</v>
      </c>
      <c r="G186" s="13">
        <f t="shared" si="28"/>
        <v>0</v>
      </c>
      <c r="H186" s="13">
        <f t="shared" si="29"/>
        <v>1.1500796210531929</v>
      </c>
      <c r="I186" s="16">
        <f t="shared" si="36"/>
        <v>1.1517830385887067</v>
      </c>
      <c r="J186" s="13">
        <f t="shared" si="30"/>
        <v>1.151721716301995</v>
      </c>
      <c r="K186" s="13">
        <f t="shared" si="31"/>
        <v>6.1322286711629204E-5</v>
      </c>
      <c r="L186" s="13">
        <f t="shared" si="32"/>
        <v>0</v>
      </c>
      <c r="M186" s="13">
        <f t="shared" si="37"/>
        <v>2.8000578759327517E-16</v>
      </c>
      <c r="N186" s="13">
        <f t="shared" si="33"/>
        <v>1.7360358830783061E-16</v>
      </c>
      <c r="O186" s="13">
        <f t="shared" si="34"/>
        <v>1.7360358830783061E-16</v>
      </c>
      <c r="Q186" s="41">
        <v>21.385031768809348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22.632371560162781</v>
      </c>
      <c r="G187" s="13">
        <f t="shared" si="28"/>
        <v>0</v>
      </c>
      <c r="H187" s="13">
        <f t="shared" si="29"/>
        <v>22.632371560162781</v>
      </c>
      <c r="I187" s="16">
        <f t="shared" si="36"/>
        <v>22.632432882449493</v>
      </c>
      <c r="J187" s="13">
        <f t="shared" si="30"/>
        <v>22.108614824929145</v>
      </c>
      <c r="K187" s="13">
        <f t="shared" si="31"/>
        <v>0.52381805752034793</v>
      </c>
      <c r="L187" s="13">
        <f t="shared" si="32"/>
        <v>0</v>
      </c>
      <c r="M187" s="13">
        <f t="shared" si="37"/>
        <v>1.0640219928544455E-16</v>
      </c>
      <c r="N187" s="13">
        <f t="shared" si="33"/>
        <v>6.5969363556975628E-17</v>
      </c>
      <c r="O187" s="13">
        <f t="shared" si="34"/>
        <v>6.5969363556975628E-17</v>
      </c>
      <c r="Q187" s="41">
        <v>20.299588167718969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55.82490251648035</v>
      </c>
      <c r="G188" s="13">
        <f t="shared" si="28"/>
        <v>3.1238169751973279</v>
      </c>
      <c r="H188" s="13">
        <f t="shared" si="29"/>
        <v>52.701085541283021</v>
      </c>
      <c r="I188" s="16">
        <f t="shared" si="36"/>
        <v>53.224903598803365</v>
      </c>
      <c r="J188" s="13">
        <f t="shared" si="30"/>
        <v>42.929083804775985</v>
      </c>
      <c r="K188" s="13">
        <f t="shared" si="31"/>
        <v>10.295819794027381</v>
      </c>
      <c r="L188" s="13">
        <f t="shared" si="32"/>
        <v>0</v>
      </c>
      <c r="M188" s="13">
        <f t="shared" si="37"/>
        <v>4.0432835728468925E-17</v>
      </c>
      <c r="N188" s="13">
        <f t="shared" si="33"/>
        <v>2.5068358151650732E-17</v>
      </c>
      <c r="O188" s="13">
        <f t="shared" si="34"/>
        <v>3.1238169751973279</v>
      </c>
      <c r="Q188" s="41">
        <v>15.29355428516263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42.27733167239915</v>
      </c>
      <c r="G189" s="13">
        <f t="shared" si="28"/>
        <v>1.1682101498505626</v>
      </c>
      <c r="H189" s="13">
        <f t="shared" si="29"/>
        <v>41.109121522548584</v>
      </c>
      <c r="I189" s="16">
        <f t="shared" si="36"/>
        <v>51.404941316575965</v>
      </c>
      <c r="J189" s="13">
        <f t="shared" si="30"/>
        <v>40.924773469126272</v>
      </c>
      <c r="K189" s="13">
        <f t="shared" si="31"/>
        <v>10.480167847449692</v>
      </c>
      <c r="L189" s="13">
        <f t="shared" si="32"/>
        <v>0</v>
      </c>
      <c r="M189" s="13">
        <f t="shared" si="37"/>
        <v>1.5364477576818193E-17</v>
      </c>
      <c r="N189" s="13">
        <f t="shared" si="33"/>
        <v>9.5259760976272803E-18</v>
      </c>
      <c r="O189" s="13">
        <f t="shared" si="34"/>
        <v>1.1682101498505626</v>
      </c>
      <c r="Q189" s="41">
        <v>14.26955003540218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85.465677779156564</v>
      </c>
      <c r="G190" s="13">
        <f t="shared" si="28"/>
        <v>7.4024956460369653</v>
      </c>
      <c r="H190" s="13">
        <f t="shared" si="29"/>
        <v>78.063182133119597</v>
      </c>
      <c r="I190" s="16">
        <f t="shared" si="36"/>
        <v>88.543349980569289</v>
      </c>
      <c r="J190" s="13">
        <f t="shared" si="30"/>
        <v>47.350264752127885</v>
      </c>
      <c r="K190" s="13">
        <f t="shared" si="31"/>
        <v>41.193085228441404</v>
      </c>
      <c r="L190" s="13">
        <f t="shared" si="32"/>
        <v>3.9583298940282967</v>
      </c>
      <c r="M190" s="13">
        <f t="shared" si="37"/>
        <v>3.9583298940282967</v>
      </c>
      <c r="N190" s="13">
        <f t="shared" si="33"/>
        <v>2.454164534297544</v>
      </c>
      <c r="O190" s="13">
        <f t="shared" si="34"/>
        <v>9.8566601803345097</v>
      </c>
      <c r="Q190" s="41">
        <v>11.52195759354839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26.667751010535561</v>
      </c>
      <c r="G191" s="13">
        <f t="shared" si="28"/>
        <v>0</v>
      </c>
      <c r="H191" s="13">
        <f t="shared" si="29"/>
        <v>26.667751010535561</v>
      </c>
      <c r="I191" s="16">
        <f t="shared" si="36"/>
        <v>63.902506344948662</v>
      </c>
      <c r="J191" s="13">
        <f t="shared" si="30"/>
        <v>46.706412194616</v>
      </c>
      <c r="K191" s="13">
        <f t="shared" si="31"/>
        <v>17.196094150332662</v>
      </c>
      <c r="L191" s="13">
        <f t="shared" si="32"/>
        <v>0</v>
      </c>
      <c r="M191" s="13">
        <f t="shared" si="37"/>
        <v>1.5041653597307527</v>
      </c>
      <c r="N191" s="13">
        <f t="shared" si="33"/>
        <v>0.93258252303306666</v>
      </c>
      <c r="O191" s="13">
        <f t="shared" si="34"/>
        <v>0.93258252303306666</v>
      </c>
      <c r="Q191" s="41">
        <v>14.440603393590679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27.507011695929702</v>
      </c>
      <c r="G192" s="13">
        <f t="shared" si="28"/>
        <v>0</v>
      </c>
      <c r="H192" s="13">
        <f t="shared" si="29"/>
        <v>27.507011695929702</v>
      </c>
      <c r="I192" s="16">
        <f t="shared" si="36"/>
        <v>44.703105846262361</v>
      </c>
      <c r="J192" s="13">
        <f t="shared" si="30"/>
        <v>36.746707101077668</v>
      </c>
      <c r="K192" s="13">
        <f t="shared" si="31"/>
        <v>7.9563987451846927</v>
      </c>
      <c r="L192" s="13">
        <f t="shared" si="32"/>
        <v>0</v>
      </c>
      <c r="M192" s="13">
        <f t="shared" si="37"/>
        <v>0.57158283669768606</v>
      </c>
      <c r="N192" s="13">
        <f t="shared" si="33"/>
        <v>0.35438135875256538</v>
      </c>
      <c r="O192" s="13">
        <f t="shared" si="34"/>
        <v>0.35438135875256538</v>
      </c>
      <c r="Q192" s="41">
        <v>13.589977306977559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0.54052512685449727</v>
      </c>
      <c r="G193" s="13">
        <f t="shared" si="28"/>
        <v>0</v>
      </c>
      <c r="H193" s="13">
        <f t="shared" si="29"/>
        <v>0.54052512685449727</v>
      </c>
      <c r="I193" s="16">
        <f t="shared" si="36"/>
        <v>8.49692387203919</v>
      </c>
      <c r="J193" s="13">
        <f t="shared" si="30"/>
        <v>8.4567297036589171</v>
      </c>
      <c r="K193" s="13">
        <f t="shared" si="31"/>
        <v>4.0194168380272899E-2</v>
      </c>
      <c r="L193" s="13">
        <f t="shared" si="32"/>
        <v>0</v>
      </c>
      <c r="M193" s="13">
        <f t="shared" si="37"/>
        <v>0.21720147794512068</v>
      </c>
      <c r="N193" s="13">
        <f t="shared" si="33"/>
        <v>0.13466491632597483</v>
      </c>
      <c r="O193" s="13">
        <f t="shared" si="34"/>
        <v>0.13466491632597483</v>
      </c>
      <c r="Q193" s="41">
        <v>17.87280392738046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55.687908914561717</v>
      </c>
      <c r="G194" s="13">
        <f t="shared" si="28"/>
        <v>3.1040417973426235</v>
      </c>
      <c r="H194" s="13">
        <f t="shared" si="29"/>
        <v>52.583867117219093</v>
      </c>
      <c r="I194" s="16">
        <f t="shared" si="36"/>
        <v>52.624061285599367</v>
      </c>
      <c r="J194" s="13">
        <f t="shared" si="30"/>
        <v>43.001457312876227</v>
      </c>
      <c r="K194" s="13">
        <f t="shared" si="31"/>
        <v>9.6226039727231409</v>
      </c>
      <c r="L194" s="13">
        <f t="shared" si="32"/>
        <v>0</v>
      </c>
      <c r="M194" s="13">
        <f t="shared" si="37"/>
        <v>8.2536561619145854E-2</v>
      </c>
      <c r="N194" s="13">
        <f t="shared" si="33"/>
        <v>5.1172668203870432E-2</v>
      </c>
      <c r="O194" s="13">
        <f t="shared" si="34"/>
        <v>3.1552144655464938</v>
      </c>
      <c r="Q194" s="41">
        <v>15.678620014964901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0.82074420236833612</v>
      </c>
      <c r="G195" s="13">
        <f t="shared" si="28"/>
        <v>0</v>
      </c>
      <c r="H195" s="13">
        <f t="shared" si="29"/>
        <v>0.82074420236833612</v>
      </c>
      <c r="I195" s="16">
        <f t="shared" si="36"/>
        <v>10.443348175091478</v>
      </c>
      <c r="J195" s="13">
        <f t="shared" si="30"/>
        <v>10.380089767858221</v>
      </c>
      <c r="K195" s="13">
        <f t="shared" si="31"/>
        <v>6.3258407233256264E-2</v>
      </c>
      <c r="L195" s="13">
        <f t="shared" si="32"/>
        <v>0</v>
      </c>
      <c r="M195" s="13">
        <f t="shared" si="37"/>
        <v>3.1363893415275422E-2</v>
      </c>
      <c r="N195" s="13">
        <f t="shared" si="33"/>
        <v>1.9445613917470763E-2</v>
      </c>
      <c r="O195" s="13">
        <f t="shared" si="34"/>
        <v>1.9445613917470763E-2</v>
      </c>
      <c r="Q195" s="41">
        <v>19.02700891189448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31.962872876363829</v>
      </c>
      <c r="G196" s="13">
        <f t="shared" si="28"/>
        <v>0</v>
      </c>
      <c r="H196" s="13">
        <f t="shared" si="29"/>
        <v>31.962872876363829</v>
      </c>
      <c r="I196" s="16">
        <f t="shared" si="36"/>
        <v>32.026131283597081</v>
      </c>
      <c r="J196" s="13">
        <f t="shared" si="30"/>
        <v>30.904726533083679</v>
      </c>
      <c r="K196" s="13">
        <f t="shared" si="31"/>
        <v>1.1214047505134026</v>
      </c>
      <c r="L196" s="13">
        <f t="shared" si="32"/>
        <v>0</v>
      </c>
      <c r="M196" s="13">
        <f t="shared" si="37"/>
        <v>1.1918279497804659E-2</v>
      </c>
      <c r="N196" s="13">
        <f t="shared" si="33"/>
        <v>7.3893332886388885E-3</v>
      </c>
      <c r="O196" s="13">
        <f t="shared" si="34"/>
        <v>7.3893332886388885E-3</v>
      </c>
      <c r="Q196" s="41">
        <v>22.151035000000011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31.99029568004724</v>
      </c>
      <c r="G197" s="18">
        <f t="shared" si="28"/>
        <v>0</v>
      </c>
      <c r="H197" s="18">
        <f t="shared" si="29"/>
        <v>31.99029568004724</v>
      </c>
      <c r="I197" s="17">
        <f t="shared" si="36"/>
        <v>33.111700430560646</v>
      </c>
      <c r="J197" s="18">
        <f t="shared" si="30"/>
        <v>32.119876282715687</v>
      </c>
      <c r="K197" s="18">
        <f t="shared" si="31"/>
        <v>0.99182414784495876</v>
      </c>
      <c r="L197" s="18">
        <f t="shared" si="32"/>
        <v>0</v>
      </c>
      <c r="M197" s="18">
        <f t="shared" si="37"/>
        <v>4.5289462091657705E-3</v>
      </c>
      <c r="N197" s="18">
        <f t="shared" si="33"/>
        <v>2.8079466496827776E-3</v>
      </c>
      <c r="O197" s="18">
        <f t="shared" si="34"/>
        <v>2.8079466496827776E-3</v>
      </c>
      <c r="P197" s="3"/>
      <c r="Q197" s="42">
        <v>23.790664748698941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21.520280445876121</v>
      </c>
      <c r="G198" s="13">
        <f t="shared" ref="G198:G261" si="39">IF((F198-$J$2)&gt;0,$I$2*(F198-$J$2),0)</f>
        <v>0</v>
      </c>
      <c r="H198" s="13">
        <f t="shared" ref="H198:H261" si="40">F198-G198</f>
        <v>21.520280445876121</v>
      </c>
      <c r="I198" s="16">
        <f t="shared" si="36"/>
        <v>22.51210459372108</v>
      </c>
      <c r="J198" s="13">
        <f t="shared" ref="J198:J261" si="41">I198/SQRT(1+(I198/($K$2*(300+(25*Q198)+0.05*(Q198)^3)))^2)</f>
        <v>22.178974197846241</v>
      </c>
      <c r="K198" s="13">
        <f t="shared" ref="K198:K261" si="42">I198-J198</f>
        <v>0.33313039587483928</v>
      </c>
      <c r="L198" s="13">
        <f t="shared" ref="L198:L261" si="43">IF(K198&gt;$N$2,(K198-$N$2)/$L$2,0)</f>
        <v>0</v>
      </c>
      <c r="M198" s="13">
        <f t="shared" si="37"/>
        <v>1.7209995594829929E-3</v>
      </c>
      <c r="N198" s="13">
        <f t="shared" ref="N198:N261" si="44">$M$2*M198</f>
        <v>1.0670197268794555E-3</v>
      </c>
      <c r="O198" s="13">
        <f t="shared" ref="O198:O261" si="45">N198+G198</f>
        <v>1.0670197268794555E-3</v>
      </c>
      <c r="Q198" s="41">
        <v>23.483099371236172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66.337920273424146</v>
      </c>
      <c r="G199" s="13">
        <f t="shared" si="39"/>
        <v>4.6413827083525963</v>
      </c>
      <c r="H199" s="13">
        <f t="shared" si="40"/>
        <v>61.696537565071552</v>
      </c>
      <c r="I199" s="16">
        <f t="shared" ref="I199:I262" si="47">H199+K198-L198</f>
        <v>62.029667960946391</v>
      </c>
      <c r="J199" s="13">
        <f t="shared" si="41"/>
        <v>51.469494616736078</v>
      </c>
      <c r="K199" s="13">
        <f t="shared" si="42"/>
        <v>10.560173344210313</v>
      </c>
      <c r="L199" s="13">
        <f t="shared" si="43"/>
        <v>0</v>
      </c>
      <c r="M199" s="13">
        <f t="shared" ref="M199:M262" si="48">L199+M198-N198</f>
        <v>6.5397983260353739E-4</v>
      </c>
      <c r="N199" s="13">
        <f t="shared" si="44"/>
        <v>4.0546749621419317E-4</v>
      </c>
      <c r="O199" s="13">
        <f t="shared" si="45"/>
        <v>4.6417881758488102</v>
      </c>
      <c r="Q199" s="41">
        <v>18.68909640687869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195.34171016092819</v>
      </c>
      <c r="G200" s="13">
        <f t="shared" si="39"/>
        <v>23.263222365299058</v>
      </c>
      <c r="H200" s="13">
        <f t="shared" si="40"/>
        <v>172.07848779562914</v>
      </c>
      <c r="I200" s="16">
        <f t="shared" si="47"/>
        <v>182.63866113983946</v>
      </c>
      <c r="J200" s="13">
        <f t="shared" si="41"/>
        <v>69.614497665913717</v>
      </c>
      <c r="K200" s="13">
        <f t="shared" si="42"/>
        <v>113.02416347392574</v>
      </c>
      <c r="L200" s="13">
        <f t="shared" si="43"/>
        <v>72.87589976090139</v>
      </c>
      <c r="M200" s="13">
        <f t="shared" si="48"/>
        <v>72.876148273237789</v>
      </c>
      <c r="N200" s="13">
        <f t="shared" si="44"/>
        <v>45.183211929407427</v>
      </c>
      <c r="O200" s="13">
        <f t="shared" si="45"/>
        <v>68.446434294706478</v>
      </c>
      <c r="Q200" s="41">
        <v>15.812039599318821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48.865990654449398</v>
      </c>
      <c r="G201" s="13">
        <f t="shared" si="39"/>
        <v>2.1192903562928112</v>
      </c>
      <c r="H201" s="13">
        <f t="shared" si="40"/>
        <v>46.74670029815659</v>
      </c>
      <c r="I201" s="16">
        <f t="shared" si="47"/>
        <v>86.894964011180932</v>
      </c>
      <c r="J201" s="13">
        <f t="shared" si="41"/>
        <v>53.218824651595341</v>
      </c>
      <c r="K201" s="13">
        <f t="shared" si="42"/>
        <v>33.676139359585591</v>
      </c>
      <c r="L201" s="13">
        <f t="shared" si="43"/>
        <v>0</v>
      </c>
      <c r="M201" s="13">
        <f t="shared" si="48"/>
        <v>27.692936343830361</v>
      </c>
      <c r="N201" s="13">
        <f t="shared" si="44"/>
        <v>17.169620533174825</v>
      </c>
      <c r="O201" s="13">
        <f t="shared" si="45"/>
        <v>19.288910889467637</v>
      </c>
      <c r="Q201" s="41">
        <v>14.20376831258829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23.130557395511211</v>
      </c>
      <c r="G202" s="13">
        <f t="shared" si="39"/>
        <v>0</v>
      </c>
      <c r="H202" s="13">
        <f t="shared" si="40"/>
        <v>23.130557395511211</v>
      </c>
      <c r="I202" s="16">
        <f t="shared" si="47"/>
        <v>56.806696755096802</v>
      </c>
      <c r="J202" s="13">
        <f t="shared" si="41"/>
        <v>36.500988453249555</v>
      </c>
      <c r="K202" s="13">
        <f t="shared" si="42"/>
        <v>20.305708301847247</v>
      </c>
      <c r="L202" s="13">
        <f t="shared" si="43"/>
        <v>0</v>
      </c>
      <c r="M202" s="13">
        <f t="shared" si="48"/>
        <v>10.523315810655536</v>
      </c>
      <c r="N202" s="13">
        <f t="shared" si="44"/>
        <v>6.5244558026064325</v>
      </c>
      <c r="O202" s="13">
        <f t="shared" si="45"/>
        <v>6.5244558026064325</v>
      </c>
      <c r="Q202" s="41">
        <v>9.0929765935483875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80.037634059881569</v>
      </c>
      <c r="G203" s="13">
        <f t="shared" si="39"/>
        <v>6.6189515355935447</v>
      </c>
      <c r="H203" s="13">
        <f t="shared" si="40"/>
        <v>73.41868252428803</v>
      </c>
      <c r="I203" s="16">
        <f t="shared" si="47"/>
        <v>93.724390826135277</v>
      </c>
      <c r="J203" s="13">
        <f t="shared" si="41"/>
        <v>50.216088158428676</v>
      </c>
      <c r="K203" s="13">
        <f t="shared" si="42"/>
        <v>43.508302667706602</v>
      </c>
      <c r="L203" s="13">
        <f t="shared" si="43"/>
        <v>6.1796408296969112</v>
      </c>
      <c r="M203" s="13">
        <f t="shared" si="48"/>
        <v>10.178500837746014</v>
      </c>
      <c r="N203" s="13">
        <f t="shared" si="44"/>
        <v>6.310670519402529</v>
      </c>
      <c r="O203" s="13">
        <f t="shared" si="45"/>
        <v>12.929622054996074</v>
      </c>
      <c r="Q203" s="41">
        <v>12.39906060856736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11.33235992994222</v>
      </c>
      <c r="G204" s="13">
        <f t="shared" si="39"/>
        <v>0</v>
      </c>
      <c r="H204" s="13">
        <f t="shared" si="40"/>
        <v>11.33235992994222</v>
      </c>
      <c r="I204" s="16">
        <f t="shared" si="47"/>
        <v>48.661021767951908</v>
      </c>
      <c r="J204" s="13">
        <f t="shared" si="41"/>
        <v>39.565319470539777</v>
      </c>
      <c r="K204" s="13">
        <f t="shared" si="42"/>
        <v>9.0957022974121315</v>
      </c>
      <c r="L204" s="13">
        <f t="shared" si="43"/>
        <v>0</v>
      </c>
      <c r="M204" s="13">
        <f t="shared" si="48"/>
        <v>3.8678303183434855</v>
      </c>
      <c r="N204" s="13">
        <f t="shared" si="44"/>
        <v>2.3980547973729611</v>
      </c>
      <c r="O204" s="13">
        <f t="shared" si="45"/>
        <v>2.3980547973729611</v>
      </c>
      <c r="Q204" s="41">
        <v>14.34076022768428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7.360413880402187</v>
      </c>
      <c r="G205" s="13">
        <f t="shared" si="39"/>
        <v>0</v>
      </c>
      <c r="H205" s="13">
        <f t="shared" si="40"/>
        <v>7.360413880402187</v>
      </c>
      <c r="I205" s="16">
        <f t="shared" si="47"/>
        <v>16.456116177814319</v>
      </c>
      <c r="J205" s="13">
        <f t="shared" si="41"/>
        <v>16.085478003586857</v>
      </c>
      <c r="K205" s="13">
        <f t="shared" si="42"/>
        <v>0.37063817422746226</v>
      </c>
      <c r="L205" s="13">
        <f t="shared" si="43"/>
        <v>0</v>
      </c>
      <c r="M205" s="13">
        <f t="shared" si="48"/>
        <v>1.4697755209705243</v>
      </c>
      <c r="N205" s="13">
        <f t="shared" si="44"/>
        <v>0.91126082300172506</v>
      </c>
      <c r="O205" s="13">
        <f t="shared" si="45"/>
        <v>0.91126082300172506</v>
      </c>
      <c r="Q205" s="41">
        <v>15.98559222026295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4.9233421397785424</v>
      </c>
      <c r="G206" s="13">
        <f t="shared" si="39"/>
        <v>0</v>
      </c>
      <c r="H206" s="13">
        <f t="shared" si="40"/>
        <v>4.9233421397785424</v>
      </c>
      <c r="I206" s="16">
        <f t="shared" si="47"/>
        <v>5.2939803140060047</v>
      </c>
      <c r="J206" s="13">
        <f t="shared" si="41"/>
        <v>5.2827653495219815</v>
      </c>
      <c r="K206" s="13">
        <f t="shared" si="42"/>
        <v>1.1214964484023149E-2</v>
      </c>
      <c r="L206" s="13">
        <f t="shared" si="43"/>
        <v>0</v>
      </c>
      <c r="M206" s="13">
        <f t="shared" si="48"/>
        <v>0.55851469796879927</v>
      </c>
      <c r="N206" s="13">
        <f t="shared" si="44"/>
        <v>0.34627911274065554</v>
      </c>
      <c r="O206" s="13">
        <f t="shared" si="45"/>
        <v>0.34627911274065554</v>
      </c>
      <c r="Q206" s="41">
        <v>16.88726905234417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0.88293530503820727</v>
      </c>
      <c r="G207" s="13">
        <f t="shared" si="39"/>
        <v>0</v>
      </c>
      <c r="H207" s="13">
        <f t="shared" si="40"/>
        <v>0.88293530503820727</v>
      </c>
      <c r="I207" s="16">
        <f t="shared" si="47"/>
        <v>0.89415026952223042</v>
      </c>
      <c r="J207" s="13">
        <f t="shared" si="41"/>
        <v>0.89411870731405219</v>
      </c>
      <c r="K207" s="13">
        <f t="shared" si="42"/>
        <v>3.1562208178237405E-5</v>
      </c>
      <c r="L207" s="13">
        <f t="shared" si="43"/>
        <v>0</v>
      </c>
      <c r="M207" s="13">
        <f t="shared" si="48"/>
        <v>0.21223558522814373</v>
      </c>
      <c r="N207" s="13">
        <f t="shared" si="44"/>
        <v>0.13158606284144911</v>
      </c>
      <c r="O207" s="13">
        <f t="shared" si="45"/>
        <v>0.13158606284144911</v>
      </c>
      <c r="Q207" s="41">
        <v>20.71113152324067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31.984988224524759</v>
      </c>
      <c r="G208" s="13">
        <f t="shared" si="39"/>
        <v>0</v>
      </c>
      <c r="H208" s="13">
        <f t="shared" si="40"/>
        <v>31.984988224524759</v>
      </c>
      <c r="I208" s="16">
        <f t="shared" si="47"/>
        <v>31.985019786732938</v>
      </c>
      <c r="J208" s="13">
        <f t="shared" si="41"/>
        <v>30.974410691085268</v>
      </c>
      <c r="K208" s="13">
        <f t="shared" si="42"/>
        <v>1.0106090956476699</v>
      </c>
      <c r="L208" s="13">
        <f t="shared" si="43"/>
        <v>0</v>
      </c>
      <c r="M208" s="13">
        <f t="shared" si="48"/>
        <v>8.0649522386694622E-2</v>
      </c>
      <c r="N208" s="13">
        <f t="shared" si="44"/>
        <v>5.0002703879750664E-2</v>
      </c>
      <c r="O208" s="13">
        <f t="shared" si="45"/>
        <v>5.0002703879750664E-2</v>
      </c>
      <c r="Q208" s="41">
        <v>22.89958019758085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0.44086619649024461</v>
      </c>
      <c r="G209" s="18">
        <f t="shared" si="39"/>
        <v>0</v>
      </c>
      <c r="H209" s="18">
        <f t="shared" si="40"/>
        <v>0.44086619649024461</v>
      </c>
      <c r="I209" s="17">
        <f t="shared" si="47"/>
        <v>1.4514752921379146</v>
      </c>
      <c r="J209" s="18">
        <f t="shared" si="41"/>
        <v>1.4513495199762132</v>
      </c>
      <c r="K209" s="18">
        <f t="shared" si="42"/>
        <v>1.2577216170139849E-4</v>
      </c>
      <c r="L209" s="18">
        <f t="shared" si="43"/>
        <v>0</v>
      </c>
      <c r="M209" s="18">
        <f t="shared" si="48"/>
        <v>3.0646818506943958E-2</v>
      </c>
      <c r="N209" s="18">
        <f t="shared" si="44"/>
        <v>1.9001027474305255E-2</v>
      </c>
      <c r="O209" s="18">
        <f t="shared" si="45"/>
        <v>1.9001027474305255E-2</v>
      </c>
      <c r="P209" s="3"/>
      <c r="Q209" s="42">
        <v>21.211328000000009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10.864990654459371</v>
      </c>
      <c r="G210" s="13">
        <f t="shared" si="39"/>
        <v>0</v>
      </c>
      <c r="H210" s="13">
        <f t="shared" si="40"/>
        <v>10.864990654459371</v>
      </c>
      <c r="I210" s="16">
        <f t="shared" si="47"/>
        <v>10.865116426621071</v>
      </c>
      <c r="J210" s="13">
        <f t="shared" si="41"/>
        <v>10.815579123758175</v>
      </c>
      <c r="K210" s="13">
        <f t="shared" si="42"/>
        <v>4.9537302862896482E-2</v>
      </c>
      <c r="L210" s="13">
        <f t="shared" si="43"/>
        <v>0</v>
      </c>
      <c r="M210" s="13">
        <f t="shared" si="48"/>
        <v>1.1645791032638703E-2</v>
      </c>
      <c r="N210" s="13">
        <f t="shared" si="44"/>
        <v>7.2203904402359962E-3</v>
      </c>
      <c r="O210" s="13">
        <f t="shared" si="45"/>
        <v>7.2203904402359962E-3</v>
      </c>
      <c r="Q210" s="41">
        <v>21.608687713581048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25.952884752868162</v>
      </c>
      <c r="G211" s="13">
        <f t="shared" si="39"/>
        <v>0</v>
      </c>
      <c r="H211" s="13">
        <f t="shared" si="40"/>
        <v>25.952884752868162</v>
      </c>
      <c r="I211" s="16">
        <f t="shared" si="47"/>
        <v>26.00242205573106</v>
      </c>
      <c r="J211" s="13">
        <f t="shared" si="41"/>
        <v>25.014105751038631</v>
      </c>
      <c r="K211" s="13">
        <f t="shared" si="42"/>
        <v>0.98831630469242882</v>
      </c>
      <c r="L211" s="13">
        <f t="shared" si="43"/>
        <v>0</v>
      </c>
      <c r="M211" s="13">
        <f t="shared" si="48"/>
        <v>4.4254005924027071E-3</v>
      </c>
      <c r="N211" s="13">
        <f t="shared" si="44"/>
        <v>2.7437483672896786E-3</v>
      </c>
      <c r="O211" s="13">
        <f t="shared" si="45"/>
        <v>2.7437483672896786E-3</v>
      </c>
      <c r="Q211" s="41">
        <v>18.594009453646329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32.137345297618623</v>
      </c>
      <c r="G212" s="13">
        <f t="shared" si="39"/>
        <v>0</v>
      </c>
      <c r="H212" s="13">
        <f t="shared" si="40"/>
        <v>32.137345297618623</v>
      </c>
      <c r="I212" s="16">
        <f t="shared" si="47"/>
        <v>33.125661602311055</v>
      </c>
      <c r="J212" s="13">
        <f t="shared" si="41"/>
        <v>30.581610922819099</v>
      </c>
      <c r="K212" s="13">
        <f t="shared" si="42"/>
        <v>2.5440506794919564</v>
      </c>
      <c r="L212" s="13">
        <f t="shared" si="43"/>
        <v>0</v>
      </c>
      <c r="M212" s="13">
        <f t="shared" si="48"/>
        <v>1.6816522251130285E-3</v>
      </c>
      <c r="N212" s="13">
        <f t="shared" si="44"/>
        <v>1.0426243795700777E-3</v>
      </c>
      <c r="O212" s="13">
        <f t="shared" si="45"/>
        <v>1.0426243795700777E-3</v>
      </c>
      <c r="Q212" s="41">
        <v>16.59915157666979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136.28253244813669</v>
      </c>
      <c r="G213" s="13">
        <f t="shared" si="39"/>
        <v>14.737964784899548</v>
      </c>
      <c r="H213" s="13">
        <f t="shared" si="40"/>
        <v>121.54456766323715</v>
      </c>
      <c r="I213" s="16">
        <f t="shared" si="47"/>
        <v>124.08861834272911</v>
      </c>
      <c r="J213" s="13">
        <f t="shared" si="41"/>
        <v>62.513013207673261</v>
      </c>
      <c r="K213" s="13">
        <f t="shared" si="42"/>
        <v>61.575605135055845</v>
      </c>
      <c r="L213" s="13">
        <f t="shared" si="43"/>
        <v>23.514123486968547</v>
      </c>
      <c r="M213" s="13">
        <f t="shared" si="48"/>
        <v>23.514762514814091</v>
      </c>
      <c r="N213" s="13">
        <f t="shared" si="44"/>
        <v>14.579152759184737</v>
      </c>
      <c r="O213" s="13">
        <f t="shared" si="45"/>
        <v>29.317117544084283</v>
      </c>
      <c r="Q213" s="41">
        <v>15.24364282520003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29.135600723086359</v>
      </c>
      <c r="G214" s="13">
        <f t="shared" si="39"/>
        <v>0</v>
      </c>
      <c r="H214" s="13">
        <f t="shared" si="40"/>
        <v>29.135600723086359</v>
      </c>
      <c r="I214" s="16">
        <f t="shared" si="47"/>
        <v>67.197082371173664</v>
      </c>
      <c r="J214" s="13">
        <f t="shared" si="41"/>
        <v>41.696938709547204</v>
      </c>
      <c r="K214" s="13">
        <f t="shared" si="42"/>
        <v>25.50014366162646</v>
      </c>
      <c r="L214" s="13">
        <f t="shared" si="43"/>
        <v>0</v>
      </c>
      <c r="M214" s="13">
        <f t="shared" si="48"/>
        <v>8.9356097556293541</v>
      </c>
      <c r="N214" s="13">
        <f t="shared" si="44"/>
        <v>5.5400780484901997</v>
      </c>
      <c r="O214" s="13">
        <f t="shared" si="45"/>
        <v>5.5400780484901997</v>
      </c>
      <c r="Q214" s="41">
        <v>10.742871690841859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48.073251769682777</v>
      </c>
      <c r="G215" s="13">
        <f t="shared" si="39"/>
        <v>2.0048576220698568</v>
      </c>
      <c r="H215" s="13">
        <f t="shared" si="40"/>
        <v>46.068394147612921</v>
      </c>
      <c r="I215" s="16">
        <f t="shared" si="47"/>
        <v>71.568537809239388</v>
      </c>
      <c r="J215" s="13">
        <f t="shared" si="41"/>
        <v>41.388055908590829</v>
      </c>
      <c r="K215" s="13">
        <f t="shared" si="42"/>
        <v>30.180481900648559</v>
      </c>
      <c r="L215" s="13">
        <f t="shared" si="43"/>
        <v>0</v>
      </c>
      <c r="M215" s="13">
        <f t="shared" si="48"/>
        <v>3.3955317071391544</v>
      </c>
      <c r="N215" s="13">
        <f t="shared" si="44"/>
        <v>2.1052296584262757</v>
      </c>
      <c r="O215" s="13">
        <f t="shared" si="45"/>
        <v>4.110087280496133</v>
      </c>
      <c r="Q215" s="41">
        <v>10.040554593548389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6.9794412990405528</v>
      </c>
      <c r="G216" s="13">
        <f t="shared" si="39"/>
        <v>0</v>
      </c>
      <c r="H216" s="13">
        <f t="shared" si="40"/>
        <v>6.9794412990405528</v>
      </c>
      <c r="I216" s="16">
        <f t="shared" si="47"/>
        <v>37.159923199689111</v>
      </c>
      <c r="J216" s="13">
        <f t="shared" si="41"/>
        <v>33.320676253762983</v>
      </c>
      <c r="K216" s="13">
        <f t="shared" si="42"/>
        <v>3.8392469459261278</v>
      </c>
      <c r="L216" s="13">
        <f t="shared" si="43"/>
        <v>0</v>
      </c>
      <c r="M216" s="13">
        <f t="shared" si="48"/>
        <v>1.2903020487128787</v>
      </c>
      <c r="N216" s="13">
        <f t="shared" si="44"/>
        <v>0.79998727020198479</v>
      </c>
      <c r="O216" s="13">
        <f t="shared" si="45"/>
        <v>0.79998727020198479</v>
      </c>
      <c r="Q216" s="41">
        <v>15.80685322738751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23.272708536125641</v>
      </c>
      <c r="G217" s="13">
        <f t="shared" si="39"/>
        <v>0</v>
      </c>
      <c r="H217" s="13">
        <f t="shared" si="40"/>
        <v>23.272708536125641</v>
      </c>
      <c r="I217" s="16">
        <f t="shared" si="47"/>
        <v>27.111955482051769</v>
      </c>
      <c r="J217" s="13">
        <f t="shared" si="41"/>
        <v>25.784765253447802</v>
      </c>
      <c r="K217" s="13">
        <f t="shared" si="42"/>
        <v>1.3271902286039676</v>
      </c>
      <c r="L217" s="13">
        <f t="shared" si="43"/>
        <v>0</v>
      </c>
      <c r="M217" s="13">
        <f t="shared" si="48"/>
        <v>0.49031477851089389</v>
      </c>
      <c r="N217" s="13">
        <f t="shared" si="44"/>
        <v>0.30399516267675419</v>
      </c>
      <c r="O217" s="13">
        <f t="shared" si="45"/>
        <v>0.30399516267675419</v>
      </c>
      <c r="Q217" s="41">
        <v>17.272161370361118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31.986916372995271</v>
      </c>
      <c r="G218" s="13">
        <f t="shared" si="39"/>
        <v>0</v>
      </c>
      <c r="H218" s="13">
        <f t="shared" si="40"/>
        <v>31.986916372995271</v>
      </c>
      <c r="I218" s="16">
        <f t="shared" si="47"/>
        <v>33.314106601599235</v>
      </c>
      <c r="J218" s="13">
        <f t="shared" si="41"/>
        <v>30.854170804284401</v>
      </c>
      <c r="K218" s="13">
        <f t="shared" si="42"/>
        <v>2.4599357973148344</v>
      </c>
      <c r="L218" s="13">
        <f t="shared" si="43"/>
        <v>0</v>
      </c>
      <c r="M218" s="13">
        <f t="shared" si="48"/>
        <v>0.1863196158341397</v>
      </c>
      <c r="N218" s="13">
        <f t="shared" si="44"/>
        <v>0.11551816181716661</v>
      </c>
      <c r="O218" s="13">
        <f t="shared" si="45"/>
        <v>0.11551816181716661</v>
      </c>
      <c r="Q218" s="41">
        <v>16.993611994656359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3.5309247876670748</v>
      </c>
      <c r="G219" s="13">
        <f t="shared" si="39"/>
        <v>0</v>
      </c>
      <c r="H219" s="13">
        <f t="shared" si="40"/>
        <v>3.5309247876670748</v>
      </c>
      <c r="I219" s="16">
        <f t="shared" si="47"/>
        <v>5.9908605849819097</v>
      </c>
      <c r="J219" s="13">
        <f t="shared" si="41"/>
        <v>5.9828311656891167</v>
      </c>
      <c r="K219" s="13">
        <f t="shared" si="42"/>
        <v>8.0294192927929942E-3</v>
      </c>
      <c r="L219" s="13">
        <f t="shared" si="43"/>
        <v>0</v>
      </c>
      <c r="M219" s="13">
        <f t="shared" si="48"/>
        <v>7.0801454016973089E-2</v>
      </c>
      <c r="N219" s="13">
        <f t="shared" si="44"/>
        <v>4.3896901490523318E-2</v>
      </c>
      <c r="O219" s="13">
        <f t="shared" si="45"/>
        <v>4.3896901490523318E-2</v>
      </c>
      <c r="Q219" s="41">
        <v>21.881093739531451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3.427869814033369</v>
      </c>
      <c r="G220" s="13">
        <f t="shared" si="39"/>
        <v>0</v>
      </c>
      <c r="H220" s="13">
        <f t="shared" si="40"/>
        <v>3.427869814033369</v>
      </c>
      <c r="I220" s="16">
        <f t="shared" si="47"/>
        <v>3.435899233326162</v>
      </c>
      <c r="J220" s="13">
        <f t="shared" si="41"/>
        <v>3.4346357097069737</v>
      </c>
      <c r="K220" s="13">
        <f t="shared" si="42"/>
        <v>1.2635236191882449E-3</v>
      </c>
      <c r="L220" s="13">
        <f t="shared" si="43"/>
        <v>0</v>
      </c>
      <c r="M220" s="13">
        <f t="shared" si="48"/>
        <v>2.6904552526449771E-2</v>
      </c>
      <c r="N220" s="13">
        <f t="shared" si="44"/>
        <v>1.6680822566398856E-2</v>
      </c>
      <c r="O220" s="13">
        <f t="shared" si="45"/>
        <v>1.6680822566398856E-2</v>
      </c>
      <c r="Q220" s="41">
        <v>23.178057024909041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2.7216154145707159</v>
      </c>
      <c r="G221" s="18">
        <f t="shared" si="39"/>
        <v>0</v>
      </c>
      <c r="H221" s="18">
        <f t="shared" si="40"/>
        <v>2.7216154145707159</v>
      </c>
      <c r="I221" s="17">
        <f t="shared" si="47"/>
        <v>2.7228789381899041</v>
      </c>
      <c r="J221" s="18">
        <f t="shared" si="41"/>
        <v>2.7222033041466336</v>
      </c>
      <c r="K221" s="18">
        <f t="shared" si="42"/>
        <v>6.7563404327053433E-4</v>
      </c>
      <c r="L221" s="18">
        <f t="shared" si="43"/>
        <v>0</v>
      </c>
      <c r="M221" s="18">
        <f t="shared" si="48"/>
        <v>1.0223729960050915E-2</v>
      </c>
      <c r="N221" s="18">
        <f t="shared" si="44"/>
        <v>6.3387125752315671E-3</v>
      </c>
      <c r="O221" s="18">
        <f t="shared" si="45"/>
        <v>6.3387125752315671E-3</v>
      </c>
      <c r="P221" s="3"/>
      <c r="Q221" s="42">
        <v>22.669458000000009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26.601967972790359</v>
      </c>
      <c r="G222" s="13">
        <f t="shared" si="39"/>
        <v>0</v>
      </c>
      <c r="H222" s="13">
        <f t="shared" si="40"/>
        <v>26.601967972790359</v>
      </c>
      <c r="I222" s="16">
        <f t="shared" si="47"/>
        <v>26.602643606833631</v>
      </c>
      <c r="J222" s="13">
        <f t="shared" si="41"/>
        <v>25.816342858091396</v>
      </c>
      <c r="K222" s="13">
        <f t="shared" si="42"/>
        <v>0.7863007487422351</v>
      </c>
      <c r="L222" s="13">
        <f t="shared" si="43"/>
        <v>0</v>
      </c>
      <c r="M222" s="13">
        <f t="shared" si="48"/>
        <v>3.8850173848193476E-3</v>
      </c>
      <c r="N222" s="13">
        <f t="shared" si="44"/>
        <v>2.4087107785879954E-3</v>
      </c>
      <c r="O222" s="13">
        <f t="shared" si="45"/>
        <v>2.4087107785879954E-3</v>
      </c>
      <c r="Q222" s="41">
        <v>20.785137242043039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75.029240423653206</v>
      </c>
      <c r="G223" s="13">
        <f t="shared" si="39"/>
        <v>5.8959843784732264</v>
      </c>
      <c r="H223" s="13">
        <f t="shared" si="40"/>
        <v>69.133256045179976</v>
      </c>
      <c r="I223" s="16">
        <f t="shared" si="47"/>
        <v>69.919556793922212</v>
      </c>
      <c r="J223" s="13">
        <f t="shared" si="41"/>
        <v>52.29957081362339</v>
      </c>
      <c r="K223" s="13">
        <f t="shared" si="42"/>
        <v>17.619985980298821</v>
      </c>
      <c r="L223" s="13">
        <f t="shared" si="43"/>
        <v>0</v>
      </c>
      <c r="M223" s="13">
        <f t="shared" si="48"/>
        <v>1.4763066062313522E-3</v>
      </c>
      <c r="N223" s="13">
        <f t="shared" si="44"/>
        <v>9.153100958634383E-4</v>
      </c>
      <c r="O223" s="13">
        <f t="shared" si="45"/>
        <v>5.8968996885690901</v>
      </c>
      <c r="Q223" s="41">
        <v>16.460107340318611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87.205526600555004</v>
      </c>
      <c r="G224" s="13">
        <f t="shared" si="39"/>
        <v>7.6536447464444981</v>
      </c>
      <c r="H224" s="13">
        <f t="shared" si="40"/>
        <v>79.551881854110505</v>
      </c>
      <c r="I224" s="16">
        <f t="shared" si="47"/>
        <v>97.171867834409326</v>
      </c>
      <c r="J224" s="13">
        <f t="shared" si="41"/>
        <v>60.744830527921202</v>
      </c>
      <c r="K224" s="13">
        <f t="shared" si="42"/>
        <v>36.427037306488124</v>
      </c>
      <c r="L224" s="13">
        <f t="shared" si="43"/>
        <v>0</v>
      </c>
      <c r="M224" s="13">
        <f t="shared" si="48"/>
        <v>5.6099651036791386E-4</v>
      </c>
      <c r="N224" s="13">
        <f t="shared" si="44"/>
        <v>3.4781783642810657E-4</v>
      </c>
      <c r="O224" s="13">
        <f t="shared" si="45"/>
        <v>7.6539925642809266</v>
      </c>
      <c r="Q224" s="41">
        <v>16.282996117814129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50.182413184820177</v>
      </c>
      <c r="G225" s="13">
        <f t="shared" si="39"/>
        <v>2.3093174035813728</v>
      </c>
      <c r="H225" s="13">
        <f t="shared" si="40"/>
        <v>47.873095781238803</v>
      </c>
      <c r="I225" s="16">
        <f t="shared" si="47"/>
        <v>84.30013308772692</v>
      </c>
      <c r="J225" s="13">
        <f t="shared" si="41"/>
        <v>46.148573041303344</v>
      </c>
      <c r="K225" s="13">
        <f t="shared" si="42"/>
        <v>38.151560046423576</v>
      </c>
      <c r="L225" s="13">
        <f t="shared" si="43"/>
        <v>1.0401706605387868</v>
      </c>
      <c r="M225" s="13">
        <f t="shared" si="48"/>
        <v>1.0403838392127267</v>
      </c>
      <c r="N225" s="13">
        <f t="shared" si="44"/>
        <v>0.64503798031189052</v>
      </c>
      <c r="O225" s="13">
        <f t="shared" si="45"/>
        <v>2.9543553838932635</v>
      </c>
      <c r="Q225" s="41">
        <v>11.2847070035731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27.165506640227491</v>
      </c>
      <c r="G226" s="13">
        <f t="shared" si="39"/>
        <v>0</v>
      </c>
      <c r="H226" s="13">
        <f t="shared" si="40"/>
        <v>27.165506640227491</v>
      </c>
      <c r="I226" s="16">
        <f t="shared" si="47"/>
        <v>64.276896026112269</v>
      </c>
      <c r="J226" s="13">
        <f t="shared" si="41"/>
        <v>44.109229079928646</v>
      </c>
      <c r="K226" s="13">
        <f t="shared" si="42"/>
        <v>20.167666946183623</v>
      </c>
      <c r="L226" s="13">
        <f t="shared" si="43"/>
        <v>0</v>
      </c>
      <c r="M226" s="13">
        <f t="shared" si="48"/>
        <v>0.39534585890083618</v>
      </c>
      <c r="N226" s="13">
        <f t="shared" si="44"/>
        <v>0.24511443251851842</v>
      </c>
      <c r="O226" s="13">
        <f t="shared" si="45"/>
        <v>0.24511443251851842</v>
      </c>
      <c r="Q226" s="41">
        <v>12.68427227899196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39.906826263066321</v>
      </c>
      <c r="G227" s="13">
        <f t="shared" si="39"/>
        <v>0.82602507391585855</v>
      </c>
      <c r="H227" s="13">
        <f t="shared" si="40"/>
        <v>39.080801189150463</v>
      </c>
      <c r="I227" s="16">
        <f t="shared" si="47"/>
        <v>59.248468135334086</v>
      </c>
      <c r="J227" s="13">
        <f t="shared" si="41"/>
        <v>40.006479811341841</v>
      </c>
      <c r="K227" s="13">
        <f t="shared" si="42"/>
        <v>19.241988323992246</v>
      </c>
      <c r="L227" s="13">
        <f t="shared" si="43"/>
        <v>0</v>
      </c>
      <c r="M227" s="13">
        <f t="shared" si="48"/>
        <v>0.15023142638231776</v>
      </c>
      <c r="N227" s="13">
        <f t="shared" si="44"/>
        <v>9.314348435703701E-2</v>
      </c>
      <c r="O227" s="13">
        <f t="shared" si="45"/>
        <v>0.91916855827289556</v>
      </c>
      <c r="Q227" s="41">
        <v>11.03844659354839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84.103862048815429</v>
      </c>
      <c r="G228" s="13">
        <f t="shared" si="39"/>
        <v>7.2059160401600018</v>
      </c>
      <c r="H228" s="13">
        <f t="shared" si="40"/>
        <v>76.897946008655424</v>
      </c>
      <c r="I228" s="16">
        <f t="shared" si="47"/>
        <v>96.13993433264767</v>
      </c>
      <c r="J228" s="13">
        <f t="shared" si="41"/>
        <v>55.388085810856516</v>
      </c>
      <c r="K228" s="13">
        <f t="shared" si="42"/>
        <v>40.751848521791153</v>
      </c>
      <c r="L228" s="13">
        <f t="shared" si="43"/>
        <v>3.534989992955472</v>
      </c>
      <c r="M228" s="13">
        <f t="shared" si="48"/>
        <v>3.5920779349807526</v>
      </c>
      <c r="N228" s="13">
        <f t="shared" si="44"/>
        <v>2.2270883196880664</v>
      </c>
      <c r="O228" s="13">
        <f t="shared" si="45"/>
        <v>9.4330043598480682</v>
      </c>
      <c r="Q228" s="41">
        <v>14.298265422581579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58.19628837537708</v>
      </c>
      <c r="G229" s="13">
        <f t="shared" si="39"/>
        <v>3.4661291449997336</v>
      </c>
      <c r="H229" s="13">
        <f t="shared" si="40"/>
        <v>54.730159230377346</v>
      </c>
      <c r="I229" s="16">
        <f t="shared" si="47"/>
        <v>91.947017759213026</v>
      </c>
      <c r="J229" s="13">
        <f t="shared" si="41"/>
        <v>59.110640306744813</v>
      </c>
      <c r="K229" s="13">
        <f t="shared" si="42"/>
        <v>32.836377452468213</v>
      </c>
      <c r="L229" s="13">
        <f t="shared" si="43"/>
        <v>0</v>
      </c>
      <c r="M229" s="13">
        <f t="shared" si="48"/>
        <v>1.3649896152926861</v>
      </c>
      <c r="N229" s="13">
        <f t="shared" si="44"/>
        <v>0.8462935614814654</v>
      </c>
      <c r="O229" s="13">
        <f t="shared" si="45"/>
        <v>4.3124227064811986</v>
      </c>
      <c r="Q229" s="41">
        <v>16.16255683394596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1.139955075221601</v>
      </c>
      <c r="G230" s="13">
        <f t="shared" si="39"/>
        <v>0</v>
      </c>
      <c r="H230" s="13">
        <f t="shared" si="40"/>
        <v>1.139955075221601</v>
      </c>
      <c r="I230" s="16">
        <f t="shared" si="47"/>
        <v>33.976332527689813</v>
      </c>
      <c r="J230" s="13">
        <f t="shared" si="41"/>
        <v>32.131198477795856</v>
      </c>
      <c r="K230" s="13">
        <f t="shared" si="42"/>
        <v>1.8451340498939572</v>
      </c>
      <c r="L230" s="13">
        <f t="shared" si="43"/>
        <v>0</v>
      </c>
      <c r="M230" s="13">
        <f t="shared" si="48"/>
        <v>0.51869605381122075</v>
      </c>
      <c r="N230" s="13">
        <f t="shared" si="44"/>
        <v>0.32159155336295686</v>
      </c>
      <c r="O230" s="13">
        <f t="shared" si="45"/>
        <v>0.32159155336295686</v>
      </c>
      <c r="Q230" s="41">
        <v>19.669410249914971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7.2694967774560943</v>
      </c>
      <c r="G231" s="13">
        <f t="shared" si="39"/>
        <v>0</v>
      </c>
      <c r="H231" s="13">
        <f t="shared" si="40"/>
        <v>7.2694967774560943</v>
      </c>
      <c r="I231" s="16">
        <f t="shared" si="47"/>
        <v>9.1146308273500516</v>
      </c>
      <c r="J231" s="13">
        <f t="shared" si="41"/>
        <v>9.0880664857292626</v>
      </c>
      <c r="K231" s="13">
        <f t="shared" si="42"/>
        <v>2.6564341620789023E-2</v>
      </c>
      <c r="L231" s="13">
        <f t="shared" si="43"/>
        <v>0</v>
      </c>
      <c r="M231" s="13">
        <f t="shared" si="48"/>
        <v>0.19710450044826389</v>
      </c>
      <c r="N231" s="13">
        <f t="shared" si="44"/>
        <v>0.12220479027792361</v>
      </c>
      <c r="O231" s="13">
        <f t="shared" si="45"/>
        <v>0.12220479027792361</v>
      </c>
      <c r="Q231" s="41">
        <v>22.306936135623079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14.92705646487026</v>
      </c>
      <c r="G232" s="13">
        <f t="shared" si="39"/>
        <v>0</v>
      </c>
      <c r="H232" s="13">
        <f t="shared" si="40"/>
        <v>14.92705646487026</v>
      </c>
      <c r="I232" s="16">
        <f t="shared" si="47"/>
        <v>14.953620806491049</v>
      </c>
      <c r="J232" s="13">
        <f t="shared" si="41"/>
        <v>14.855453860203596</v>
      </c>
      <c r="K232" s="13">
        <f t="shared" si="42"/>
        <v>9.8166946287452816E-2</v>
      </c>
      <c r="L232" s="13">
        <f t="shared" si="43"/>
        <v>0</v>
      </c>
      <c r="M232" s="13">
        <f t="shared" si="48"/>
        <v>7.4899710170340278E-2</v>
      </c>
      <c r="N232" s="13">
        <f t="shared" si="44"/>
        <v>4.6437820305610972E-2</v>
      </c>
      <c r="O232" s="13">
        <f t="shared" si="45"/>
        <v>4.6437820305610972E-2</v>
      </c>
      <c r="Q232" s="41">
        <v>23.53347103176959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14.96097801404834</v>
      </c>
      <c r="G233" s="18">
        <f t="shared" si="39"/>
        <v>0</v>
      </c>
      <c r="H233" s="18">
        <f t="shared" si="40"/>
        <v>14.96097801404834</v>
      </c>
      <c r="I233" s="17">
        <f t="shared" si="47"/>
        <v>15.059144960335793</v>
      </c>
      <c r="J233" s="18">
        <f t="shared" si="41"/>
        <v>14.945633773130279</v>
      </c>
      <c r="K233" s="18">
        <f t="shared" si="42"/>
        <v>0.11351118720551412</v>
      </c>
      <c r="L233" s="18">
        <f t="shared" si="43"/>
        <v>0</v>
      </c>
      <c r="M233" s="18">
        <f t="shared" si="48"/>
        <v>2.8461889864729306E-2</v>
      </c>
      <c r="N233" s="18">
        <f t="shared" si="44"/>
        <v>1.7646371716132168E-2</v>
      </c>
      <c r="O233" s="18">
        <f t="shared" si="45"/>
        <v>1.7646371716132168E-2</v>
      </c>
      <c r="P233" s="3"/>
      <c r="Q233" s="42">
        <v>22.64034100000001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55.207698033934939</v>
      </c>
      <c r="G234" s="13">
        <f t="shared" si="39"/>
        <v>3.0347228259515422</v>
      </c>
      <c r="H234" s="13">
        <f t="shared" si="40"/>
        <v>52.172975207983399</v>
      </c>
      <c r="I234" s="16">
        <f t="shared" si="47"/>
        <v>52.286486395188916</v>
      </c>
      <c r="J234" s="13">
        <f t="shared" si="41"/>
        <v>48.029935140416768</v>
      </c>
      <c r="K234" s="13">
        <f t="shared" si="42"/>
        <v>4.2565512547721482</v>
      </c>
      <c r="L234" s="13">
        <f t="shared" si="43"/>
        <v>0</v>
      </c>
      <c r="M234" s="13">
        <f t="shared" si="48"/>
        <v>1.0815518148597138E-2</v>
      </c>
      <c r="N234" s="13">
        <f t="shared" si="44"/>
        <v>6.7056212521302257E-3</v>
      </c>
      <c r="O234" s="13">
        <f t="shared" si="45"/>
        <v>3.0414284472036726</v>
      </c>
      <c r="Q234" s="41">
        <v>22.59087464355428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5.0099990476601279</v>
      </c>
      <c r="G235" s="13">
        <f t="shared" si="39"/>
        <v>0</v>
      </c>
      <c r="H235" s="13">
        <f t="shared" si="40"/>
        <v>5.0099990476601279</v>
      </c>
      <c r="I235" s="16">
        <f t="shared" si="47"/>
        <v>9.2665503024322753</v>
      </c>
      <c r="J235" s="13">
        <f t="shared" si="41"/>
        <v>9.2324554857352616</v>
      </c>
      <c r="K235" s="13">
        <f t="shared" si="42"/>
        <v>3.4094816697013641E-2</v>
      </c>
      <c r="L235" s="13">
        <f t="shared" si="43"/>
        <v>0</v>
      </c>
      <c r="M235" s="13">
        <f t="shared" si="48"/>
        <v>4.109896896466912E-3</v>
      </c>
      <c r="N235" s="13">
        <f t="shared" si="44"/>
        <v>2.5481360758094853E-3</v>
      </c>
      <c r="O235" s="13">
        <f t="shared" si="45"/>
        <v>2.5481360758094853E-3</v>
      </c>
      <c r="Q235" s="41">
        <v>20.88390017052398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84.075467609741963</v>
      </c>
      <c r="G236" s="13">
        <f t="shared" si="39"/>
        <v>7.2018172714956386</v>
      </c>
      <c r="H236" s="13">
        <f t="shared" si="40"/>
        <v>76.873650338246321</v>
      </c>
      <c r="I236" s="16">
        <f t="shared" si="47"/>
        <v>76.907745154943342</v>
      </c>
      <c r="J236" s="13">
        <f t="shared" si="41"/>
        <v>50.881417116398957</v>
      </c>
      <c r="K236" s="13">
        <f t="shared" si="42"/>
        <v>26.026328038544385</v>
      </c>
      <c r="L236" s="13">
        <f t="shared" si="43"/>
        <v>0</v>
      </c>
      <c r="M236" s="13">
        <f t="shared" si="48"/>
        <v>1.5617608206574267E-3</v>
      </c>
      <c r="N236" s="13">
        <f t="shared" si="44"/>
        <v>9.6829170880760455E-4</v>
      </c>
      <c r="O236" s="13">
        <f t="shared" si="45"/>
        <v>7.2027855632044462</v>
      </c>
      <c r="Q236" s="41">
        <v>14.317403080198631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82.05133969577453</v>
      </c>
      <c r="G237" s="13">
        <f t="shared" si="39"/>
        <v>6.9096321698647429</v>
      </c>
      <c r="H237" s="13">
        <f t="shared" si="40"/>
        <v>75.141707525909794</v>
      </c>
      <c r="I237" s="16">
        <f t="shared" si="47"/>
        <v>101.16803556445419</v>
      </c>
      <c r="J237" s="13">
        <f t="shared" si="41"/>
        <v>56.046373560926895</v>
      </c>
      <c r="K237" s="13">
        <f t="shared" si="42"/>
        <v>45.121662003527291</v>
      </c>
      <c r="L237" s="13">
        <f t="shared" si="43"/>
        <v>7.727561415920106</v>
      </c>
      <c r="M237" s="13">
        <f t="shared" si="48"/>
        <v>7.7281548850319561</v>
      </c>
      <c r="N237" s="13">
        <f t="shared" si="44"/>
        <v>4.7914560287198125</v>
      </c>
      <c r="O237" s="13">
        <f t="shared" si="45"/>
        <v>11.701088198584555</v>
      </c>
      <c r="Q237" s="41">
        <v>14.203562636486501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21.390303320980639</v>
      </c>
      <c r="G238" s="13">
        <f t="shared" si="39"/>
        <v>0</v>
      </c>
      <c r="H238" s="13">
        <f t="shared" si="40"/>
        <v>21.390303320980639</v>
      </c>
      <c r="I238" s="16">
        <f t="shared" si="47"/>
        <v>58.784403908587819</v>
      </c>
      <c r="J238" s="13">
        <f t="shared" si="41"/>
        <v>37.847783660408282</v>
      </c>
      <c r="K238" s="13">
        <f t="shared" si="42"/>
        <v>20.936620248179537</v>
      </c>
      <c r="L238" s="13">
        <f t="shared" si="43"/>
        <v>0</v>
      </c>
      <c r="M238" s="13">
        <f t="shared" si="48"/>
        <v>2.9366988563121437</v>
      </c>
      <c r="N238" s="13">
        <f t="shared" si="44"/>
        <v>1.8207532909135291</v>
      </c>
      <c r="O238" s="13">
        <f t="shared" si="45"/>
        <v>1.8207532909135291</v>
      </c>
      <c r="Q238" s="41">
        <v>9.660512593548388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40.007417515991783</v>
      </c>
      <c r="G239" s="13">
        <f t="shared" si="39"/>
        <v>0.84054553245822217</v>
      </c>
      <c r="H239" s="13">
        <f t="shared" si="40"/>
        <v>39.166871983533561</v>
      </c>
      <c r="I239" s="16">
        <f t="shared" si="47"/>
        <v>60.103492231713098</v>
      </c>
      <c r="J239" s="13">
        <f t="shared" si="41"/>
        <v>41.66664138157099</v>
      </c>
      <c r="K239" s="13">
        <f t="shared" si="42"/>
        <v>18.436850850142108</v>
      </c>
      <c r="L239" s="13">
        <f t="shared" si="43"/>
        <v>0</v>
      </c>
      <c r="M239" s="13">
        <f t="shared" si="48"/>
        <v>1.1159455653986146</v>
      </c>
      <c r="N239" s="13">
        <f t="shared" si="44"/>
        <v>0.69188625054714104</v>
      </c>
      <c r="O239" s="13">
        <f t="shared" si="45"/>
        <v>1.5324317830053631</v>
      </c>
      <c r="Q239" s="41">
        <v>11.9832005141258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17.89273593420798</v>
      </c>
      <c r="G240" s="13">
        <f t="shared" si="39"/>
        <v>0</v>
      </c>
      <c r="H240" s="13">
        <f t="shared" si="40"/>
        <v>17.89273593420798</v>
      </c>
      <c r="I240" s="16">
        <f t="shared" si="47"/>
        <v>36.329586784350084</v>
      </c>
      <c r="J240" s="13">
        <f t="shared" si="41"/>
        <v>31.992243797371</v>
      </c>
      <c r="K240" s="13">
        <f t="shared" si="42"/>
        <v>4.3373429869790847</v>
      </c>
      <c r="L240" s="13">
        <f t="shared" si="43"/>
        <v>0</v>
      </c>
      <c r="M240" s="13">
        <f t="shared" si="48"/>
        <v>0.42405931485147352</v>
      </c>
      <c r="N240" s="13">
        <f t="shared" si="44"/>
        <v>0.26291677520791357</v>
      </c>
      <c r="O240" s="13">
        <f t="shared" si="45"/>
        <v>0.26291677520791357</v>
      </c>
      <c r="Q240" s="41">
        <v>14.245517302912891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5.5417479721727476</v>
      </c>
      <c r="G241" s="13">
        <f t="shared" si="39"/>
        <v>0</v>
      </c>
      <c r="H241" s="13">
        <f t="shared" si="40"/>
        <v>5.5417479721727476</v>
      </c>
      <c r="I241" s="16">
        <f t="shared" si="47"/>
        <v>9.8790909591518314</v>
      </c>
      <c r="J241" s="13">
        <f t="shared" si="41"/>
        <v>9.8010583814491099</v>
      </c>
      <c r="K241" s="13">
        <f t="shared" si="42"/>
        <v>7.8032577702721539E-2</v>
      </c>
      <c r="L241" s="13">
        <f t="shared" si="43"/>
        <v>0</v>
      </c>
      <c r="M241" s="13">
        <f t="shared" si="48"/>
        <v>0.16114253964355996</v>
      </c>
      <c r="N241" s="13">
        <f t="shared" si="44"/>
        <v>9.990837457900717E-2</v>
      </c>
      <c r="O241" s="13">
        <f t="shared" si="45"/>
        <v>9.990837457900717E-2</v>
      </c>
      <c r="Q241" s="41">
        <v>16.33922036240056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6.3604884282766756</v>
      </c>
      <c r="G242" s="13">
        <f t="shared" si="39"/>
        <v>0</v>
      </c>
      <c r="H242" s="13">
        <f t="shared" si="40"/>
        <v>6.3604884282766756</v>
      </c>
      <c r="I242" s="16">
        <f t="shared" si="47"/>
        <v>6.4385210059793971</v>
      </c>
      <c r="J242" s="13">
        <f t="shared" si="41"/>
        <v>6.422476996445325</v>
      </c>
      <c r="K242" s="13">
        <f t="shared" si="42"/>
        <v>1.6044009534072146E-2</v>
      </c>
      <c r="L242" s="13">
        <f t="shared" si="43"/>
        <v>0</v>
      </c>
      <c r="M242" s="13">
        <f t="shared" si="48"/>
        <v>6.1234165064552787E-2</v>
      </c>
      <c r="N242" s="13">
        <f t="shared" si="44"/>
        <v>3.7965182340022725E-2</v>
      </c>
      <c r="O242" s="13">
        <f t="shared" si="45"/>
        <v>3.7965182340022725E-2</v>
      </c>
      <c r="Q242" s="41">
        <v>18.50612134579363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19.886236545515001</v>
      </c>
      <c r="G243" s="13">
        <f t="shared" si="39"/>
        <v>0</v>
      </c>
      <c r="H243" s="13">
        <f t="shared" si="40"/>
        <v>19.886236545515001</v>
      </c>
      <c r="I243" s="16">
        <f t="shared" si="47"/>
        <v>19.902280555049074</v>
      </c>
      <c r="J243" s="13">
        <f t="shared" si="41"/>
        <v>19.587907246184155</v>
      </c>
      <c r="K243" s="13">
        <f t="shared" si="42"/>
        <v>0.31437330886491921</v>
      </c>
      <c r="L243" s="13">
        <f t="shared" si="43"/>
        <v>0</v>
      </c>
      <c r="M243" s="13">
        <f t="shared" si="48"/>
        <v>2.3268982724530062E-2</v>
      </c>
      <c r="N243" s="13">
        <f t="shared" si="44"/>
        <v>1.4426769289208639E-2</v>
      </c>
      <c r="O243" s="13">
        <f t="shared" si="45"/>
        <v>1.4426769289208639E-2</v>
      </c>
      <c r="Q243" s="41">
        <v>21.261603434432651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12.089062190255619</v>
      </c>
      <c r="G244" s="13">
        <f t="shared" si="39"/>
        <v>0</v>
      </c>
      <c r="H244" s="13">
        <f t="shared" si="40"/>
        <v>12.089062190255619</v>
      </c>
      <c r="I244" s="16">
        <f t="shared" si="47"/>
        <v>12.403435499120539</v>
      </c>
      <c r="J244" s="13">
        <f t="shared" si="41"/>
        <v>12.312575260481353</v>
      </c>
      <c r="K244" s="13">
        <f t="shared" si="42"/>
        <v>9.0860238639185908E-2</v>
      </c>
      <c r="L244" s="13">
        <f t="shared" si="43"/>
        <v>0</v>
      </c>
      <c r="M244" s="13">
        <f t="shared" si="48"/>
        <v>8.8422134353214228E-3</v>
      </c>
      <c r="N244" s="13">
        <f t="shared" si="44"/>
        <v>5.4821723298992819E-3</v>
      </c>
      <c r="O244" s="13">
        <f t="shared" si="45"/>
        <v>5.4821723298992819E-3</v>
      </c>
      <c r="Q244" s="41">
        <v>20.100151000000011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9.5937515268273002E-2</v>
      </c>
      <c r="G245" s="18">
        <f t="shared" si="39"/>
        <v>0</v>
      </c>
      <c r="H245" s="18">
        <f t="shared" si="40"/>
        <v>9.5937515268273002E-2</v>
      </c>
      <c r="I245" s="17">
        <f t="shared" si="47"/>
        <v>0.1867977539074589</v>
      </c>
      <c r="J245" s="18">
        <f t="shared" si="41"/>
        <v>0.18679748772039267</v>
      </c>
      <c r="K245" s="18">
        <f t="shared" si="42"/>
        <v>2.6618706622238975E-7</v>
      </c>
      <c r="L245" s="18">
        <f t="shared" si="43"/>
        <v>0</v>
      </c>
      <c r="M245" s="18">
        <f t="shared" si="48"/>
        <v>3.3600411054221409E-3</v>
      </c>
      <c r="N245" s="18">
        <f t="shared" si="44"/>
        <v>2.0832254853617271E-3</v>
      </c>
      <c r="O245" s="18">
        <f t="shared" si="45"/>
        <v>2.0832254853617271E-3</v>
      </c>
      <c r="P245" s="3"/>
      <c r="Q245" s="42">
        <v>21.262420131500519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6.5951263935254296</v>
      </c>
      <c r="G246" s="13">
        <f t="shared" si="39"/>
        <v>0</v>
      </c>
      <c r="H246" s="13">
        <f t="shared" si="40"/>
        <v>6.5951263935254296</v>
      </c>
      <c r="I246" s="16">
        <f t="shared" si="47"/>
        <v>6.5951266597124958</v>
      </c>
      <c r="J246" s="13">
        <f t="shared" si="41"/>
        <v>6.5842272754614264</v>
      </c>
      <c r="K246" s="13">
        <f t="shared" si="42"/>
        <v>1.0899384251069399E-2</v>
      </c>
      <c r="L246" s="13">
        <f t="shared" si="43"/>
        <v>0</v>
      </c>
      <c r="M246" s="13">
        <f t="shared" si="48"/>
        <v>1.2768156200604138E-3</v>
      </c>
      <c r="N246" s="13">
        <f t="shared" si="44"/>
        <v>7.9162568443745648E-4</v>
      </c>
      <c r="O246" s="13">
        <f t="shared" si="45"/>
        <v>7.9162568443745648E-4</v>
      </c>
      <c r="Q246" s="41">
        <v>21.755272206859019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49.475717638334842</v>
      </c>
      <c r="G247" s="13">
        <f t="shared" si="39"/>
        <v>2.2073051203422209</v>
      </c>
      <c r="H247" s="13">
        <f t="shared" si="40"/>
        <v>47.268412517992623</v>
      </c>
      <c r="I247" s="16">
        <f t="shared" si="47"/>
        <v>47.279311902243691</v>
      </c>
      <c r="J247" s="13">
        <f t="shared" si="41"/>
        <v>43.554257173039154</v>
      </c>
      <c r="K247" s="13">
        <f t="shared" si="42"/>
        <v>3.7250547292045368</v>
      </c>
      <c r="L247" s="13">
        <f t="shared" si="43"/>
        <v>0</v>
      </c>
      <c r="M247" s="13">
        <f t="shared" si="48"/>
        <v>4.8518993562295728E-4</v>
      </c>
      <c r="N247" s="13">
        <f t="shared" si="44"/>
        <v>3.0081776008623353E-4</v>
      </c>
      <c r="O247" s="13">
        <f t="shared" si="45"/>
        <v>2.207605938102307</v>
      </c>
      <c r="Q247" s="41">
        <v>21.427290512363388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196.67837840000001</v>
      </c>
      <c r="G248" s="13">
        <f t="shared" si="39"/>
        <v>23.456171903016006</v>
      </c>
      <c r="H248" s="13">
        <f t="shared" si="40"/>
        <v>173.222206496984</v>
      </c>
      <c r="I248" s="16">
        <f t="shared" si="47"/>
        <v>176.94726122618854</v>
      </c>
      <c r="J248" s="13">
        <f t="shared" si="41"/>
        <v>71.018951665242</v>
      </c>
      <c r="K248" s="13">
        <f t="shared" si="42"/>
        <v>105.92830956094654</v>
      </c>
      <c r="L248" s="13">
        <f t="shared" si="43"/>
        <v>66.067857618729988</v>
      </c>
      <c r="M248" s="13">
        <f t="shared" si="48"/>
        <v>66.068041990905513</v>
      </c>
      <c r="N248" s="13">
        <f t="shared" si="44"/>
        <v>40.962186034361416</v>
      </c>
      <c r="O248" s="13">
        <f t="shared" si="45"/>
        <v>64.418357937377422</v>
      </c>
      <c r="Q248" s="41">
        <v>16.230226658922302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65.958314286713176</v>
      </c>
      <c r="G249" s="13">
        <f t="shared" si="39"/>
        <v>4.5865861645959134</v>
      </c>
      <c r="H249" s="13">
        <f t="shared" si="40"/>
        <v>61.371728122117261</v>
      </c>
      <c r="I249" s="16">
        <f t="shared" si="47"/>
        <v>101.23218006433382</v>
      </c>
      <c r="J249" s="13">
        <f t="shared" si="41"/>
        <v>53.550431117764241</v>
      </c>
      <c r="K249" s="13">
        <f t="shared" si="42"/>
        <v>47.681748946569577</v>
      </c>
      <c r="L249" s="13">
        <f t="shared" si="43"/>
        <v>10.183809812462558</v>
      </c>
      <c r="M249" s="13">
        <f t="shared" si="48"/>
        <v>35.289665769006653</v>
      </c>
      <c r="N249" s="13">
        <f t="shared" si="44"/>
        <v>21.879592776784126</v>
      </c>
      <c r="O249" s="13">
        <f t="shared" si="45"/>
        <v>26.46617894138004</v>
      </c>
      <c r="Q249" s="41">
        <v>13.264939820983249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26.70079419242284</v>
      </c>
      <c r="G250" s="13">
        <f t="shared" si="39"/>
        <v>0</v>
      </c>
      <c r="H250" s="13">
        <f t="shared" si="40"/>
        <v>26.70079419242284</v>
      </c>
      <c r="I250" s="16">
        <f t="shared" si="47"/>
        <v>64.198733326529862</v>
      </c>
      <c r="J250" s="13">
        <f t="shared" si="41"/>
        <v>44.57661575739732</v>
      </c>
      <c r="K250" s="13">
        <f t="shared" si="42"/>
        <v>19.622117569132541</v>
      </c>
      <c r="L250" s="13">
        <f t="shared" si="43"/>
        <v>0</v>
      </c>
      <c r="M250" s="13">
        <f t="shared" si="48"/>
        <v>13.410072992222528</v>
      </c>
      <c r="N250" s="13">
        <f t="shared" si="44"/>
        <v>8.3142452551779673</v>
      </c>
      <c r="O250" s="13">
        <f t="shared" si="45"/>
        <v>8.3142452551779673</v>
      </c>
      <c r="Q250" s="41">
        <v>12.994757609917921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1.797659847819121</v>
      </c>
      <c r="G251" s="13">
        <f t="shared" si="39"/>
        <v>0</v>
      </c>
      <c r="H251" s="13">
        <f t="shared" si="40"/>
        <v>1.797659847819121</v>
      </c>
      <c r="I251" s="16">
        <f t="shared" si="47"/>
        <v>21.419777416951661</v>
      </c>
      <c r="J251" s="13">
        <f t="shared" si="41"/>
        <v>20.119691031462406</v>
      </c>
      <c r="K251" s="13">
        <f t="shared" si="42"/>
        <v>1.300086385489255</v>
      </c>
      <c r="L251" s="13">
        <f t="shared" si="43"/>
        <v>0</v>
      </c>
      <c r="M251" s="13">
        <f t="shared" si="48"/>
        <v>5.0958277370445604</v>
      </c>
      <c r="N251" s="13">
        <f t="shared" si="44"/>
        <v>3.1594131969676273</v>
      </c>
      <c r="O251" s="13">
        <f t="shared" si="45"/>
        <v>3.1594131969676273</v>
      </c>
      <c r="Q251" s="41">
        <v>12.192800593548389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5.6483935210286926</v>
      </c>
      <c r="G252" s="13">
        <f t="shared" si="39"/>
        <v>0</v>
      </c>
      <c r="H252" s="13">
        <f t="shared" si="40"/>
        <v>5.6483935210286926</v>
      </c>
      <c r="I252" s="16">
        <f t="shared" si="47"/>
        <v>6.9484799065179477</v>
      </c>
      <c r="J252" s="13">
        <f t="shared" si="41"/>
        <v>6.9222562807731833</v>
      </c>
      <c r="K252" s="13">
        <f t="shared" si="42"/>
        <v>2.6223625744764334E-2</v>
      </c>
      <c r="L252" s="13">
        <f t="shared" si="43"/>
        <v>0</v>
      </c>
      <c r="M252" s="13">
        <f t="shared" si="48"/>
        <v>1.936414540076933</v>
      </c>
      <c r="N252" s="13">
        <f t="shared" si="44"/>
        <v>1.2005770148476984</v>
      </c>
      <c r="O252" s="13">
        <f t="shared" si="45"/>
        <v>1.2005770148476984</v>
      </c>
      <c r="Q252" s="41">
        <v>16.631049911512491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3.1471767685330292</v>
      </c>
      <c r="G253" s="13">
        <f t="shared" si="39"/>
        <v>0</v>
      </c>
      <c r="H253" s="13">
        <f t="shared" si="40"/>
        <v>3.1471767685330292</v>
      </c>
      <c r="I253" s="16">
        <f t="shared" si="47"/>
        <v>3.1734003942777935</v>
      </c>
      <c r="J253" s="13">
        <f t="shared" si="41"/>
        <v>3.1711175629458799</v>
      </c>
      <c r="K253" s="13">
        <f t="shared" si="42"/>
        <v>2.2828313319136484E-3</v>
      </c>
      <c r="L253" s="13">
        <f t="shared" si="43"/>
        <v>0</v>
      </c>
      <c r="M253" s="13">
        <f t="shared" si="48"/>
        <v>0.73583752522923462</v>
      </c>
      <c r="N253" s="13">
        <f t="shared" si="44"/>
        <v>0.45621926564212545</v>
      </c>
      <c r="O253" s="13">
        <f t="shared" si="45"/>
        <v>0.45621926564212545</v>
      </c>
      <c r="Q253" s="41">
        <v>17.30344900905931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65.142143672923424</v>
      </c>
      <c r="G254" s="13">
        <f t="shared" si="39"/>
        <v>4.468771034389599</v>
      </c>
      <c r="H254" s="13">
        <f t="shared" si="40"/>
        <v>60.673372638533827</v>
      </c>
      <c r="I254" s="16">
        <f t="shared" si="47"/>
        <v>60.675655469865738</v>
      </c>
      <c r="J254" s="13">
        <f t="shared" si="41"/>
        <v>50.129292500800389</v>
      </c>
      <c r="K254" s="13">
        <f t="shared" si="42"/>
        <v>10.546362969065349</v>
      </c>
      <c r="L254" s="13">
        <f t="shared" si="43"/>
        <v>0</v>
      </c>
      <c r="M254" s="13">
        <f t="shared" si="48"/>
        <v>0.27961825958710917</v>
      </c>
      <c r="N254" s="13">
        <f t="shared" si="44"/>
        <v>0.17336332094400769</v>
      </c>
      <c r="O254" s="13">
        <f t="shared" si="45"/>
        <v>4.6421343553336065</v>
      </c>
      <c r="Q254" s="41">
        <v>18.183140889421249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1.045254496800677E-2</v>
      </c>
      <c r="G255" s="13">
        <f t="shared" si="39"/>
        <v>0</v>
      </c>
      <c r="H255" s="13">
        <f t="shared" si="40"/>
        <v>1.045254496800677E-2</v>
      </c>
      <c r="I255" s="16">
        <f t="shared" si="47"/>
        <v>10.556815514033357</v>
      </c>
      <c r="J255" s="13">
        <f t="shared" si="41"/>
        <v>10.511097779658</v>
      </c>
      <c r="K255" s="13">
        <f t="shared" si="42"/>
        <v>4.5717734375356756E-2</v>
      </c>
      <c r="L255" s="13">
        <f t="shared" si="43"/>
        <v>0</v>
      </c>
      <c r="M255" s="13">
        <f t="shared" si="48"/>
        <v>0.10625493864310148</v>
      </c>
      <c r="N255" s="13">
        <f t="shared" si="44"/>
        <v>6.5878061958722922E-2</v>
      </c>
      <c r="O255" s="13">
        <f t="shared" si="45"/>
        <v>6.5878061958722922E-2</v>
      </c>
      <c r="Q255" s="41">
        <v>21.567852670751702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21.487405242351809</v>
      </c>
      <c r="G256" s="13">
        <f t="shared" si="39"/>
        <v>0</v>
      </c>
      <c r="H256" s="13">
        <f t="shared" si="40"/>
        <v>21.487405242351809</v>
      </c>
      <c r="I256" s="16">
        <f t="shared" si="47"/>
        <v>21.533122976727164</v>
      </c>
      <c r="J256" s="13">
        <f t="shared" si="41"/>
        <v>21.272713161520663</v>
      </c>
      <c r="K256" s="13">
        <f t="shared" si="42"/>
        <v>0.26040981520650064</v>
      </c>
      <c r="L256" s="13">
        <f t="shared" si="43"/>
        <v>0</v>
      </c>
      <c r="M256" s="13">
        <f t="shared" si="48"/>
        <v>4.037687668437856E-2</v>
      </c>
      <c r="N256" s="13">
        <f t="shared" si="44"/>
        <v>2.5033663544314706E-2</v>
      </c>
      <c r="O256" s="13">
        <f t="shared" si="45"/>
        <v>2.5033663544314706E-2</v>
      </c>
      <c r="Q256" s="41">
        <v>24.318394000000009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15.57681377435031</v>
      </c>
      <c r="G257" s="18">
        <f t="shared" si="39"/>
        <v>0</v>
      </c>
      <c r="H257" s="18">
        <f t="shared" si="40"/>
        <v>15.57681377435031</v>
      </c>
      <c r="I257" s="17">
        <f t="shared" si="47"/>
        <v>15.83722358955681</v>
      </c>
      <c r="J257" s="18">
        <f t="shared" si="41"/>
        <v>15.736407741915819</v>
      </c>
      <c r="K257" s="18">
        <f t="shared" si="42"/>
        <v>0.10081584764099105</v>
      </c>
      <c r="L257" s="18">
        <f t="shared" si="43"/>
        <v>0</v>
      </c>
      <c r="M257" s="18">
        <f t="shared" si="48"/>
        <v>1.5343213140063854E-2</v>
      </c>
      <c r="N257" s="18">
        <f t="shared" si="44"/>
        <v>9.5127921468395899E-3</v>
      </c>
      <c r="O257" s="18">
        <f t="shared" si="45"/>
        <v>9.5127921468395899E-3</v>
      </c>
      <c r="P257" s="3"/>
      <c r="Q257" s="42">
        <v>24.575849101592969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27.29589300350257</v>
      </c>
      <c r="G258" s="13">
        <f t="shared" si="39"/>
        <v>0</v>
      </c>
      <c r="H258" s="13">
        <f t="shared" si="40"/>
        <v>27.29589300350257</v>
      </c>
      <c r="I258" s="16">
        <f t="shared" si="47"/>
        <v>27.396708851143561</v>
      </c>
      <c r="J258" s="13">
        <f t="shared" si="41"/>
        <v>26.721526594786695</v>
      </c>
      <c r="K258" s="13">
        <f t="shared" si="42"/>
        <v>0.67518225635686591</v>
      </c>
      <c r="L258" s="13">
        <f t="shared" si="43"/>
        <v>0</v>
      </c>
      <c r="M258" s="13">
        <f t="shared" si="48"/>
        <v>5.8304209932242643E-3</v>
      </c>
      <c r="N258" s="13">
        <f t="shared" si="44"/>
        <v>3.614861015799044E-3</v>
      </c>
      <c r="O258" s="13">
        <f t="shared" si="45"/>
        <v>3.614861015799044E-3</v>
      </c>
      <c r="Q258" s="41">
        <v>22.541561816599732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22.75593067970085</v>
      </c>
      <c r="G259" s="13">
        <f t="shared" si="39"/>
        <v>0</v>
      </c>
      <c r="H259" s="13">
        <f t="shared" si="40"/>
        <v>22.75593067970085</v>
      </c>
      <c r="I259" s="16">
        <f t="shared" si="47"/>
        <v>23.431112936057716</v>
      </c>
      <c r="J259" s="13">
        <f t="shared" si="41"/>
        <v>22.955455779658472</v>
      </c>
      <c r="K259" s="13">
        <f t="shared" si="42"/>
        <v>0.47565715639924377</v>
      </c>
      <c r="L259" s="13">
        <f t="shared" si="43"/>
        <v>0</v>
      </c>
      <c r="M259" s="13">
        <f t="shared" si="48"/>
        <v>2.2155599774252204E-3</v>
      </c>
      <c r="N259" s="13">
        <f t="shared" si="44"/>
        <v>1.3736471860036367E-3</v>
      </c>
      <c r="O259" s="13">
        <f t="shared" si="45"/>
        <v>1.3736471860036367E-3</v>
      </c>
      <c r="Q259" s="41">
        <v>21.747313006319349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126.561228664726</v>
      </c>
      <c r="G260" s="13">
        <f t="shared" si="39"/>
        <v>13.334683838897851</v>
      </c>
      <c r="H260" s="13">
        <f t="shared" si="40"/>
        <v>113.22654482582816</v>
      </c>
      <c r="I260" s="16">
        <f t="shared" si="47"/>
        <v>113.70220198222739</v>
      </c>
      <c r="J260" s="13">
        <f t="shared" si="41"/>
        <v>57.270154845906006</v>
      </c>
      <c r="K260" s="13">
        <f t="shared" si="42"/>
        <v>56.432047136321387</v>
      </c>
      <c r="L260" s="13">
        <f t="shared" si="43"/>
        <v>18.579191053814093</v>
      </c>
      <c r="M260" s="13">
        <f t="shared" si="48"/>
        <v>18.580032966605515</v>
      </c>
      <c r="N260" s="13">
        <f t="shared" si="44"/>
        <v>11.519620439295419</v>
      </c>
      <c r="O260" s="13">
        <f t="shared" si="45"/>
        <v>24.854304278193268</v>
      </c>
      <c r="Q260" s="41">
        <v>13.981127171475389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36.576571997470928</v>
      </c>
      <c r="G261" s="13">
        <f t="shared" si="39"/>
        <v>0.34529918977819779</v>
      </c>
      <c r="H261" s="13">
        <f t="shared" si="40"/>
        <v>36.231272807692733</v>
      </c>
      <c r="I261" s="16">
        <f t="shared" si="47"/>
        <v>74.08412889020002</v>
      </c>
      <c r="J261" s="13">
        <f t="shared" si="41"/>
        <v>45.310123665829842</v>
      </c>
      <c r="K261" s="13">
        <f t="shared" si="42"/>
        <v>28.774005224370178</v>
      </c>
      <c r="L261" s="13">
        <f t="shared" si="43"/>
        <v>0</v>
      </c>
      <c r="M261" s="13">
        <f t="shared" si="48"/>
        <v>7.0604125273100955</v>
      </c>
      <c r="N261" s="13">
        <f t="shared" si="44"/>
        <v>4.3774557669322594</v>
      </c>
      <c r="O261" s="13">
        <f t="shared" si="45"/>
        <v>4.7227549567104568</v>
      </c>
      <c r="Q261" s="41">
        <v>11.84382430299072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55.639781163571982</v>
      </c>
      <c r="G262" s="13">
        <f t="shared" ref="G262:G325" si="50">IF((F262-$J$2)&gt;0,$I$2*(F262-$J$2),0)</f>
        <v>3.0970945032921011</v>
      </c>
      <c r="H262" s="13">
        <f t="shared" ref="H262:H325" si="51">F262-G262</f>
        <v>52.542686660279884</v>
      </c>
      <c r="I262" s="16">
        <f t="shared" si="47"/>
        <v>81.316691884650055</v>
      </c>
      <c r="J262" s="13">
        <f t="shared" ref="J262:J325" si="52">I262/SQRT(1+(I262/($K$2*(300+(25*Q262)+0.05*(Q262)^3)))^2)</f>
        <v>46.196895867086504</v>
      </c>
      <c r="K262" s="13">
        <f t="shared" ref="K262:K325" si="53">I262-J262</f>
        <v>35.119796017563552</v>
      </c>
      <c r="L262" s="13">
        <f t="shared" ref="L262:L325" si="54">IF(K262&gt;$N$2,(K262-$N$2)/$L$2,0)</f>
        <v>0</v>
      </c>
      <c r="M262" s="13">
        <f t="shared" si="48"/>
        <v>2.6829567603778361</v>
      </c>
      <c r="N262" s="13">
        <f t="shared" ref="N262:N325" si="55">$M$2*M262</f>
        <v>1.6634331914342584</v>
      </c>
      <c r="O262" s="13">
        <f t="shared" ref="O262:O325" si="56">N262+G262</f>
        <v>4.7605276947263597</v>
      </c>
      <c r="Q262" s="41">
        <v>11.54824159354839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0.1709745344931598</v>
      </c>
      <c r="G263" s="13">
        <f t="shared" si="50"/>
        <v>0</v>
      </c>
      <c r="H263" s="13">
        <f t="shared" si="51"/>
        <v>0.1709745344931598</v>
      </c>
      <c r="I263" s="16">
        <f t="shared" ref="I263:I326" si="58">H263+K262-L262</f>
        <v>35.290770552056713</v>
      </c>
      <c r="J263" s="13">
        <f t="shared" si="52"/>
        <v>30.772635309062082</v>
      </c>
      <c r="K263" s="13">
        <f t="shared" si="53"/>
        <v>4.5181352429946315</v>
      </c>
      <c r="L263" s="13">
        <f t="shared" si="54"/>
        <v>0</v>
      </c>
      <c r="M263" s="13">
        <f t="shared" ref="M263:M326" si="59">L263+M262-N262</f>
        <v>1.0195235689435778</v>
      </c>
      <c r="N263" s="13">
        <f t="shared" si="55"/>
        <v>0.63210461274501817</v>
      </c>
      <c r="O263" s="13">
        <f t="shared" si="56"/>
        <v>0.63210461274501817</v>
      </c>
      <c r="Q263" s="41">
        <v>13.208645552100419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49.826086447974419</v>
      </c>
      <c r="G264" s="13">
        <f t="shared" si="50"/>
        <v>2.2578812452730701</v>
      </c>
      <c r="H264" s="13">
        <f t="shared" si="51"/>
        <v>47.56820520270135</v>
      </c>
      <c r="I264" s="16">
        <f t="shared" si="58"/>
        <v>52.086340445695981</v>
      </c>
      <c r="J264" s="13">
        <f t="shared" si="52"/>
        <v>41.488904225605779</v>
      </c>
      <c r="K264" s="13">
        <f t="shared" si="53"/>
        <v>10.597436220090202</v>
      </c>
      <c r="L264" s="13">
        <f t="shared" si="54"/>
        <v>0</v>
      </c>
      <c r="M264" s="13">
        <f t="shared" si="59"/>
        <v>0.38741895619855959</v>
      </c>
      <c r="N264" s="13">
        <f t="shared" si="55"/>
        <v>0.24019975284310693</v>
      </c>
      <c r="O264" s="13">
        <f t="shared" si="56"/>
        <v>2.4980809981161771</v>
      </c>
      <c r="Q264" s="41">
        <v>14.480127279954891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71.927669384249683</v>
      </c>
      <c r="G265" s="13">
        <f t="shared" si="50"/>
        <v>5.4482691707977979</v>
      </c>
      <c r="H265" s="13">
        <f t="shared" si="51"/>
        <v>66.479400213451882</v>
      </c>
      <c r="I265" s="16">
        <f t="shared" si="58"/>
        <v>77.076836433542084</v>
      </c>
      <c r="J265" s="13">
        <f t="shared" si="52"/>
        <v>51.864653518209145</v>
      </c>
      <c r="K265" s="13">
        <f t="shared" si="53"/>
        <v>25.212182915332939</v>
      </c>
      <c r="L265" s="13">
        <f t="shared" si="54"/>
        <v>0</v>
      </c>
      <c r="M265" s="13">
        <f t="shared" si="59"/>
        <v>0.14721920335545266</v>
      </c>
      <c r="N265" s="13">
        <f t="shared" si="55"/>
        <v>9.127590608038065E-2</v>
      </c>
      <c r="O265" s="13">
        <f t="shared" si="56"/>
        <v>5.5395450768781789</v>
      </c>
      <c r="Q265" s="41">
        <v>14.789105528816529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50.347289729451717</v>
      </c>
      <c r="G266" s="13">
        <f t="shared" si="50"/>
        <v>2.333117515035442</v>
      </c>
      <c r="H266" s="13">
        <f t="shared" si="51"/>
        <v>48.014172214416277</v>
      </c>
      <c r="I266" s="16">
        <f t="shared" si="58"/>
        <v>73.226355129749209</v>
      </c>
      <c r="J266" s="13">
        <f t="shared" si="52"/>
        <v>53.846803976925209</v>
      </c>
      <c r="K266" s="13">
        <f t="shared" si="53"/>
        <v>19.379551152824</v>
      </c>
      <c r="L266" s="13">
        <f t="shared" si="54"/>
        <v>0</v>
      </c>
      <c r="M266" s="13">
        <f t="shared" si="59"/>
        <v>5.594329727507201E-2</v>
      </c>
      <c r="N266" s="13">
        <f t="shared" si="55"/>
        <v>3.4684844310544645E-2</v>
      </c>
      <c r="O266" s="13">
        <f t="shared" si="56"/>
        <v>2.3678023593459865</v>
      </c>
      <c r="Q266" s="41">
        <v>16.578219381147111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4.5358945329095084</v>
      </c>
      <c r="G267" s="13">
        <f t="shared" si="50"/>
        <v>0</v>
      </c>
      <c r="H267" s="13">
        <f t="shared" si="51"/>
        <v>4.5358945329095084</v>
      </c>
      <c r="I267" s="16">
        <f t="shared" si="58"/>
        <v>23.915445685733509</v>
      </c>
      <c r="J267" s="13">
        <f t="shared" si="52"/>
        <v>23.406320111945536</v>
      </c>
      <c r="K267" s="13">
        <f t="shared" si="53"/>
        <v>0.50912557378797274</v>
      </c>
      <c r="L267" s="13">
        <f t="shared" si="54"/>
        <v>0</v>
      </c>
      <c r="M267" s="13">
        <f t="shared" si="59"/>
        <v>2.1258452964527365E-2</v>
      </c>
      <c r="N267" s="13">
        <f t="shared" si="55"/>
        <v>1.3180240838006967E-2</v>
      </c>
      <c r="O267" s="13">
        <f t="shared" si="56"/>
        <v>1.3180240838006967E-2</v>
      </c>
      <c r="Q267" s="41">
        <v>21.68972987059264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6.2856169963783746</v>
      </c>
      <c r="G268" s="13">
        <f t="shared" si="50"/>
        <v>0</v>
      </c>
      <c r="H268" s="13">
        <f t="shared" si="51"/>
        <v>6.2856169963783746</v>
      </c>
      <c r="I268" s="16">
        <f t="shared" si="58"/>
        <v>6.7947425701663473</v>
      </c>
      <c r="J268" s="13">
        <f t="shared" si="52"/>
        <v>6.7856137908322092</v>
      </c>
      <c r="K268" s="13">
        <f t="shared" si="53"/>
        <v>9.1287793341381374E-3</v>
      </c>
      <c r="L268" s="13">
        <f t="shared" si="54"/>
        <v>0</v>
      </c>
      <c r="M268" s="13">
        <f t="shared" si="59"/>
        <v>8.0782121265203979E-3</v>
      </c>
      <c r="N268" s="13">
        <f t="shared" si="55"/>
        <v>5.0084915184426468E-3</v>
      </c>
      <c r="O268" s="13">
        <f t="shared" si="56"/>
        <v>5.0084915184426468E-3</v>
      </c>
      <c r="Q268" s="41">
        <v>23.652439000000012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3.577333286161533</v>
      </c>
      <c r="G269" s="18">
        <f t="shared" si="50"/>
        <v>0</v>
      </c>
      <c r="H269" s="18">
        <f t="shared" si="51"/>
        <v>3.577333286161533</v>
      </c>
      <c r="I269" s="17">
        <f t="shared" si="58"/>
        <v>3.5864620654956711</v>
      </c>
      <c r="J269" s="18">
        <f t="shared" si="52"/>
        <v>3.5851554900686287</v>
      </c>
      <c r="K269" s="18">
        <f t="shared" si="53"/>
        <v>1.306575427042489E-3</v>
      </c>
      <c r="L269" s="18">
        <f t="shared" si="54"/>
        <v>0</v>
      </c>
      <c r="M269" s="18">
        <f t="shared" si="59"/>
        <v>3.0697206080777511E-3</v>
      </c>
      <c r="N269" s="18">
        <f t="shared" si="55"/>
        <v>1.9032267770082057E-3</v>
      </c>
      <c r="O269" s="18">
        <f t="shared" si="56"/>
        <v>1.9032267770082057E-3</v>
      </c>
      <c r="P269" s="3"/>
      <c r="Q269" s="42">
        <v>23.856032603525609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36.000225565016898</v>
      </c>
      <c r="G270" s="13">
        <f t="shared" si="50"/>
        <v>0.26210294522312444</v>
      </c>
      <c r="H270" s="13">
        <f t="shared" si="51"/>
        <v>35.738122619793771</v>
      </c>
      <c r="I270" s="16">
        <f t="shared" si="58"/>
        <v>35.739429195220815</v>
      </c>
      <c r="J270" s="13">
        <f t="shared" si="52"/>
        <v>34.260059123981854</v>
      </c>
      <c r="K270" s="13">
        <f t="shared" si="53"/>
        <v>1.4793700712389608</v>
      </c>
      <c r="L270" s="13">
        <f t="shared" si="54"/>
        <v>0</v>
      </c>
      <c r="M270" s="13">
        <f t="shared" si="59"/>
        <v>1.1664938310695454E-3</v>
      </c>
      <c r="N270" s="13">
        <f t="shared" si="55"/>
        <v>7.2322617526311814E-4</v>
      </c>
      <c r="O270" s="13">
        <f t="shared" si="56"/>
        <v>0.26282617139838754</v>
      </c>
      <c r="Q270" s="41">
        <v>22.449197233467281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79.408765297770415</v>
      </c>
      <c r="G271" s="13">
        <f t="shared" si="50"/>
        <v>6.5281736347000248</v>
      </c>
      <c r="H271" s="13">
        <f t="shared" si="51"/>
        <v>72.88059166307039</v>
      </c>
      <c r="I271" s="16">
        <f t="shared" si="58"/>
        <v>74.359961734309351</v>
      </c>
      <c r="J271" s="13">
        <f t="shared" si="52"/>
        <v>55.225057385641357</v>
      </c>
      <c r="K271" s="13">
        <f t="shared" si="53"/>
        <v>19.134904348667995</v>
      </c>
      <c r="L271" s="13">
        <f t="shared" si="54"/>
        <v>0</v>
      </c>
      <c r="M271" s="13">
        <f t="shared" si="59"/>
        <v>4.4326765580642729E-4</v>
      </c>
      <c r="N271" s="13">
        <f t="shared" si="55"/>
        <v>2.7482594659998495E-4</v>
      </c>
      <c r="O271" s="13">
        <f t="shared" si="56"/>
        <v>6.5284484606466249</v>
      </c>
      <c r="Q271" s="41">
        <v>17.10688571509381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84.060747663278093</v>
      </c>
      <c r="G272" s="13">
        <f t="shared" si="50"/>
        <v>7.1996924309537595</v>
      </c>
      <c r="H272" s="13">
        <f t="shared" si="51"/>
        <v>76.861055232324333</v>
      </c>
      <c r="I272" s="16">
        <f t="shared" si="58"/>
        <v>95.99595958099232</v>
      </c>
      <c r="J272" s="13">
        <f t="shared" si="52"/>
        <v>57.837168018237278</v>
      </c>
      <c r="K272" s="13">
        <f t="shared" si="53"/>
        <v>38.158791562755042</v>
      </c>
      <c r="L272" s="13">
        <f t="shared" si="54"/>
        <v>1.0471088625564982</v>
      </c>
      <c r="M272" s="13">
        <f t="shared" si="59"/>
        <v>1.0472773042657046</v>
      </c>
      <c r="N272" s="13">
        <f t="shared" si="55"/>
        <v>0.64931192864473686</v>
      </c>
      <c r="O272" s="13">
        <f t="shared" si="56"/>
        <v>7.8490043595984966</v>
      </c>
      <c r="Q272" s="41">
        <v>15.263364653474911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115.2023964600358</v>
      </c>
      <c r="G273" s="13">
        <f t="shared" si="50"/>
        <v>11.695023855339572</v>
      </c>
      <c r="H273" s="13">
        <f t="shared" si="51"/>
        <v>103.50737260469623</v>
      </c>
      <c r="I273" s="16">
        <f t="shared" si="58"/>
        <v>140.61905530489477</v>
      </c>
      <c r="J273" s="13">
        <f t="shared" si="52"/>
        <v>53.231785028922062</v>
      </c>
      <c r="K273" s="13">
        <f t="shared" si="53"/>
        <v>87.38727027597271</v>
      </c>
      <c r="L273" s="13">
        <f t="shared" si="54"/>
        <v>48.278853171940249</v>
      </c>
      <c r="M273" s="13">
        <f t="shared" si="59"/>
        <v>48.676818547561219</v>
      </c>
      <c r="N273" s="13">
        <f t="shared" si="55"/>
        <v>30.179627499487957</v>
      </c>
      <c r="O273" s="13">
        <f t="shared" si="56"/>
        <v>41.874651354827527</v>
      </c>
      <c r="Q273" s="41">
        <v>11.905920234979551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56.270449646548641</v>
      </c>
      <c r="G274" s="13">
        <f t="shared" si="50"/>
        <v>3.1881321958817712</v>
      </c>
      <c r="H274" s="13">
        <f t="shared" si="51"/>
        <v>53.082317450666871</v>
      </c>
      <c r="I274" s="16">
        <f t="shared" si="58"/>
        <v>92.190734554699333</v>
      </c>
      <c r="J274" s="13">
        <f t="shared" si="52"/>
        <v>45.712571808547835</v>
      </c>
      <c r="K274" s="13">
        <f t="shared" si="53"/>
        <v>46.478162746151497</v>
      </c>
      <c r="L274" s="13">
        <f t="shared" si="54"/>
        <v>9.0290417359673132</v>
      </c>
      <c r="M274" s="13">
        <f t="shared" si="59"/>
        <v>27.526232784040573</v>
      </c>
      <c r="N274" s="13">
        <f t="shared" si="55"/>
        <v>17.066264326105156</v>
      </c>
      <c r="O274" s="13">
        <f t="shared" si="56"/>
        <v>20.254396521986926</v>
      </c>
      <c r="Q274" s="41">
        <v>10.59280759354839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27.578112114944069</v>
      </c>
      <c r="G275" s="13">
        <f t="shared" si="50"/>
        <v>0</v>
      </c>
      <c r="H275" s="13">
        <f t="shared" si="51"/>
        <v>27.578112114944069</v>
      </c>
      <c r="I275" s="16">
        <f t="shared" si="58"/>
        <v>65.027233125128262</v>
      </c>
      <c r="J275" s="13">
        <f t="shared" si="52"/>
        <v>45.756107877064125</v>
      </c>
      <c r="K275" s="13">
        <f t="shared" si="53"/>
        <v>19.271125248064138</v>
      </c>
      <c r="L275" s="13">
        <f t="shared" si="54"/>
        <v>0</v>
      </c>
      <c r="M275" s="13">
        <f t="shared" si="59"/>
        <v>10.459968457935418</v>
      </c>
      <c r="N275" s="13">
        <f t="shared" si="55"/>
        <v>6.4851804439199592</v>
      </c>
      <c r="O275" s="13">
        <f t="shared" si="56"/>
        <v>6.4851804439199592</v>
      </c>
      <c r="Q275" s="41">
        <v>13.55990938087494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0.5638430649250542</v>
      </c>
      <c r="G276" s="13">
        <f t="shared" si="50"/>
        <v>0</v>
      </c>
      <c r="H276" s="13">
        <f t="shared" si="51"/>
        <v>0.5638430649250542</v>
      </c>
      <c r="I276" s="16">
        <f t="shared" si="58"/>
        <v>19.834968312989194</v>
      </c>
      <c r="J276" s="13">
        <f t="shared" si="52"/>
        <v>19.116042085731507</v>
      </c>
      <c r="K276" s="13">
        <f t="shared" si="53"/>
        <v>0.71892622725768618</v>
      </c>
      <c r="L276" s="13">
        <f t="shared" si="54"/>
        <v>0</v>
      </c>
      <c r="M276" s="13">
        <f t="shared" si="59"/>
        <v>3.9747880140154583</v>
      </c>
      <c r="N276" s="13">
        <f t="shared" si="55"/>
        <v>2.4643685686895842</v>
      </c>
      <c r="O276" s="13">
        <f t="shared" si="56"/>
        <v>2.4643685686895842</v>
      </c>
      <c r="Q276" s="41">
        <v>15.10120565811849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39.823363811082373</v>
      </c>
      <c r="G277" s="13">
        <f t="shared" si="50"/>
        <v>0.81397717672170622</v>
      </c>
      <c r="H277" s="13">
        <f t="shared" si="51"/>
        <v>39.009386634360666</v>
      </c>
      <c r="I277" s="16">
        <f t="shared" si="58"/>
        <v>39.728312861618349</v>
      </c>
      <c r="J277" s="13">
        <f t="shared" si="52"/>
        <v>35.705016253763375</v>
      </c>
      <c r="K277" s="13">
        <f t="shared" si="53"/>
        <v>4.0232966078549737</v>
      </c>
      <c r="L277" s="13">
        <f t="shared" si="54"/>
        <v>0</v>
      </c>
      <c r="M277" s="13">
        <f t="shared" si="59"/>
        <v>1.5104194453258741</v>
      </c>
      <c r="N277" s="13">
        <f t="shared" si="55"/>
        <v>0.93646005610204197</v>
      </c>
      <c r="O277" s="13">
        <f t="shared" si="56"/>
        <v>1.7504372328237481</v>
      </c>
      <c r="Q277" s="41">
        <v>16.92613251982846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28.995157795248922</v>
      </c>
      <c r="G278" s="13">
        <f t="shared" si="50"/>
        <v>0</v>
      </c>
      <c r="H278" s="13">
        <f t="shared" si="51"/>
        <v>28.995157795248922</v>
      </c>
      <c r="I278" s="16">
        <f t="shared" si="58"/>
        <v>33.018454403103895</v>
      </c>
      <c r="J278" s="13">
        <f t="shared" si="52"/>
        <v>30.657917190807257</v>
      </c>
      <c r="K278" s="13">
        <f t="shared" si="53"/>
        <v>2.3605372122966379</v>
      </c>
      <c r="L278" s="13">
        <f t="shared" si="54"/>
        <v>0</v>
      </c>
      <c r="M278" s="13">
        <f t="shared" si="59"/>
        <v>0.57395938922383216</v>
      </c>
      <c r="N278" s="13">
        <f t="shared" si="55"/>
        <v>0.35585482131877594</v>
      </c>
      <c r="O278" s="13">
        <f t="shared" si="56"/>
        <v>0.35585482131877594</v>
      </c>
      <c r="Q278" s="41">
        <v>17.123881988227581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8.6871682740620626E-2</v>
      </c>
      <c r="G279" s="13">
        <f t="shared" si="50"/>
        <v>0</v>
      </c>
      <c r="H279" s="13">
        <f t="shared" si="51"/>
        <v>8.6871682740620626E-2</v>
      </c>
      <c r="I279" s="16">
        <f t="shared" si="58"/>
        <v>2.4474088950372588</v>
      </c>
      <c r="J279" s="13">
        <f t="shared" si="52"/>
        <v>2.4466929430163424</v>
      </c>
      <c r="K279" s="13">
        <f t="shared" si="53"/>
        <v>7.1595202091634391E-4</v>
      </c>
      <c r="L279" s="13">
        <f t="shared" si="54"/>
        <v>0</v>
      </c>
      <c r="M279" s="13">
        <f t="shared" si="59"/>
        <v>0.21810456790505622</v>
      </c>
      <c r="N279" s="13">
        <f t="shared" si="55"/>
        <v>0.13522483210113487</v>
      </c>
      <c r="O279" s="13">
        <f t="shared" si="56"/>
        <v>0.13522483210113487</v>
      </c>
      <c r="Q279" s="41">
        <v>19.995892049342491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4.8325072775276592</v>
      </c>
      <c r="G280" s="13">
        <f t="shared" si="50"/>
        <v>0</v>
      </c>
      <c r="H280" s="13">
        <f t="shared" si="51"/>
        <v>4.8325072775276592</v>
      </c>
      <c r="I280" s="16">
        <f t="shared" si="58"/>
        <v>4.833223229548576</v>
      </c>
      <c r="J280" s="13">
        <f t="shared" si="52"/>
        <v>4.8289528733748837</v>
      </c>
      <c r="K280" s="13">
        <f t="shared" si="53"/>
        <v>4.2703561736923135E-3</v>
      </c>
      <c r="L280" s="13">
        <f t="shared" si="54"/>
        <v>0</v>
      </c>
      <c r="M280" s="13">
        <f t="shared" si="59"/>
        <v>8.2879735803921356E-2</v>
      </c>
      <c r="N280" s="13">
        <f t="shared" si="55"/>
        <v>5.1385436198431243E-2</v>
      </c>
      <c r="O280" s="13">
        <f t="shared" si="56"/>
        <v>5.1385436198431243E-2</v>
      </c>
      <c r="Q280" s="41">
        <v>21.795700000000011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16.292945541892419</v>
      </c>
      <c r="G281" s="18">
        <f t="shared" si="50"/>
        <v>0</v>
      </c>
      <c r="H281" s="18">
        <f t="shared" si="51"/>
        <v>16.292945541892419</v>
      </c>
      <c r="I281" s="17">
        <f t="shared" si="58"/>
        <v>16.29721589806611</v>
      </c>
      <c r="J281" s="18">
        <f t="shared" si="52"/>
        <v>16.100751064324619</v>
      </c>
      <c r="K281" s="18">
        <f t="shared" si="53"/>
        <v>0.19646483374149071</v>
      </c>
      <c r="L281" s="18">
        <f t="shared" si="54"/>
        <v>0</v>
      </c>
      <c r="M281" s="18">
        <f t="shared" si="59"/>
        <v>3.1494299605490113E-2</v>
      </c>
      <c r="N281" s="18">
        <f t="shared" si="55"/>
        <v>1.9526465755403871E-2</v>
      </c>
      <c r="O281" s="18">
        <f t="shared" si="56"/>
        <v>1.9526465755403871E-2</v>
      </c>
      <c r="P281" s="3"/>
      <c r="Q281" s="42">
        <v>20.387658107142808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1.134037820415043</v>
      </c>
      <c r="G282" s="13">
        <f t="shared" si="50"/>
        <v>0</v>
      </c>
      <c r="H282" s="13">
        <f t="shared" si="51"/>
        <v>1.134037820415043</v>
      </c>
      <c r="I282" s="16">
        <f t="shared" si="58"/>
        <v>1.3305026541565337</v>
      </c>
      <c r="J282" s="13">
        <f t="shared" si="52"/>
        <v>1.3303844283573065</v>
      </c>
      <c r="K282" s="13">
        <f t="shared" si="53"/>
        <v>1.1822579922715626E-4</v>
      </c>
      <c r="L282" s="13">
        <f t="shared" si="54"/>
        <v>0</v>
      </c>
      <c r="M282" s="13">
        <f t="shared" si="59"/>
        <v>1.1967833850086242E-2</v>
      </c>
      <c r="N282" s="13">
        <f t="shared" si="55"/>
        <v>7.4200569870534697E-3</v>
      </c>
      <c r="O282" s="13">
        <f t="shared" si="56"/>
        <v>7.4200569870534697E-3</v>
      </c>
      <c r="Q282" s="41">
        <v>19.80462337127577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0.22943946406728069</v>
      </c>
      <c r="G283" s="13">
        <f t="shared" si="50"/>
        <v>0</v>
      </c>
      <c r="H283" s="13">
        <f t="shared" si="51"/>
        <v>0.22943946406728069</v>
      </c>
      <c r="I283" s="16">
        <f t="shared" si="58"/>
        <v>0.22955768986650785</v>
      </c>
      <c r="J283" s="13">
        <f t="shared" si="52"/>
        <v>0.22955699891192738</v>
      </c>
      <c r="K283" s="13">
        <f t="shared" si="53"/>
        <v>6.9095458046786185E-7</v>
      </c>
      <c r="L283" s="13">
        <f t="shared" si="54"/>
        <v>0</v>
      </c>
      <c r="M283" s="13">
        <f t="shared" si="59"/>
        <v>4.5477768630327719E-3</v>
      </c>
      <c r="N283" s="13">
        <f t="shared" si="55"/>
        <v>2.8196216550803186E-3</v>
      </c>
      <c r="O283" s="13">
        <f t="shared" si="56"/>
        <v>2.8196216550803186E-3</v>
      </c>
      <c r="Q283" s="41">
        <v>18.893382984001061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1.1673253878765719</v>
      </c>
      <c r="G284" s="13">
        <f t="shared" si="50"/>
        <v>0</v>
      </c>
      <c r="H284" s="13">
        <f t="shared" si="51"/>
        <v>1.1673253878765719</v>
      </c>
      <c r="I284" s="16">
        <f t="shared" si="58"/>
        <v>1.1673260788311524</v>
      </c>
      <c r="J284" s="13">
        <f t="shared" si="52"/>
        <v>1.1671582270348064</v>
      </c>
      <c r="K284" s="13">
        <f t="shared" si="53"/>
        <v>1.6785179634593028E-4</v>
      </c>
      <c r="L284" s="13">
        <f t="shared" si="54"/>
        <v>0</v>
      </c>
      <c r="M284" s="13">
        <f t="shared" si="59"/>
        <v>1.7281552079524533E-3</v>
      </c>
      <c r="N284" s="13">
        <f t="shared" si="55"/>
        <v>1.071456228930521E-3</v>
      </c>
      <c r="O284" s="13">
        <f t="shared" si="56"/>
        <v>1.071456228930521E-3</v>
      </c>
      <c r="Q284" s="41">
        <v>14.522892368143109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177.45786177430759</v>
      </c>
      <c r="G285" s="13">
        <f t="shared" si="50"/>
        <v>20.681669083839623</v>
      </c>
      <c r="H285" s="13">
        <f t="shared" si="51"/>
        <v>156.77619269046795</v>
      </c>
      <c r="I285" s="16">
        <f t="shared" si="58"/>
        <v>156.77636054226429</v>
      </c>
      <c r="J285" s="13">
        <f t="shared" si="52"/>
        <v>52.997024105583577</v>
      </c>
      <c r="K285" s="13">
        <f t="shared" si="53"/>
        <v>103.77933643668071</v>
      </c>
      <c r="L285" s="13">
        <f t="shared" si="54"/>
        <v>64.006048036428012</v>
      </c>
      <c r="M285" s="13">
        <f t="shared" si="59"/>
        <v>64.006704735407041</v>
      </c>
      <c r="N285" s="13">
        <f t="shared" si="55"/>
        <v>39.684156935952366</v>
      </c>
      <c r="O285" s="13">
        <f t="shared" si="56"/>
        <v>60.365826019791989</v>
      </c>
      <c r="Q285" s="41">
        <v>11.59466076131063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69.738919738621306</v>
      </c>
      <c r="G286" s="13">
        <f t="shared" si="50"/>
        <v>5.1323207402467812</v>
      </c>
      <c r="H286" s="13">
        <f t="shared" si="51"/>
        <v>64.606598998374523</v>
      </c>
      <c r="I286" s="16">
        <f t="shared" si="58"/>
        <v>104.3798873986272</v>
      </c>
      <c r="J286" s="13">
        <f t="shared" si="52"/>
        <v>47.257396899245421</v>
      </c>
      <c r="K286" s="13">
        <f t="shared" si="53"/>
        <v>57.122490499381783</v>
      </c>
      <c r="L286" s="13">
        <f t="shared" si="54"/>
        <v>19.241629651077179</v>
      </c>
      <c r="M286" s="13">
        <f t="shared" si="59"/>
        <v>43.564177450531851</v>
      </c>
      <c r="N286" s="13">
        <f t="shared" si="55"/>
        <v>27.009790019329749</v>
      </c>
      <c r="O286" s="13">
        <f t="shared" si="56"/>
        <v>32.142110759576532</v>
      </c>
      <c r="Q286" s="41">
        <v>10.69477859354839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48.796761532882762</v>
      </c>
      <c r="G287" s="13">
        <f t="shared" si="50"/>
        <v>2.1092970560763651</v>
      </c>
      <c r="H287" s="13">
        <f t="shared" si="51"/>
        <v>46.687464476806397</v>
      </c>
      <c r="I287" s="16">
        <f t="shared" si="58"/>
        <v>84.568325325111005</v>
      </c>
      <c r="J287" s="13">
        <f t="shared" si="52"/>
        <v>49.615770113570051</v>
      </c>
      <c r="K287" s="13">
        <f t="shared" si="53"/>
        <v>34.952555211540954</v>
      </c>
      <c r="L287" s="13">
        <f t="shared" si="54"/>
        <v>0</v>
      </c>
      <c r="M287" s="13">
        <f t="shared" si="59"/>
        <v>16.554387431202102</v>
      </c>
      <c r="N287" s="13">
        <f t="shared" si="55"/>
        <v>10.263720207345303</v>
      </c>
      <c r="O287" s="13">
        <f t="shared" si="56"/>
        <v>12.373017263421668</v>
      </c>
      <c r="Q287" s="41">
        <v>12.83474218261691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40.238232882128628</v>
      </c>
      <c r="G288" s="13">
        <f t="shared" si="50"/>
        <v>0.87386398567814627</v>
      </c>
      <c r="H288" s="13">
        <f t="shared" si="51"/>
        <v>39.364368896450479</v>
      </c>
      <c r="I288" s="16">
        <f t="shared" si="58"/>
        <v>74.31692410799144</v>
      </c>
      <c r="J288" s="13">
        <f t="shared" si="52"/>
        <v>48.322769999394929</v>
      </c>
      <c r="K288" s="13">
        <f t="shared" si="53"/>
        <v>25.994154108596511</v>
      </c>
      <c r="L288" s="13">
        <f t="shared" si="54"/>
        <v>0</v>
      </c>
      <c r="M288" s="13">
        <f t="shared" si="59"/>
        <v>6.2906672238567989</v>
      </c>
      <c r="N288" s="13">
        <f t="shared" si="55"/>
        <v>3.9002136787912152</v>
      </c>
      <c r="O288" s="13">
        <f t="shared" si="56"/>
        <v>4.7740776644693614</v>
      </c>
      <c r="Q288" s="41">
        <v>13.380275062212361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96.40410057660938</v>
      </c>
      <c r="G289" s="13">
        <f t="shared" si="50"/>
        <v>8.9814690669859321</v>
      </c>
      <c r="H289" s="13">
        <f t="shared" si="51"/>
        <v>87.422631509623443</v>
      </c>
      <c r="I289" s="16">
        <f t="shared" si="58"/>
        <v>113.41678561821996</v>
      </c>
      <c r="J289" s="13">
        <f t="shared" si="52"/>
        <v>54.985123266366159</v>
      </c>
      <c r="K289" s="13">
        <f t="shared" si="53"/>
        <v>58.431662351853802</v>
      </c>
      <c r="L289" s="13">
        <f t="shared" si="54"/>
        <v>20.49770076701029</v>
      </c>
      <c r="M289" s="13">
        <f t="shared" si="59"/>
        <v>22.888154312075873</v>
      </c>
      <c r="N289" s="13">
        <f t="shared" si="55"/>
        <v>14.190655673487042</v>
      </c>
      <c r="O289" s="13">
        <f t="shared" si="56"/>
        <v>23.172124740472974</v>
      </c>
      <c r="Q289" s="41">
        <v>13.210630446103711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0.35707080986668349</v>
      </c>
      <c r="G290" s="13">
        <f t="shared" si="50"/>
        <v>0</v>
      </c>
      <c r="H290" s="13">
        <f t="shared" si="51"/>
        <v>0.35707080986668349</v>
      </c>
      <c r="I290" s="16">
        <f t="shared" si="58"/>
        <v>38.2910323947102</v>
      </c>
      <c r="J290" s="13">
        <f t="shared" si="52"/>
        <v>35.678691081886974</v>
      </c>
      <c r="K290" s="13">
        <f t="shared" si="53"/>
        <v>2.6123413128232258</v>
      </c>
      <c r="L290" s="13">
        <f t="shared" si="54"/>
        <v>0</v>
      </c>
      <c r="M290" s="13">
        <f t="shared" si="59"/>
        <v>8.6974986385888311</v>
      </c>
      <c r="N290" s="13">
        <f t="shared" si="55"/>
        <v>5.3924491559250756</v>
      </c>
      <c r="O290" s="13">
        <f t="shared" si="56"/>
        <v>5.3924491559250756</v>
      </c>
      <c r="Q290" s="41">
        <v>19.588143103704439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7.356241446947906</v>
      </c>
      <c r="G291" s="13">
        <f t="shared" si="50"/>
        <v>0</v>
      </c>
      <c r="H291" s="13">
        <f t="shared" si="51"/>
        <v>7.356241446947906</v>
      </c>
      <c r="I291" s="16">
        <f t="shared" si="58"/>
        <v>9.968582759771131</v>
      </c>
      <c r="J291" s="13">
        <f t="shared" si="52"/>
        <v>9.9390254416420341</v>
      </c>
      <c r="K291" s="13">
        <f t="shared" si="53"/>
        <v>2.9557318129096899E-2</v>
      </c>
      <c r="L291" s="13">
        <f t="shared" si="54"/>
        <v>0</v>
      </c>
      <c r="M291" s="13">
        <f t="shared" si="59"/>
        <v>3.3050494826637555</v>
      </c>
      <c r="N291" s="13">
        <f t="shared" si="55"/>
        <v>2.0491306792515283</v>
      </c>
      <c r="O291" s="13">
        <f t="shared" si="56"/>
        <v>2.0491306792515283</v>
      </c>
      <c r="Q291" s="41">
        <v>23.456699948916668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41.71092200371772</v>
      </c>
      <c r="G292" s="13">
        <f t="shared" si="50"/>
        <v>1.0864482881290765</v>
      </c>
      <c r="H292" s="13">
        <f t="shared" si="51"/>
        <v>40.624473715588643</v>
      </c>
      <c r="I292" s="16">
        <f t="shared" si="58"/>
        <v>40.654031033717743</v>
      </c>
      <c r="J292" s="13">
        <f t="shared" si="52"/>
        <v>38.710552676798613</v>
      </c>
      <c r="K292" s="13">
        <f t="shared" si="53"/>
        <v>1.9434783569191296</v>
      </c>
      <c r="L292" s="13">
        <f t="shared" si="54"/>
        <v>0</v>
      </c>
      <c r="M292" s="13">
        <f t="shared" si="59"/>
        <v>1.2559188034122273</v>
      </c>
      <c r="N292" s="13">
        <f t="shared" si="55"/>
        <v>0.77866965811558086</v>
      </c>
      <c r="O292" s="13">
        <f t="shared" si="56"/>
        <v>1.8651179462446574</v>
      </c>
      <c r="Q292" s="41">
        <v>23.18446500000001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8.0539538547148926</v>
      </c>
      <c r="G293" s="18">
        <f t="shared" si="50"/>
        <v>0</v>
      </c>
      <c r="H293" s="18">
        <f t="shared" si="51"/>
        <v>8.0539538547148926</v>
      </c>
      <c r="I293" s="17">
        <f t="shared" si="58"/>
        <v>9.9974322116340222</v>
      </c>
      <c r="J293" s="18">
        <f t="shared" si="52"/>
        <v>9.9710238330032297</v>
      </c>
      <c r="K293" s="18">
        <f t="shared" si="53"/>
        <v>2.6408378630792484E-2</v>
      </c>
      <c r="L293" s="18">
        <f t="shared" si="54"/>
        <v>0</v>
      </c>
      <c r="M293" s="18">
        <f t="shared" si="59"/>
        <v>0.47724914529664642</v>
      </c>
      <c r="N293" s="18">
        <f t="shared" si="55"/>
        <v>0.29589447008392078</v>
      </c>
      <c r="O293" s="18">
        <f t="shared" si="56"/>
        <v>0.29589447008392078</v>
      </c>
      <c r="P293" s="3"/>
      <c r="Q293" s="42">
        <v>24.32614910837998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3.5485554249428448</v>
      </c>
      <c r="G294" s="13">
        <f t="shared" si="50"/>
        <v>0</v>
      </c>
      <c r="H294" s="13">
        <f t="shared" si="51"/>
        <v>3.5485554249428448</v>
      </c>
      <c r="I294" s="16">
        <f t="shared" si="58"/>
        <v>3.5749638035736373</v>
      </c>
      <c r="J294" s="13">
        <f t="shared" si="52"/>
        <v>3.5736005783388056</v>
      </c>
      <c r="K294" s="13">
        <f t="shared" si="53"/>
        <v>1.3632252348316776E-3</v>
      </c>
      <c r="L294" s="13">
        <f t="shared" si="54"/>
        <v>0</v>
      </c>
      <c r="M294" s="13">
        <f t="shared" si="59"/>
        <v>0.18135467521272564</v>
      </c>
      <c r="N294" s="13">
        <f t="shared" si="55"/>
        <v>0.1124398986318899</v>
      </c>
      <c r="O294" s="13">
        <f t="shared" si="56"/>
        <v>0.1124398986318899</v>
      </c>
      <c r="Q294" s="41">
        <v>23.484556806590039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23.116043697376231</v>
      </c>
      <c r="G295" s="13">
        <f t="shared" si="50"/>
        <v>0</v>
      </c>
      <c r="H295" s="13">
        <f t="shared" si="51"/>
        <v>23.116043697376231</v>
      </c>
      <c r="I295" s="16">
        <f t="shared" si="58"/>
        <v>23.117406922611064</v>
      </c>
      <c r="J295" s="13">
        <f t="shared" si="52"/>
        <v>22.348635193068098</v>
      </c>
      <c r="K295" s="13">
        <f t="shared" si="53"/>
        <v>0.76877172954296569</v>
      </c>
      <c r="L295" s="13">
        <f t="shared" si="54"/>
        <v>0</v>
      </c>
      <c r="M295" s="13">
        <f t="shared" si="59"/>
        <v>6.8914776580835738E-2</v>
      </c>
      <c r="N295" s="13">
        <f t="shared" si="55"/>
        <v>4.272716148011816E-2</v>
      </c>
      <c r="O295" s="13">
        <f t="shared" si="56"/>
        <v>4.272716148011816E-2</v>
      </c>
      <c r="Q295" s="41">
        <v>17.928113679077381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66.08831136586123</v>
      </c>
      <c r="G296" s="13">
        <f t="shared" si="50"/>
        <v>4.6053513866554932</v>
      </c>
      <c r="H296" s="13">
        <f t="shared" si="51"/>
        <v>61.482959979205738</v>
      </c>
      <c r="I296" s="16">
        <f t="shared" si="58"/>
        <v>62.251731708748707</v>
      </c>
      <c r="J296" s="13">
        <f t="shared" si="52"/>
        <v>51.139622775702442</v>
      </c>
      <c r="K296" s="13">
        <f t="shared" si="53"/>
        <v>11.112108933046265</v>
      </c>
      <c r="L296" s="13">
        <f t="shared" si="54"/>
        <v>0</v>
      </c>
      <c r="M296" s="13">
        <f t="shared" si="59"/>
        <v>2.6187615100717578E-2</v>
      </c>
      <c r="N296" s="13">
        <f t="shared" si="55"/>
        <v>1.6236321362444898E-2</v>
      </c>
      <c r="O296" s="13">
        <f t="shared" si="56"/>
        <v>4.6215877080179384</v>
      </c>
      <c r="Q296" s="41">
        <v>18.29535412220239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196.67837840000001</v>
      </c>
      <c r="G297" s="13">
        <f t="shared" si="50"/>
        <v>23.456171903016006</v>
      </c>
      <c r="H297" s="13">
        <f t="shared" si="51"/>
        <v>173.222206496984</v>
      </c>
      <c r="I297" s="16">
        <f t="shared" si="58"/>
        <v>184.33431543003027</v>
      </c>
      <c r="J297" s="13">
        <f t="shared" si="52"/>
        <v>64.973580167459488</v>
      </c>
      <c r="K297" s="13">
        <f t="shared" si="53"/>
        <v>119.36073526257078</v>
      </c>
      <c r="L297" s="13">
        <f t="shared" si="54"/>
        <v>78.955456682878335</v>
      </c>
      <c r="M297" s="13">
        <f t="shared" si="59"/>
        <v>78.965407976616618</v>
      </c>
      <c r="N297" s="13">
        <f t="shared" si="55"/>
        <v>48.958552945502305</v>
      </c>
      <c r="O297" s="13">
        <f t="shared" si="56"/>
        <v>72.414724848518318</v>
      </c>
      <c r="Q297" s="41">
        <v>14.64829384102906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50.786832366438247</v>
      </c>
      <c r="G298" s="13">
        <f t="shared" si="50"/>
        <v>2.3965659805068227</v>
      </c>
      <c r="H298" s="13">
        <f t="shared" si="51"/>
        <v>48.390266385931426</v>
      </c>
      <c r="I298" s="16">
        <f t="shared" si="58"/>
        <v>88.795544965623876</v>
      </c>
      <c r="J298" s="13">
        <f t="shared" si="52"/>
        <v>46.826385240721457</v>
      </c>
      <c r="K298" s="13">
        <f t="shared" si="53"/>
        <v>41.969159724902418</v>
      </c>
      <c r="L298" s="13">
        <f t="shared" si="54"/>
        <v>4.7029263784213544</v>
      </c>
      <c r="M298" s="13">
        <f t="shared" si="59"/>
        <v>34.709781409535665</v>
      </c>
      <c r="N298" s="13">
        <f t="shared" si="55"/>
        <v>21.520064473912111</v>
      </c>
      <c r="O298" s="13">
        <f t="shared" si="56"/>
        <v>23.916630454418932</v>
      </c>
      <c r="Q298" s="41">
        <v>11.27587059354839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4.8684330594621557</v>
      </c>
      <c r="G299" s="13">
        <f t="shared" si="50"/>
        <v>0</v>
      </c>
      <c r="H299" s="13">
        <f t="shared" si="51"/>
        <v>4.8684330594621557</v>
      </c>
      <c r="I299" s="16">
        <f t="shared" si="58"/>
        <v>42.134666405943221</v>
      </c>
      <c r="J299" s="13">
        <f t="shared" si="52"/>
        <v>33.760697886562163</v>
      </c>
      <c r="K299" s="13">
        <f t="shared" si="53"/>
        <v>8.3739685193810587</v>
      </c>
      <c r="L299" s="13">
        <f t="shared" si="54"/>
        <v>0</v>
      </c>
      <c r="M299" s="13">
        <f t="shared" si="59"/>
        <v>13.189716935623554</v>
      </c>
      <c r="N299" s="13">
        <f t="shared" si="55"/>
        <v>8.177624500086603</v>
      </c>
      <c r="O299" s="13">
        <f t="shared" si="56"/>
        <v>8.177624500086603</v>
      </c>
      <c r="Q299" s="41">
        <v>11.624489336405791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36.780242670036053</v>
      </c>
      <c r="G300" s="13">
        <f t="shared" si="50"/>
        <v>0.37469927647826745</v>
      </c>
      <c r="H300" s="13">
        <f t="shared" si="51"/>
        <v>36.405543393557785</v>
      </c>
      <c r="I300" s="16">
        <f t="shared" si="58"/>
        <v>44.779511912938844</v>
      </c>
      <c r="J300" s="13">
        <f t="shared" si="52"/>
        <v>38.382023372582708</v>
      </c>
      <c r="K300" s="13">
        <f t="shared" si="53"/>
        <v>6.3974885403561359</v>
      </c>
      <c r="L300" s="13">
        <f t="shared" si="54"/>
        <v>0</v>
      </c>
      <c r="M300" s="13">
        <f t="shared" si="59"/>
        <v>5.0120924355369514</v>
      </c>
      <c r="N300" s="13">
        <f t="shared" si="55"/>
        <v>3.10749731003291</v>
      </c>
      <c r="O300" s="13">
        <f t="shared" si="56"/>
        <v>3.4821965865111775</v>
      </c>
      <c r="Q300" s="41">
        <v>15.662384492181531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53.059964277268598</v>
      </c>
      <c r="G301" s="13">
        <f t="shared" si="50"/>
        <v>2.7246950843066751</v>
      </c>
      <c r="H301" s="13">
        <f t="shared" si="51"/>
        <v>50.335269192961924</v>
      </c>
      <c r="I301" s="16">
        <f t="shared" si="58"/>
        <v>56.73275773331806</v>
      </c>
      <c r="J301" s="13">
        <f t="shared" si="52"/>
        <v>46.298634716230154</v>
      </c>
      <c r="K301" s="13">
        <f t="shared" si="53"/>
        <v>10.434123017087906</v>
      </c>
      <c r="L301" s="13">
        <f t="shared" si="54"/>
        <v>0</v>
      </c>
      <c r="M301" s="13">
        <f t="shared" si="59"/>
        <v>1.9045951255040414</v>
      </c>
      <c r="N301" s="13">
        <f t="shared" si="55"/>
        <v>1.1808489778125058</v>
      </c>
      <c r="O301" s="13">
        <f t="shared" si="56"/>
        <v>3.9055440621191808</v>
      </c>
      <c r="Q301" s="41">
        <v>16.694842700453322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32.074119781511442</v>
      </c>
      <c r="G302" s="13">
        <f t="shared" si="50"/>
        <v>0</v>
      </c>
      <c r="H302" s="13">
        <f t="shared" si="51"/>
        <v>32.074119781511442</v>
      </c>
      <c r="I302" s="16">
        <f t="shared" si="58"/>
        <v>42.508242798599348</v>
      </c>
      <c r="J302" s="13">
        <f t="shared" si="52"/>
        <v>37.18933997791995</v>
      </c>
      <c r="K302" s="13">
        <f t="shared" si="53"/>
        <v>5.3189028206793978</v>
      </c>
      <c r="L302" s="13">
        <f t="shared" si="54"/>
        <v>0</v>
      </c>
      <c r="M302" s="13">
        <f t="shared" si="59"/>
        <v>0.72374614769153567</v>
      </c>
      <c r="N302" s="13">
        <f t="shared" si="55"/>
        <v>0.44872261156875209</v>
      </c>
      <c r="O302" s="13">
        <f t="shared" si="56"/>
        <v>0.44872261156875209</v>
      </c>
      <c r="Q302" s="41">
        <v>16.090435224824091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23.121842068183831</v>
      </c>
      <c r="G303" s="13">
        <f t="shared" si="50"/>
        <v>0</v>
      </c>
      <c r="H303" s="13">
        <f t="shared" si="51"/>
        <v>23.121842068183831</v>
      </c>
      <c r="I303" s="16">
        <f t="shared" si="58"/>
        <v>28.440744888863229</v>
      </c>
      <c r="J303" s="13">
        <f t="shared" si="52"/>
        <v>27.679724158065643</v>
      </c>
      <c r="K303" s="13">
        <f t="shared" si="53"/>
        <v>0.76102073079758625</v>
      </c>
      <c r="L303" s="13">
        <f t="shared" si="54"/>
        <v>0</v>
      </c>
      <c r="M303" s="13">
        <f t="shared" si="59"/>
        <v>0.27502353612278357</v>
      </c>
      <c r="N303" s="13">
        <f t="shared" si="55"/>
        <v>0.17051459239612582</v>
      </c>
      <c r="O303" s="13">
        <f t="shared" si="56"/>
        <v>0.17051459239612582</v>
      </c>
      <c r="Q303" s="41">
        <v>22.46533124277391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6.7526315381245601</v>
      </c>
      <c r="G304" s="13">
        <f t="shared" si="50"/>
        <v>0</v>
      </c>
      <c r="H304" s="13">
        <f t="shared" si="51"/>
        <v>6.7526315381245601</v>
      </c>
      <c r="I304" s="16">
        <f t="shared" si="58"/>
        <v>7.5136522689221463</v>
      </c>
      <c r="J304" s="13">
        <f t="shared" si="52"/>
        <v>7.501443517702314</v>
      </c>
      <c r="K304" s="13">
        <f t="shared" si="53"/>
        <v>1.2208751219832337E-2</v>
      </c>
      <c r="L304" s="13">
        <f t="shared" si="54"/>
        <v>0</v>
      </c>
      <c r="M304" s="13">
        <f t="shared" si="59"/>
        <v>0.10450894372665775</v>
      </c>
      <c r="N304" s="13">
        <f t="shared" si="55"/>
        <v>6.4795545110527805E-2</v>
      </c>
      <c r="O304" s="13">
        <f t="shared" si="56"/>
        <v>6.4795545110527805E-2</v>
      </c>
      <c r="Q304" s="41">
        <v>23.727833000000011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5.4742566478037151</v>
      </c>
      <c r="G305" s="18">
        <f t="shared" si="50"/>
        <v>0</v>
      </c>
      <c r="H305" s="18">
        <f t="shared" si="51"/>
        <v>5.4742566478037151</v>
      </c>
      <c r="I305" s="17">
        <f t="shared" si="58"/>
        <v>5.4864653990235475</v>
      </c>
      <c r="J305" s="18">
        <f t="shared" si="52"/>
        <v>5.4814663199012008</v>
      </c>
      <c r="K305" s="18">
        <f t="shared" si="53"/>
        <v>4.9990791223466502E-3</v>
      </c>
      <c r="L305" s="18">
        <f t="shared" si="54"/>
        <v>0</v>
      </c>
      <c r="M305" s="18">
        <f t="shared" si="59"/>
        <v>3.971339861612995E-2</v>
      </c>
      <c r="N305" s="18">
        <f t="shared" si="55"/>
        <v>2.4622307142000567E-2</v>
      </c>
      <c r="O305" s="18">
        <f t="shared" si="56"/>
        <v>2.4622307142000567E-2</v>
      </c>
      <c r="P305" s="3"/>
      <c r="Q305" s="42">
        <v>23.376254958314881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0.2875959029177898</v>
      </c>
      <c r="G306" s="13">
        <f t="shared" si="50"/>
        <v>0</v>
      </c>
      <c r="H306" s="13">
        <f t="shared" si="51"/>
        <v>0.2875959029177898</v>
      </c>
      <c r="I306" s="16">
        <f t="shared" si="58"/>
        <v>0.29259498204013645</v>
      </c>
      <c r="J306" s="13">
        <f t="shared" si="52"/>
        <v>0.29259409627568822</v>
      </c>
      <c r="K306" s="13">
        <f t="shared" si="53"/>
        <v>8.8576444823296185E-7</v>
      </c>
      <c r="L306" s="13">
        <f t="shared" si="54"/>
        <v>0</v>
      </c>
      <c r="M306" s="13">
        <f t="shared" si="59"/>
        <v>1.5091091474129383E-2</v>
      </c>
      <c r="N306" s="13">
        <f t="shared" si="55"/>
        <v>9.3564767139602163E-3</v>
      </c>
      <c r="O306" s="13">
        <f t="shared" si="56"/>
        <v>9.3564767139602163E-3</v>
      </c>
      <c r="Q306" s="41">
        <v>22.281866379202729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21.493325218498711</v>
      </c>
      <c r="G307" s="13">
        <f t="shared" si="50"/>
        <v>0</v>
      </c>
      <c r="H307" s="13">
        <f t="shared" si="51"/>
        <v>21.493325218498711</v>
      </c>
      <c r="I307" s="16">
        <f t="shared" si="58"/>
        <v>21.493326104263158</v>
      </c>
      <c r="J307" s="13">
        <f t="shared" si="52"/>
        <v>21.086677481101084</v>
      </c>
      <c r="K307" s="13">
        <f t="shared" si="53"/>
        <v>0.40664862316207362</v>
      </c>
      <c r="L307" s="13">
        <f t="shared" si="54"/>
        <v>0</v>
      </c>
      <c r="M307" s="13">
        <f t="shared" si="59"/>
        <v>5.7346147601691662E-3</v>
      </c>
      <c r="N307" s="13">
        <f t="shared" si="55"/>
        <v>3.5554611513048829E-3</v>
      </c>
      <c r="O307" s="13">
        <f t="shared" si="56"/>
        <v>3.5554611513048829E-3</v>
      </c>
      <c r="Q307" s="41">
        <v>21.039499062249639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8.0347202803652138</v>
      </c>
      <c r="G308" s="13">
        <f t="shared" si="50"/>
        <v>0</v>
      </c>
      <c r="H308" s="13">
        <f t="shared" si="51"/>
        <v>8.0347202803652138</v>
      </c>
      <c r="I308" s="16">
        <f t="shared" si="58"/>
        <v>8.4413689035272874</v>
      </c>
      <c r="J308" s="13">
        <f t="shared" si="52"/>
        <v>8.3875445097962018</v>
      </c>
      <c r="K308" s="13">
        <f t="shared" si="53"/>
        <v>5.3824393731085607E-2</v>
      </c>
      <c r="L308" s="13">
        <f t="shared" si="54"/>
        <v>0</v>
      </c>
      <c r="M308" s="13">
        <f t="shared" si="59"/>
        <v>2.1791536088642833E-3</v>
      </c>
      <c r="N308" s="13">
        <f t="shared" si="55"/>
        <v>1.3510752374958556E-3</v>
      </c>
      <c r="O308" s="13">
        <f t="shared" si="56"/>
        <v>1.3510752374958556E-3</v>
      </c>
      <c r="Q308" s="41">
        <v>15.63896885211328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10.811150342830549</v>
      </c>
      <c r="G309" s="13">
        <f t="shared" si="50"/>
        <v>0</v>
      </c>
      <c r="H309" s="13">
        <f t="shared" si="51"/>
        <v>10.811150342830549</v>
      </c>
      <c r="I309" s="16">
        <f t="shared" si="58"/>
        <v>10.864974736561635</v>
      </c>
      <c r="J309" s="13">
        <f t="shared" si="52"/>
        <v>10.695728205624428</v>
      </c>
      <c r="K309" s="13">
        <f t="shared" si="53"/>
        <v>0.16924653093720643</v>
      </c>
      <c r="L309" s="13">
        <f t="shared" si="54"/>
        <v>0</v>
      </c>
      <c r="M309" s="13">
        <f t="shared" si="59"/>
        <v>8.2807837136842765E-4</v>
      </c>
      <c r="N309" s="13">
        <f t="shared" si="55"/>
        <v>5.1340859024842514E-4</v>
      </c>
      <c r="O309" s="13">
        <f t="shared" si="56"/>
        <v>5.1340859024842514E-4</v>
      </c>
      <c r="Q309" s="41">
        <v>12.730705143882849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15.826733597360681</v>
      </c>
      <c r="G310" s="13">
        <f t="shared" si="50"/>
        <v>0</v>
      </c>
      <c r="H310" s="13">
        <f t="shared" si="51"/>
        <v>15.826733597360681</v>
      </c>
      <c r="I310" s="16">
        <f t="shared" si="58"/>
        <v>15.995980128297887</v>
      </c>
      <c r="J310" s="13">
        <f t="shared" si="52"/>
        <v>15.295437557791365</v>
      </c>
      <c r="K310" s="13">
        <f t="shared" si="53"/>
        <v>0.70054257050652247</v>
      </c>
      <c r="L310" s="13">
        <f t="shared" si="54"/>
        <v>0</v>
      </c>
      <c r="M310" s="13">
        <f t="shared" si="59"/>
        <v>3.1466978112000251E-4</v>
      </c>
      <c r="N310" s="13">
        <f t="shared" si="55"/>
        <v>1.9509526429440155E-4</v>
      </c>
      <c r="O310" s="13">
        <f t="shared" si="56"/>
        <v>1.9509526429440155E-4</v>
      </c>
      <c r="Q310" s="41">
        <v>10.483888593548389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86.547034703564023</v>
      </c>
      <c r="G311" s="13">
        <f t="shared" si="50"/>
        <v>7.5585907132889005</v>
      </c>
      <c r="H311" s="13">
        <f t="shared" si="51"/>
        <v>78.98844399027513</v>
      </c>
      <c r="I311" s="16">
        <f t="shared" si="58"/>
        <v>79.688986560781657</v>
      </c>
      <c r="J311" s="13">
        <f t="shared" si="52"/>
        <v>49.848080004679595</v>
      </c>
      <c r="K311" s="13">
        <f t="shared" si="53"/>
        <v>29.840906556102063</v>
      </c>
      <c r="L311" s="13">
        <f t="shared" si="54"/>
        <v>0</v>
      </c>
      <c r="M311" s="13">
        <f t="shared" si="59"/>
        <v>1.1957451682560096E-4</v>
      </c>
      <c r="N311" s="13">
        <f t="shared" si="55"/>
        <v>7.4136200431872593E-5</v>
      </c>
      <c r="O311" s="13">
        <f t="shared" si="56"/>
        <v>7.5586648494893325</v>
      </c>
      <c r="Q311" s="41">
        <v>13.445821015807731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138.2563505052058</v>
      </c>
      <c r="G312" s="13">
        <f t="shared" si="50"/>
        <v>15.022887603080155</v>
      </c>
      <c r="H312" s="13">
        <f t="shared" si="51"/>
        <v>123.23346290212565</v>
      </c>
      <c r="I312" s="16">
        <f t="shared" si="58"/>
        <v>153.07436945822772</v>
      </c>
      <c r="J312" s="13">
        <f t="shared" si="52"/>
        <v>59.055766870024691</v>
      </c>
      <c r="K312" s="13">
        <f t="shared" si="53"/>
        <v>94.018602588203038</v>
      </c>
      <c r="L312" s="13">
        <f t="shared" si="54"/>
        <v>54.641214967161062</v>
      </c>
      <c r="M312" s="13">
        <f t="shared" si="59"/>
        <v>54.641260405477453</v>
      </c>
      <c r="N312" s="13">
        <f t="shared" si="55"/>
        <v>33.877581451396019</v>
      </c>
      <c r="O312" s="13">
        <f t="shared" si="56"/>
        <v>48.900469054476176</v>
      </c>
      <c r="Q312" s="41">
        <v>13.473032884956091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86.630457930746303</v>
      </c>
      <c r="G313" s="13">
        <f t="shared" si="50"/>
        <v>7.5706329483395765</v>
      </c>
      <c r="H313" s="13">
        <f t="shared" si="51"/>
        <v>79.059824982406724</v>
      </c>
      <c r="I313" s="16">
        <f t="shared" si="58"/>
        <v>118.4372126034487</v>
      </c>
      <c r="J313" s="13">
        <f t="shared" si="52"/>
        <v>56.507952073224168</v>
      </c>
      <c r="K313" s="13">
        <f t="shared" si="53"/>
        <v>61.929260530224532</v>
      </c>
      <c r="L313" s="13">
        <f t="shared" si="54"/>
        <v>23.853434423135187</v>
      </c>
      <c r="M313" s="13">
        <f t="shared" si="59"/>
        <v>44.617113377216619</v>
      </c>
      <c r="N313" s="13">
        <f t="shared" si="55"/>
        <v>27.662610293874302</v>
      </c>
      <c r="O313" s="13">
        <f t="shared" si="56"/>
        <v>35.233243242213881</v>
      </c>
      <c r="Q313" s="41">
        <v>13.538011031705089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0.59081107150115753</v>
      </c>
      <c r="G314" s="13">
        <f t="shared" si="50"/>
        <v>0</v>
      </c>
      <c r="H314" s="13">
        <f t="shared" si="51"/>
        <v>0.59081107150115753</v>
      </c>
      <c r="I314" s="16">
        <f t="shared" si="58"/>
        <v>38.666637178590506</v>
      </c>
      <c r="J314" s="13">
        <f t="shared" si="52"/>
        <v>36.373269155164515</v>
      </c>
      <c r="K314" s="13">
        <f t="shared" si="53"/>
        <v>2.293368023425991</v>
      </c>
      <c r="L314" s="13">
        <f t="shared" si="54"/>
        <v>0</v>
      </c>
      <c r="M314" s="13">
        <f t="shared" si="59"/>
        <v>16.954503083342317</v>
      </c>
      <c r="N314" s="13">
        <f t="shared" si="55"/>
        <v>10.511791911672237</v>
      </c>
      <c r="O314" s="13">
        <f t="shared" si="56"/>
        <v>10.511791911672237</v>
      </c>
      <c r="Q314" s="41">
        <v>20.81619716160429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25.83508540731367</v>
      </c>
      <c r="G315" s="13">
        <f t="shared" si="50"/>
        <v>0</v>
      </c>
      <c r="H315" s="13">
        <f t="shared" si="51"/>
        <v>25.83508540731367</v>
      </c>
      <c r="I315" s="16">
        <f t="shared" si="58"/>
        <v>28.128453430739661</v>
      </c>
      <c r="J315" s="13">
        <f t="shared" si="52"/>
        <v>27.28587765655606</v>
      </c>
      <c r="K315" s="13">
        <f t="shared" si="53"/>
        <v>0.84257577418360086</v>
      </c>
      <c r="L315" s="13">
        <f t="shared" si="54"/>
        <v>0</v>
      </c>
      <c r="M315" s="13">
        <f t="shared" si="59"/>
        <v>6.44271117167008</v>
      </c>
      <c r="N315" s="13">
        <f t="shared" si="55"/>
        <v>3.9944809264354495</v>
      </c>
      <c r="O315" s="13">
        <f t="shared" si="56"/>
        <v>3.9944809264354495</v>
      </c>
      <c r="Q315" s="41">
        <v>21.47470806913039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9.6013870627646067</v>
      </c>
      <c r="G316" s="13">
        <f t="shared" si="50"/>
        <v>0</v>
      </c>
      <c r="H316" s="13">
        <f t="shared" si="51"/>
        <v>9.6013870627646067</v>
      </c>
      <c r="I316" s="16">
        <f t="shared" si="58"/>
        <v>10.443962836948208</v>
      </c>
      <c r="J316" s="13">
        <f t="shared" si="52"/>
        <v>10.404745390776423</v>
      </c>
      <c r="K316" s="13">
        <f t="shared" si="53"/>
        <v>3.9217446171784687E-2</v>
      </c>
      <c r="L316" s="13">
        <f t="shared" si="54"/>
        <v>0</v>
      </c>
      <c r="M316" s="13">
        <f t="shared" si="59"/>
        <v>2.4482302452346305</v>
      </c>
      <c r="N316" s="13">
        <f t="shared" si="55"/>
        <v>1.5179027520454709</v>
      </c>
      <c r="O316" s="13">
        <f t="shared" si="56"/>
        <v>1.5179027520454709</v>
      </c>
      <c r="Q316" s="41">
        <v>22.431811102219221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4.6550161839551061</v>
      </c>
      <c r="G317" s="18">
        <f t="shared" si="50"/>
        <v>0</v>
      </c>
      <c r="H317" s="18">
        <f t="shared" si="51"/>
        <v>4.6550161839551061</v>
      </c>
      <c r="I317" s="17">
        <f t="shared" si="58"/>
        <v>4.6942336301268908</v>
      </c>
      <c r="J317" s="18">
        <f t="shared" si="52"/>
        <v>4.6900241012674124</v>
      </c>
      <c r="K317" s="18">
        <f t="shared" si="53"/>
        <v>4.2095288594783398E-3</v>
      </c>
      <c r="L317" s="18">
        <f t="shared" si="54"/>
        <v>0</v>
      </c>
      <c r="M317" s="18">
        <f t="shared" si="59"/>
        <v>0.93032749318915964</v>
      </c>
      <c r="N317" s="18">
        <f t="shared" si="55"/>
        <v>0.57680304577727892</v>
      </c>
      <c r="O317" s="18">
        <f t="shared" si="56"/>
        <v>0.57680304577727892</v>
      </c>
      <c r="P317" s="3"/>
      <c r="Q317" s="42">
        <v>21.277868000000009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33.233143895764798</v>
      </c>
      <c r="G318" s="13">
        <f t="shared" si="50"/>
        <v>0</v>
      </c>
      <c r="H318" s="13">
        <f t="shared" si="51"/>
        <v>33.233143895764798</v>
      </c>
      <c r="I318" s="16">
        <f t="shared" si="58"/>
        <v>33.237353424624274</v>
      </c>
      <c r="J318" s="13">
        <f t="shared" si="52"/>
        <v>31.966674780845878</v>
      </c>
      <c r="K318" s="13">
        <f t="shared" si="53"/>
        <v>1.2706786437783961</v>
      </c>
      <c r="L318" s="13">
        <f t="shared" si="54"/>
        <v>0</v>
      </c>
      <c r="M318" s="13">
        <f t="shared" si="59"/>
        <v>0.35352444741188072</v>
      </c>
      <c r="N318" s="13">
        <f t="shared" si="55"/>
        <v>0.21918515739536604</v>
      </c>
      <c r="O318" s="13">
        <f t="shared" si="56"/>
        <v>0.21918515739536604</v>
      </c>
      <c r="Q318" s="41">
        <v>22.01899559168637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75.936449522700897</v>
      </c>
      <c r="G319" s="13">
        <f t="shared" si="50"/>
        <v>6.0269410146505127</v>
      </c>
      <c r="H319" s="13">
        <f t="shared" si="51"/>
        <v>69.909508508050379</v>
      </c>
      <c r="I319" s="16">
        <f t="shared" si="58"/>
        <v>71.180187151828775</v>
      </c>
      <c r="J319" s="13">
        <f t="shared" si="52"/>
        <v>56.273103709454105</v>
      </c>
      <c r="K319" s="13">
        <f t="shared" si="53"/>
        <v>14.90708344237467</v>
      </c>
      <c r="L319" s="13">
        <f t="shared" si="54"/>
        <v>0</v>
      </c>
      <c r="M319" s="13">
        <f t="shared" si="59"/>
        <v>0.13433929001651468</v>
      </c>
      <c r="N319" s="13">
        <f t="shared" si="55"/>
        <v>8.3290359810239106E-2</v>
      </c>
      <c r="O319" s="13">
        <f t="shared" si="56"/>
        <v>6.1102313744607519</v>
      </c>
      <c r="Q319" s="41">
        <v>18.63933224044019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31.849045207824481</v>
      </c>
      <c r="G320" s="13">
        <f t="shared" si="50"/>
        <v>0</v>
      </c>
      <c r="H320" s="13">
        <f t="shared" si="51"/>
        <v>31.849045207824481</v>
      </c>
      <c r="I320" s="16">
        <f t="shared" si="58"/>
        <v>46.756128650199152</v>
      </c>
      <c r="J320" s="13">
        <f t="shared" si="52"/>
        <v>37.997505394744778</v>
      </c>
      <c r="K320" s="13">
        <f t="shared" si="53"/>
        <v>8.7586232554543741</v>
      </c>
      <c r="L320" s="13">
        <f t="shared" si="54"/>
        <v>0</v>
      </c>
      <c r="M320" s="13">
        <f t="shared" si="59"/>
        <v>5.1048930206275572E-2</v>
      </c>
      <c r="N320" s="13">
        <f t="shared" si="55"/>
        <v>3.1650336727890853E-2</v>
      </c>
      <c r="O320" s="13">
        <f t="shared" si="56"/>
        <v>3.1650336727890853E-2</v>
      </c>
      <c r="Q320" s="41">
        <v>13.74179206112612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55.194458643591737</v>
      </c>
      <c r="G321" s="13">
        <f t="shared" si="50"/>
        <v>3.0328117053221266</v>
      </c>
      <c r="H321" s="13">
        <f t="shared" si="51"/>
        <v>52.161646938269612</v>
      </c>
      <c r="I321" s="16">
        <f t="shared" si="58"/>
        <v>60.920270193723987</v>
      </c>
      <c r="J321" s="13">
        <f t="shared" si="52"/>
        <v>44.330977495134093</v>
      </c>
      <c r="K321" s="13">
        <f t="shared" si="53"/>
        <v>16.589292698589894</v>
      </c>
      <c r="L321" s="13">
        <f t="shared" si="54"/>
        <v>0</v>
      </c>
      <c r="M321" s="13">
        <f t="shared" si="59"/>
        <v>1.9398593478384719E-2</v>
      </c>
      <c r="N321" s="13">
        <f t="shared" si="55"/>
        <v>1.2027127956598526E-2</v>
      </c>
      <c r="O321" s="13">
        <f t="shared" si="56"/>
        <v>3.0448388332787251</v>
      </c>
      <c r="Q321" s="41">
        <v>13.61300250358239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117.6336027953934</v>
      </c>
      <c r="G322" s="13">
        <f t="shared" si="50"/>
        <v>12.045971177038121</v>
      </c>
      <c r="H322" s="13">
        <f t="shared" si="51"/>
        <v>105.58763161835527</v>
      </c>
      <c r="I322" s="16">
        <f t="shared" si="58"/>
        <v>122.17692431694516</v>
      </c>
      <c r="J322" s="13">
        <f t="shared" si="52"/>
        <v>53.405200444714048</v>
      </c>
      <c r="K322" s="13">
        <f t="shared" si="53"/>
        <v>68.771723872231121</v>
      </c>
      <c r="L322" s="13">
        <f t="shared" si="54"/>
        <v>30.418363656449351</v>
      </c>
      <c r="M322" s="13">
        <f t="shared" si="59"/>
        <v>30.425735121971137</v>
      </c>
      <c r="N322" s="13">
        <f t="shared" si="55"/>
        <v>18.863955775622106</v>
      </c>
      <c r="O322" s="13">
        <f t="shared" si="56"/>
        <v>30.909926952660228</v>
      </c>
      <c r="Q322" s="41">
        <v>12.375731593548389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67.521536353901197</v>
      </c>
      <c r="G323" s="13">
        <f t="shared" si="50"/>
        <v>4.8122389978092688</v>
      </c>
      <c r="H323" s="13">
        <f t="shared" si="51"/>
        <v>62.70929735609193</v>
      </c>
      <c r="I323" s="16">
        <f t="shared" si="58"/>
        <v>101.0626575718737</v>
      </c>
      <c r="J323" s="13">
        <f t="shared" si="52"/>
        <v>52.220142807310296</v>
      </c>
      <c r="K323" s="13">
        <f t="shared" si="53"/>
        <v>48.842514764563404</v>
      </c>
      <c r="L323" s="13">
        <f t="shared" si="54"/>
        <v>11.297494324997308</v>
      </c>
      <c r="M323" s="13">
        <f t="shared" si="59"/>
        <v>22.85927367134634</v>
      </c>
      <c r="N323" s="13">
        <f t="shared" si="55"/>
        <v>14.17274967623473</v>
      </c>
      <c r="O323" s="13">
        <f t="shared" si="56"/>
        <v>18.984988674043997</v>
      </c>
      <c r="Q323" s="41">
        <v>12.76894454356809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36.397616757810503</v>
      </c>
      <c r="G324" s="13">
        <f t="shared" si="50"/>
        <v>0.31946680313565884</v>
      </c>
      <c r="H324" s="13">
        <f t="shared" si="51"/>
        <v>36.078149954674842</v>
      </c>
      <c r="I324" s="16">
        <f t="shared" si="58"/>
        <v>73.623170394240944</v>
      </c>
      <c r="J324" s="13">
        <f t="shared" si="52"/>
        <v>48.439444495979465</v>
      </c>
      <c r="K324" s="13">
        <f t="shared" si="53"/>
        <v>25.183725898261478</v>
      </c>
      <c r="L324" s="13">
        <f t="shared" si="54"/>
        <v>0</v>
      </c>
      <c r="M324" s="13">
        <f t="shared" si="59"/>
        <v>8.6865239951116102</v>
      </c>
      <c r="N324" s="13">
        <f t="shared" si="55"/>
        <v>5.3856448769691987</v>
      </c>
      <c r="O324" s="13">
        <f t="shared" si="56"/>
        <v>5.7051116801048574</v>
      </c>
      <c r="Q324" s="41">
        <v>13.543480192967399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33.241502015807058</v>
      </c>
      <c r="G325" s="13">
        <f t="shared" si="50"/>
        <v>0</v>
      </c>
      <c r="H325" s="13">
        <f t="shared" si="51"/>
        <v>33.241502015807058</v>
      </c>
      <c r="I325" s="16">
        <f t="shared" si="58"/>
        <v>58.425227914068536</v>
      </c>
      <c r="J325" s="13">
        <f t="shared" si="52"/>
        <v>47.34768315037762</v>
      </c>
      <c r="K325" s="13">
        <f t="shared" si="53"/>
        <v>11.077544763690916</v>
      </c>
      <c r="L325" s="13">
        <f t="shared" si="54"/>
        <v>0</v>
      </c>
      <c r="M325" s="13">
        <f t="shared" si="59"/>
        <v>3.3008791181424115</v>
      </c>
      <c r="N325" s="13">
        <f t="shared" si="55"/>
        <v>2.0465450532482952</v>
      </c>
      <c r="O325" s="13">
        <f t="shared" si="56"/>
        <v>2.0465450532482952</v>
      </c>
      <c r="Q325" s="41">
        <v>16.819260412131861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49.339617219382667</v>
      </c>
      <c r="G326" s="13">
        <f t="shared" ref="G326:G389" si="61">IF((F326-$J$2)&gt;0,$I$2*(F326-$J$2),0)</f>
        <v>2.1876588744359515</v>
      </c>
      <c r="H326" s="13">
        <f t="shared" ref="H326:H389" si="62">F326-G326</f>
        <v>47.151958344946713</v>
      </c>
      <c r="I326" s="16">
        <f t="shared" si="58"/>
        <v>58.22950310863763</v>
      </c>
      <c r="J326" s="13">
        <f t="shared" ref="J326:J389" si="63">I326/SQRT(1+(I326/($K$2*(300+(25*Q326)+0.05*(Q326)^3)))^2)</f>
        <v>48.217852404959771</v>
      </c>
      <c r="K326" s="13">
        <f t="shared" ref="K326:K389" si="64">I326-J326</f>
        <v>10.011650703677859</v>
      </c>
      <c r="L326" s="13">
        <f t="shared" ref="L326:L389" si="65">IF(K326&gt;$N$2,(K326-$N$2)/$L$2,0)</f>
        <v>0</v>
      </c>
      <c r="M326" s="13">
        <f t="shared" si="59"/>
        <v>1.2543340648941164</v>
      </c>
      <c r="N326" s="13">
        <f t="shared" ref="N326:N389" si="66">$M$2*M326</f>
        <v>0.77768712023435216</v>
      </c>
      <c r="O326" s="13">
        <f t="shared" ref="O326:O389" si="67">N326+G326</f>
        <v>2.9653459946703036</v>
      </c>
      <c r="Q326" s="41">
        <v>17.7025870741113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17.491418786543601</v>
      </c>
      <c r="G327" s="13">
        <f t="shared" si="61"/>
        <v>0</v>
      </c>
      <c r="H327" s="13">
        <f t="shared" si="62"/>
        <v>17.491418786543601</v>
      </c>
      <c r="I327" s="16">
        <f t="shared" ref="I327:I390" si="69">H327+K326-L326</f>
        <v>27.50306949022146</v>
      </c>
      <c r="J327" s="13">
        <f t="shared" si="63"/>
        <v>26.907135397855836</v>
      </c>
      <c r="K327" s="13">
        <f t="shared" si="64"/>
        <v>0.59593409236562422</v>
      </c>
      <c r="L327" s="13">
        <f t="shared" si="65"/>
        <v>0</v>
      </c>
      <c r="M327" s="13">
        <f t="shared" ref="M327:M390" si="70">L327+M326-N326</f>
        <v>0.4766469446597642</v>
      </c>
      <c r="N327" s="13">
        <f t="shared" si="66"/>
        <v>0.29552110568905382</v>
      </c>
      <c r="O327" s="13">
        <f t="shared" si="67"/>
        <v>0.29552110568905382</v>
      </c>
      <c r="Q327" s="41">
        <v>23.544428000000011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1.9562037109507691</v>
      </c>
      <c r="G328" s="13">
        <f t="shared" si="61"/>
        <v>0</v>
      </c>
      <c r="H328" s="13">
        <f t="shared" si="62"/>
        <v>1.9562037109507691</v>
      </c>
      <c r="I328" s="16">
        <f t="shared" si="69"/>
        <v>2.5521378033163931</v>
      </c>
      <c r="J328" s="13">
        <f t="shared" si="63"/>
        <v>2.5515802732668771</v>
      </c>
      <c r="K328" s="13">
        <f t="shared" si="64"/>
        <v>5.5753004951597518E-4</v>
      </c>
      <c r="L328" s="13">
        <f t="shared" si="65"/>
        <v>0</v>
      </c>
      <c r="M328" s="13">
        <f t="shared" si="70"/>
        <v>0.18112583897071038</v>
      </c>
      <c r="N328" s="13">
        <f t="shared" si="66"/>
        <v>0.11229802016184044</v>
      </c>
      <c r="O328" s="13">
        <f t="shared" si="67"/>
        <v>0.11229802016184044</v>
      </c>
      <c r="Q328" s="41">
        <v>22.654584465791888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1.9289398753806939</v>
      </c>
      <c r="G329" s="18">
        <f t="shared" si="61"/>
        <v>0</v>
      </c>
      <c r="H329" s="18">
        <f t="shared" si="62"/>
        <v>1.9289398753806939</v>
      </c>
      <c r="I329" s="17">
        <f t="shared" si="69"/>
        <v>1.9294974054302099</v>
      </c>
      <c r="J329" s="18">
        <f t="shared" si="63"/>
        <v>1.9292846104589407</v>
      </c>
      <c r="K329" s="18">
        <f t="shared" si="64"/>
        <v>2.1279497126913682E-4</v>
      </c>
      <c r="L329" s="18">
        <f t="shared" si="65"/>
        <v>0</v>
      </c>
      <c r="M329" s="18">
        <f t="shared" si="70"/>
        <v>6.8827818808869942E-2</v>
      </c>
      <c r="N329" s="18">
        <f t="shared" si="66"/>
        <v>4.2673247661499367E-2</v>
      </c>
      <c r="O329" s="18">
        <f t="shared" si="67"/>
        <v>4.2673247661499367E-2</v>
      </c>
      <c r="P329" s="3"/>
      <c r="Q329" s="42">
        <v>23.538697732887169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3.0208793187413839E-2</v>
      </c>
      <c r="G330" s="13">
        <f t="shared" si="61"/>
        <v>0</v>
      </c>
      <c r="H330" s="13">
        <f t="shared" si="62"/>
        <v>3.0208793187413839E-2</v>
      </c>
      <c r="I330" s="16">
        <f t="shared" si="69"/>
        <v>3.0421588158682976E-2</v>
      </c>
      <c r="J330" s="13">
        <f t="shared" si="63"/>
        <v>3.0421587210670308E-2</v>
      </c>
      <c r="K330" s="13">
        <f t="shared" si="64"/>
        <v>9.4801266836697096E-10</v>
      </c>
      <c r="L330" s="13">
        <f t="shared" si="65"/>
        <v>0</v>
      </c>
      <c r="M330" s="13">
        <f t="shared" si="70"/>
        <v>2.6154571147370576E-2</v>
      </c>
      <c r="N330" s="13">
        <f t="shared" si="66"/>
        <v>1.6215834111369756E-2</v>
      </c>
      <c r="O330" s="13">
        <f t="shared" si="67"/>
        <v>1.6215834111369756E-2</v>
      </c>
      <c r="Q330" s="41">
        <v>22.628922685570309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1.137475705880693</v>
      </c>
      <c r="G331" s="13">
        <f t="shared" si="61"/>
        <v>0</v>
      </c>
      <c r="H331" s="13">
        <f t="shared" si="62"/>
        <v>1.137475705880693</v>
      </c>
      <c r="I331" s="16">
        <f t="shared" si="69"/>
        <v>1.1374757068287056</v>
      </c>
      <c r="J331" s="13">
        <f t="shared" si="63"/>
        <v>1.1374162164895725</v>
      </c>
      <c r="K331" s="13">
        <f t="shared" si="64"/>
        <v>5.9490339133105863E-5</v>
      </c>
      <c r="L331" s="13">
        <f t="shared" si="65"/>
        <v>0</v>
      </c>
      <c r="M331" s="13">
        <f t="shared" si="70"/>
        <v>9.93873703600082E-3</v>
      </c>
      <c r="N331" s="13">
        <f t="shared" si="66"/>
        <v>6.1620169623205082E-3</v>
      </c>
      <c r="O331" s="13">
        <f t="shared" si="67"/>
        <v>6.1620169623205082E-3</v>
      </c>
      <c r="Q331" s="41">
        <v>21.33434953852478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137.45909094754191</v>
      </c>
      <c r="G332" s="13">
        <f t="shared" si="61"/>
        <v>14.907802304727824</v>
      </c>
      <c r="H332" s="13">
        <f t="shared" si="62"/>
        <v>122.55128864281409</v>
      </c>
      <c r="I332" s="16">
        <f t="shared" si="69"/>
        <v>122.55134813315323</v>
      </c>
      <c r="J332" s="13">
        <f t="shared" si="63"/>
        <v>61.236965778898011</v>
      </c>
      <c r="K332" s="13">
        <f t="shared" si="64"/>
        <v>61.314382354255216</v>
      </c>
      <c r="L332" s="13">
        <f t="shared" si="65"/>
        <v>23.263496047058467</v>
      </c>
      <c r="M332" s="13">
        <f t="shared" si="70"/>
        <v>23.267272767132148</v>
      </c>
      <c r="N332" s="13">
        <f t="shared" si="66"/>
        <v>14.425709115621931</v>
      </c>
      <c r="O332" s="13">
        <f t="shared" si="67"/>
        <v>29.333511420349755</v>
      </c>
      <c r="Q332" s="41">
        <v>14.908209784092209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3.9947801188953029</v>
      </c>
      <c r="G333" s="13">
        <f t="shared" si="61"/>
        <v>0</v>
      </c>
      <c r="H333" s="13">
        <f t="shared" si="62"/>
        <v>3.9947801188953029</v>
      </c>
      <c r="I333" s="16">
        <f t="shared" si="69"/>
        <v>42.045666426092055</v>
      </c>
      <c r="J333" s="13">
        <f t="shared" si="63"/>
        <v>34.657586894021271</v>
      </c>
      <c r="K333" s="13">
        <f t="shared" si="64"/>
        <v>7.3880795320707833</v>
      </c>
      <c r="L333" s="13">
        <f t="shared" si="65"/>
        <v>0</v>
      </c>
      <c r="M333" s="13">
        <f t="shared" si="70"/>
        <v>8.8415636515102172</v>
      </c>
      <c r="N333" s="13">
        <f t="shared" si="66"/>
        <v>5.4817694639363346</v>
      </c>
      <c r="O333" s="13">
        <f t="shared" si="67"/>
        <v>5.4817694639363346</v>
      </c>
      <c r="Q333" s="41">
        <v>12.821595682734831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32.029069021397788</v>
      </c>
      <c r="G334" s="13">
        <f t="shared" si="61"/>
        <v>0</v>
      </c>
      <c r="H334" s="13">
        <f t="shared" si="62"/>
        <v>32.029069021397788</v>
      </c>
      <c r="I334" s="16">
        <f t="shared" si="69"/>
        <v>39.417148553468571</v>
      </c>
      <c r="J334" s="13">
        <f t="shared" si="63"/>
        <v>30.976552783902964</v>
      </c>
      <c r="K334" s="13">
        <f t="shared" si="64"/>
        <v>8.4405957695656078</v>
      </c>
      <c r="L334" s="13">
        <f t="shared" si="65"/>
        <v>0</v>
      </c>
      <c r="M334" s="13">
        <f t="shared" si="70"/>
        <v>3.3597941875738826</v>
      </c>
      <c r="N334" s="13">
        <f t="shared" si="66"/>
        <v>2.0830723962958073</v>
      </c>
      <c r="O334" s="13">
        <f t="shared" si="67"/>
        <v>2.0830723962958073</v>
      </c>
      <c r="Q334" s="41">
        <v>9.8500405935483872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8.3619313524822747</v>
      </c>
      <c r="G335" s="13">
        <f t="shared" si="61"/>
        <v>0</v>
      </c>
      <c r="H335" s="13">
        <f t="shared" si="62"/>
        <v>8.3619313524822747</v>
      </c>
      <c r="I335" s="16">
        <f t="shared" si="69"/>
        <v>16.802527122047884</v>
      </c>
      <c r="J335" s="13">
        <f t="shared" si="63"/>
        <v>16.062922275201885</v>
      </c>
      <c r="K335" s="13">
        <f t="shared" si="64"/>
        <v>0.73960484684599948</v>
      </c>
      <c r="L335" s="13">
        <f t="shared" si="65"/>
        <v>0</v>
      </c>
      <c r="M335" s="13">
        <f t="shared" si="70"/>
        <v>1.2767217912780753</v>
      </c>
      <c r="N335" s="13">
        <f t="shared" si="66"/>
        <v>0.79156751059240671</v>
      </c>
      <c r="O335" s="13">
        <f t="shared" si="67"/>
        <v>0.79156751059240671</v>
      </c>
      <c r="Q335" s="41">
        <v>11.176039077205671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39.845779821723539</v>
      </c>
      <c r="G336" s="13">
        <f t="shared" si="61"/>
        <v>0.81721295263396598</v>
      </c>
      <c r="H336" s="13">
        <f t="shared" si="62"/>
        <v>39.028566869089573</v>
      </c>
      <c r="I336" s="16">
        <f t="shared" si="69"/>
        <v>39.768171715935573</v>
      </c>
      <c r="J336" s="13">
        <f t="shared" si="63"/>
        <v>34.621605253350225</v>
      </c>
      <c r="K336" s="13">
        <f t="shared" si="64"/>
        <v>5.1465664625853478</v>
      </c>
      <c r="L336" s="13">
        <f t="shared" si="65"/>
        <v>0</v>
      </c>
      <c r="M336" s="13">
        <f t="shared" si="70"/>
        <v>0.48515428068566857</v>
      </c>
      <c r="N336" s="13">
        <f t="shared" si="66"/>
        <v>0.30079565402511449</v>
      </c>
      <c r="O336" s="13">
        <f t="shared" si="67"/>
        <v>1.1180086066590804</v>
      </c>
      <c r="Q336" s="41">
        <v>14.8412114374207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36.521684666060693</v>
      </c>
      <c r="G337" s="13">
        <f t="shared" si="61"/>
        <v>0.33737614282267508</v>
      </c>
      <c r="H337" s="13">
        <f t="shared" si="62"/>
        <v>36.184308523238016</v>
      </c>
      <c r="I337" s="16">
        <f t="shared" si="69"/>
        <v>41.330874985823364</v>
      </c>
      <c r="J337" s="13">
        <f t="shared" si="63"/>
        <v>36.040794999161754</v>
      </c>
      <c r="K337" s="13">
        <f t="shared" si="64"/>
        <v>5.2900799866616097</v>
      </c>
      <c r="L337" s="13">
        <f t="shared" si="65"/>
        <v>0</v>
      </c>
      <c r="M337" s="13">
        <f t="shared" si="70"/>
        <v>0.18435862666055408</v>
      </c>
      <c r="N337" s="13">
        <f t="shared" si="66"/>
        <v>0.11430234852954353</v>
      </c>
      <c r="O337" s="13">
        <f t="shared" si="67"/>
        <v>0.4516784913522186</v>
      </c>
      <c r="Q337" s="41">
        <v>15.49126423117834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0.58684382022307724</v>
      </c>
      <c r="G338" s="13">
        <f t="shared" si="61"/>
        <v>0</v>
      </c>
      <c r="H338" s="13">
        <f t="shared" si="62"/>
        <v>0.58684382022307724</v>
      </c>
      <c r="I338" s="16">
        <f t="shared" si="69"/>
        <v>5.8769238068846867</v>
      </c>
      <c r="J338" s="13">
        <f t="shared" si="63"/>
        <v>5.8654105707885709</v>
      </c>
      <c r="K338" s="13">
        <f t="shared" si="64"/>
        <v>1.1513236096115875E-2</v>
      </c>
      <c r="L338" s="13">
        <f t="shared" si="65"/>
        <v>0</v>
      </c>
      <c r="M338" s="13">
        <f t="shared" si="70"/>
        <v>7.0056278131010549E-2</v>
      </c>
      <c r="N338" s="13">
        <f t="shared" si="66"/>
        <v>4.3434892441226537E-2</v>
      </c>
      <c r="O338" s="13">
        <f t="shared" si="67"/>
        <v>4.3434892441226537E-2</v>
      </c>
      <c r="Q338" s="41">
        <v>18.921860372945002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0.1061371556534224</v>
      </c>
      <c r="G339" s="13">
        <f t="shared" si="61"/>
        <v>0</v>
      </c>
      <c r="H339" s="13">
        <f t="shared" si="62"/>
        <v>0.1061371556534224</v>
      </c>
      <c r="I339" s="16">
        <f t="shared" si="69"/>
        <v>0.11765039174953827</v>
      </c>
      <c r="J339" s="13">
        <f t="shared" si="63"/>
        <v>0.11765033389538507</v>
      </c>
      <c r="K339" s="13">
        <f t="shared" si="64"/>
        <v>5.7854153204250913E-8</v>
      </c>
      <c r="L339" s="13">
        <f t="shared" si="65"/>
        <v>0</v>
      </c>
      <c r="M339" s="13">
        <f t="shared" si="70"/>
        <v>2.6621385689784012E-2</v>
      </c>
      <c r="N339" s="13">
        <f t="shared" si="66"/>
        <v>1.6505259127666087E-2</v>
      </c>
      <c r="O339" s="13">
        <f t="shared" si="67"/>
        <v>1.6505259127666087E-2</v>
      </c>
      <c r="Q339" s="41">
        <v>22.248652073118301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3.928581989024365</v>
      </c>
      <c r="G340" s="13">
        <f t="shared" si="61"/>
        <v>0</v>
      </c>
      <c r="H340" s="13">
        <f t="shared" si="62"/>
        <v>3.928581989024365</v>
      </c>
      <c r="I340" s="16">
        <f t="shared" si="69"/>
        <v>3.928582046878518</v>
      </c>
      <c r="J340" s="13">
        <f t="shared" si="63"/>
        <v>3.9264672784778982</v>
      </c>
      <c r="K340" s="13">
        <f t="shared" si="64"/>
        <v>2.1147684006197487E-3</v>
      </c>
      <c r="L340" s="13">
        <f t="shared" si="65"/>
        <v>0</v>
      </c>
      <c r="M340" s="13">
        <f t="shared" si="70"/>
        <v>1.0116126562117925E-2</v>
      </c>
      <c r="N340" s="13">
        <f t="shared" si="66"/>
        <v>6.2719984685131137E-3</v>
      </c>
      <c r="O340" s="13">
        <f t="shared" si="67"/>
        <v>6.2719984685131137E-3</v>
      </c>
      <c r="Q340" s="41">
        <v>22.373500235583361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1.148315352280868</v>
      </c>
      <c r="G341" s="18">
        <f t="shared" si="61"/>
        <v>0</v>
      </c>
      <c r="H341" s="18">
        <f t="shared" si="62"/>
        <v>1.148315352280868</v>
      </c>
      <c r="I341" s="17">
        <f t="shared" si="69"/>
        <v>1.1504301206814878</v>
      </c>
      <c r="J341" s="18">
        <f t="shared" si="63"/>
        <v>1.150382178571278</v>
      </c>
      <c r="K341" s="18">
        <f t="shared" si="64"/>
        <v>4.7942110209753253E-5</v>
      </c>
      <c r="L341" s="18">
        <f t="shared" si="65"/>
        <v>0</v>
      </c>
      <c r="M341" s="18">
        <f t="shared" si="70"/>
        <v>3.844128093604811E-3</v>
      </c>
      <c r="N341" s="18">
        <f t="shared" si="66"/>
        <v>2.3833594180349828E-3</v>
      </c>
      <c r="O341" s="18">
        <f t="shared" si="67"/>
        <v>2.3833594180349828E-3</v>
      </c>
      <c r="P341" s="3"/>
      <c r="Q341" s="42">
        <v>23.104990952032121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36.379916590353318</v>
      </c>
      <c r="G342" s="13">
        <f t="shared" si="61"/>
        <v>0.31691176439938418</v>
      </c>
      <c r="H342" s="13">
        <f t="shared" si="62"/>
        <v>36.063004825953932</v>
      </c>
      <c r="I342" s="16">
        <f t="shared" si="69"/>
        <v>36.063052768064139</v>
      </c>
      <c r="J342" s="13">
        <f t="shared" si="63"/>
        <v>34.406097394579945</v>
      </c>
      <c r="K342" s="13">
        <f t="shared" si="64"/>
        <v>1.6569553734841946</v>
      </c>
      <c r="L342" s="13">
        <f t="shared" si="65"/>
        <v>0</v>
      </c>
      <c r="M342" s="13">
        <f t="shared" si="70"/>
        <v>1.4607686755698283E-3</v>
      </c>
      <c r="N342" s="13">
        <f t="shared" si="66"/>
        <v>9.0567657885329354E-4</v>
      </c>
      <c r="O342" s="13">
        <f t="shared" si="67"/>
        <v>0.3178174409782375</v>
      </c>
      <c r="Q342" s="41">
        <v>21.786661000000009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7.2849284499827593</v>
      </c>
      <c r="G343" s="13">
        <f t="shared" si="61"/>
        <v>0</v>
      </c>
      <c r="H343" s="13">
        <f t="shared" si="62"/>
        <v>7.2849284499827593</v>
      </c>
      <c r="I343" s="16">
        <f t="shared" si="69"/>
        <v>8.941883823466954</v>
      </c>
      <c r="J343" s="13">
        <f t="shared" si="63"/>
        <v>8.9038403394570675</v>
      </c>
      <c r="K343" s="13">
        <f t="shared" si="64"/>
        <v>3.8043484009886441E-2</v>
      </c>
      <c r="L343" s="13">
        <f t="shared" si="65"/>
        <v>0</v>
      </c>
      <c r="M343" s="13">
        <f t="shared" si="70"/>
        <v>5.5509209671653471E-4</v>
      </c>
      <c r="N343" s="13">
        <f t="shared" si="66"/>
        <v>3.4415709996425149E-4</v>
      </c>
      <c r="O343" s="13">
        <f t="shared" si="67"/>
        <v>3.4415709996425149E-4</v>
      </c>
      <c r="Q343" s="41">
        <v>19.3487139587813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23.12328414081437</v>
      </c>
      <c r="G344" s="13">
        <f t="shared" si="61"/>
        <v>0</v>
      </c>
      <c r="H344" s="13">
        <f t="shared" si="62"/>
        <v>23.12328414081437</v>
      </c>
      <c r="I344" s="16">
        <f t="shared" si="69"/>
        <v>23.161327624824256</v>
      </c>
      <c r="J344" s="13">
        <f t="shared" si="63"/>
        <v>21.799754510008128</v>
      </c>
      <c r="K344" s="13">
        <f t="shared" si="64"/>
        <v>1.3615731148161281</v>
      </c>
      <c r="L344" s="13">
        <f t="shared" si="65"/>
        <v>0</v>
      </c>
      <c r="M344" s="13">
        <f t="shared" si="70"/>
        <v>2.1093499675228322E-4</v>
      </c>
      <c r="N344" s="13">
        <f t="shared" si="66"/>
        <v>1.307796979864156E-4</v>
      </c>
      <c r="O344" s="13">
        <f t="shared" si="67"/>
        <v>1.307796979864156E-4</v>
      </c>
      <c r="Q344" s="41">
        <v>13.59075903333302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50.972125676495338</v>
      </c>
      <c r="G345" s="13">
        <f t="shared" si="61"/>
        <v>2.4233132746165307</v>
      </c>
      <c r="H345" s="13">
        <f t="shared" si="62"/>
        <v>48.548812401878806</v>
      </c>
      <c r="I345" s="16">
        <f t="shared" si="69"/>
        <v>49.91038551669493</v>
      </c>
      <c r="J345" s="13">
        <f t="shared" si="63"/>
        <v>40.240883381967798</v>
      </c>
      <c r="K345" s="13">
        <f t="shared" si="64"/>
        <v>9.6695021347271322</v>
      </c>
      <c r="L345" s="13">
        <f t="shared" si="65"/>
        <v>0</v>
      </c>
      <c r="M345" s="13">
        <f t="shared" si="70"/>
        <v>8.0155298765867617E-5</v>
      </c>
      <c r="N345" s="13">
        <f t="shared" si="66"/>
        <v>4.9696285234837919E-5</v>
      </c>
      <c r="O345" s="13">
        <f t="shared" si="67"/>
        <v>2.4233629709017657</v>
      </c>
      <c r="Q345" s="41">
        <v>14.35377919966988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68.505760880310845</v>
      </c>
      <c r="G346" s="13">
        <f t="shared" si="61"/>
        <v>4.9543128960506868</v>
      </c>
      <c r="H346" s="13">
        <f t="shared" si="62"/>
        <v>63.551447984260157</v>
      </c>
      <c r="I346" s="16">
        <f t="shared" si="69"/>
        <v>73.22095011898729</v>
      </c>
      <c r="J346" s="13">
        <f t="shared" si="63"/>
        <v>45.194057506620581</v>
      </c>
      <c r="K346" s="13">
        <f t="shared" si="64"/>
        <v>28.026892612366709</v>
      </c>
      <c r="L346" s="13">
        <f t="shared" si="65"/>
        <v>0</v>
      </c>
      <c r="M346" s="13">
        <f t="shared" si="70"/>
        <v>3.0459013531029698E-5</v>
      </c>
      <c r="N346" s="13">
        <f t="shared" si="66"/>
        <v>1.8884588389238412E-5</v>
      </c>
      <c r="O346" s="13">
        <f t="shared" si="67"/>
        <v>4.9543317806390759</v>
      </c>
      <c r="Q346" s="41">
        <v>11.88787875371577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83.851812538118139</v>
      </c>
      <c r="G347" s="13">
        <f t="shared" si="61"/>
        <v>7.1695324147028758</v>
      </c>
      <c r="H347" s="13">
        <f t="shared" si="62"/>
        <v>76.682280123415268</v>
      </c>
      <c r="I347" s="16">
        <f t="shared" si="69"/>
        <v>104.70917273578198</v>
      </c>
      <c r="J347" s="13">
        <f t="shared" si="63"/>
        <v>49.015463032243183</v>
      </c>
      <c r="K347" s="13">
        <f t="shared" si="64"/>
        <v>55.693709703538794</v>
      </c>
      <c r="L347" s="13">
        <f t="shared" si="65"/>
        <v>17.870800996863764</v>
      </c>
      <c r="M347" s="13">
        <f t="shared" si="70"/>
        <v>17.870812571288905</v>
      </c>
      <c r="N347" s="13">
        <f t="shared" si="66"/>
        <v>11.079903794199121</v>
      </c>
      <c r="O347" s="13">
        <f t="shared" si="67"/>
        <v>18.249436208901997</v>
      </c>
      <c r="Q347" s="41">
        <v>11.371143593548391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4.7751635460570894</v>
      </c>
      <c r="G348" s="13">
        <f t="shared" si="61"/>
        <v>0</v>
      </c>
      <c r="H348" s="13">
        <f t="shared" si="62"/>
        <v>4.7751635460570894</v>
      </c>
      <c r="I348" s="16">
        <f t="shared" si="69"/>
        <v>42.598072252732116</v>
      </c>
      <c r="J348" s="13">
        <f t="shared" si="63"/>
        <v>36.995912721227008</v>
      </c>
      <c r="K348" s="13">
        <f t="shared" si="64"/>
        <v>5.6021595315051087</v>
      </c>
      <c r="L348" s="13">
        <f t="shared" si="65"/>
        <v>0</v>
      </c>
      <c r="M348" s="13">
        <f t="shared" si="70"/>
        <v>6.7909087770897845</v>
      </c>
      <c r="N348" s="13">
        <f t="shared" si="66"/>
        <v>4.2103634417956659</v>
      </c>
      <c r="O348" s="13">
        <f t="shared" si="67"/>
        <v>4.2103634417956659</v>
      </c>
      <c r="Q348" s="41">
        <v>15.68492473618257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35.886239063720893</v>
      </c>
      <c r="G349" s="13">
        <f t="shared" si="61"/>
        <v>0.2456488677728299</v>
      </c>
      <c r="H349" s="13">
        <f t="shared" si="62"/>
        <v>35.640590195948064</v>
      </c>
      <c r="I349" s="16">
        <f t="shared" si="69"/>
        <v>41.242749727453173</v>
      </c>
      <c r="J349" s="13">
        <f t="shared" si="63"/>
        <v>35.388736013049531</v>
      </c>
      <c r="K349" s="13">
        <f t="shared" si="64"/>
        <v>5.8540137144036422</v>
      </c>
      <c r="L349" s="13">
        <f t="shared" si="65"/>
        <v>0</v>
      </c>
      <c r="M349" s="13">
        <f t="shared" si="70"/>
        <v>2.5805453352941186</v>
      </c>
      <c r="N349" s="13">
        <f t="shared" si="66"/>
        <v>1.5999381078823536</v>
      </c>
      <c r="O349" s="13">
        <f t="shared" si="67"/>
        <v>1.8455869756551835</v>
      </c>
      <c r="Q349" s="41">
        <v>14.54010449369636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7.2505800686419803</v>
      </c>
      <c r="G350" s="13">
        <f t="shared" si="61"/>
        <v>0</v>
      </c>
      <c r="H350" s="13">
        <f t="shared" si="62"/>
        <v>7.2505800686419803</v>
      </c>
      <c r="I350" s="16">
        <f t="shared" si="69"/>
        <v>13.104593783045623</v>
      </c>
      <c r="J350" s="13">
        <f t="shared" si="63"/>
        <v>12.950122875304423</v>
      </c>
      <c r="K350" s="13">
        <f t="shared" si="64"/>
        <v>0.15447090774119943</v>
      </c>
      <c r="L350" s="13">
        <f t="shared" si="65"/>
        <v>0</v>
      </c>
      <c r="M350" s="13">
        <f t="shared" si="70"/>
        <v>0.98060722741176498</v>
      </c>
      <c r="N350" s="13">
        <f t="shared" si="66"/>
        <v>0.60797648099529433</v>
      </c>
      <c r="O350" s="13">
        <f t="shared" si="67"/>
        <v>0.60797648099529433</v>
      </c>
      <c r="Q350" s="41">
        <v>17.46767727271488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27.44777125325011</v>
      </c>
      <c r="G351" s="13">
        <f t="shared" si="61"/>
        <v>0</v>
      </c>
      <c r="H351" s="13">
        <f t="shared" si="62"/>
        <v>27.44777125325011</v>
      </c>
      <c r="I351" s="16">
        <f t="shared" si="69"/>
        <v>27.60224216099131</v>
      </c>
      <c r="J351" s="13">
        <f t="shared" si="63"/>
        <v>26.841481663076614</v>
      </c>
      <c r="K351" s="13">
        <f t="shared" si="64"/>
        <v>0.76076049791469558</v>
      </c>
      <c r="L351" s="13">
        <f t="shared" si="65"/>
        <v>0</v>
      </c>
      <c r="M351" s="13">
        <f t="shared" si="70"/>
        <v>0.37263074641647065</v>
      </c>
      <c r="N351" s="13">
        <f t="shared" si="66"/>
        <v>0.23103106277821181</v>
      </c>
      <c r="O351" s="13">
        <f t="shared" si="67"/>
        <v>0.23103106277821181</v>
      </c>
      <c r="Q351" s="41">
        <v>21.822841368374981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4.9521513428943127</v>
      </c>
      <c r="G352" s="13">
        <f t="shared" si="61"/>
        <v>0</v>
      </c>
      <c r="H352" s="13">
        <f t="shared" si="62"/>
        <v>4.9521513428943127</v>
      </c>
      <c r="I352" s="16">
        <f t="shared" si="69"/>
        <v>5.7129118408090083</v>
      </c>
      <c r="J352" s="13">
        <f t="shared" si="63"/>
        <v>5.7072910482604318</v>
      </c>
      <c r="K352" s="13">
        <f t="shared" si="64"/>
        <v>5.6207925485765031E-3</v>
      </c>
      <c r="L352" s="13">
        <f t="shared" si="65"/>
        <v>0</v>
      </c>
      <c r="M352" s="13">
        <f t="shared" si="70"/>
        <v>0.14159968363825884</v>
      </c>
      <c r="N352" s="13">
        <f t="shared" si="66"/>
        <v>8.7791803855720482E-2</v>
      </c>
      <c r="O352" s="13">
        <f t="shared" si="67"/>
        <v>8.7791803855720482E-2</v>
      </c>
      <c r="Q352" s="41">
        <v>23.404775585628521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1.132358997765494</v>
      </c>
      <c r="G353" s="18">
        <f t="shared" si="61"/>
        <v>0</v>
      </c>
      <c r="H353" s="18">
        <f t="shared" si="62"/>
        <v>1.132358997765494</v>
      </c>
      <c r="I353" s="17">
        <f t="shared" si="69"/>
        <v>1.1379797903140705</v>
      </c>
      <c r="J353" s="18">
        <f t="shared" si="63"/>
        <v>1.1379246667970018</v>
      </c>
      <c r="K353" s="18">
        <f t="shared" si="64"/>
        <v>5.5123517068711436E-5</v>
      </c>
      <c r="L353" s="18">
        <f t="shared" si="65"/>
        <v>0</v>
      </c>
      <c r="M353" s="18">
        <f t="shared" si="70"/>
        <v>5.3807879782538356E-2</v>
      </c>
      <c r="N353" s="18">
        <f t="shared" si="66"/>
        <v>3.3360885465173781E-2</v>
      </c>
      <c r="O353" s="18">
        <f t="shared" si="67"/>
        <v>3.3360885465173781E-2</v>
      </c>
      <c r="P353" s="3"/>
      <c r="Q353" s="42">
        <v>21.883139000000011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3.5431557602541082</v>
      </c>
      <c r="G354" s="13">
        <f t="shared" si="61"/>
        <v>0</v>
      </c>
      <c r="H354" s="13">
        <f t="shared" si="62"/>
        <v>3.5431557602541082</v>
      </c>
      <c r="I354" s="16">
        <f t="shared" si="69"/>
        <v>3.5432108837711769</v>
      </c>
      <c r="J354" s="13">
        <f t="shared" si="63"/>
        <v>3.5416062815800782</v>
      </c>
      <c r="K354" s="13">
        <f t="shared" si="64"/>
        <v>1.6046021910987029E-3</v>
      </c>
      <c r="L354" s="13">
        <f t="shared" si="65"/>
        <v>0</v>
      </c>
      <c r="M354" s="13">
        <f t="shared" si="70"/>
        <v>2.0446994317364575E-2</v>
      </c>
      <c r="N354" s="13">
        <f t="shared" si="66"/>
        <v>1.2677136476766037E-2</v>
      </c>
      <c r="O354" s="13">
        <f t="shared" si="67"/>
        <v>1.2677136476766037E-2</v>
      </c>
      <c r="Q354" s="41">
        <v>22.135794563384419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86.641511286770537</v>
      </c>
      <c r="G355" s="13">
        <f t="shared" si="61"/>
        <v>7.572228512498846</v>
      </c>
      <c r="H355" s="13">
        <f t="shared" si="62"/>
        <v>79.069282774271699</v>
      </c>
      <c r="I355" s="16">
        <f t="shared" si="69"/>
        <v>79.070887376462792</v>
      </c>
      <c r="J355" s="13">
        <f t="shared" si="63"/>
        <v>62.562970061278854</v>
      </c>
      <c r="K355" s="13">
        <f t="shared" si="64"/>
        <v>16.507917315183938</v>
      </c>
      <c r="L355" s="13">
        <f t="shared" si="65"/>
        <v>0</v>
      </c>
      <c r="M355" s="13">
        <f t="shared" si="70"/>
        <v>7.7698578405985385E-3</v>
      </c>
      <c r="N355" s="13">
        <f t="shared" si="66"/>
        <v>4.817311861171094E-3</v>
      </c>
      <c r="O355" s="13">
        <f t="shared" si="67"/>
        <v>7.5770458243600167</v>
      </c>
      <c r="Q355" s="41">
        <v>20.15507473933215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50.181248604708117</v>
      </c>
      <c r="G356" s="13">
        <f t="shared" si="61"/>
        <v>2.3091492951549974</v>
      </c>
      <c r="H356" s="13">
        <f t="shared" si="62"/>
        <v>47.872099309553121</v>
      </c>
      <c r="I356" s="16">
        <f t="shared" si="69"/>
        <v>64.380016624737067</v>
      </c>
      <c r="J356" s="13">
        <f t="shared" si="63"/>
        <v>49.399095968157972</v>
      </c>
      <c r="K356" s="13">
        <f t="shared" si="64"/>
        <v>14.980920656579094</v>
      </c>
      <c r="L356" s="13">
        <f t="shared" si="65"/>
        <v>0</v>
      </c>
      <c r="M356" s="13">
        <f t="shared" si="70"/>
        <v>2.9525459794274445E-3</v>
      </c>
      <c r="N356" s="13">
        <f t="shared" si="66"/>
        <v>1.8305785072450155E-3</v>
      </c>
      <c r="O356" s="13">
        <f t="shared" si="67"/>
        <v>2.3109798736622427</v>
      </c>
      <c r="Q356" s="41">
        <v>16.136790432432761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2.4072532008815788</v>
      </c>
      <c r="G357" s="13">
        <f t="shared" si="61"/>
        <v>0</v>
      </c>
      <c r="H357" s="13">
        <f t="shared" si="62"/>
        <v>2.4072532008815788</v>
      </c>
      <c r="I357" s="16">
        <f t="shared" si="69"/>
        <v>17.388173857460671</v>
      </c>
      <c r="J357" s="13">
        <f t="shared" si="63"/>
        <v>16.653634577760005</v>
      </c>
      <c r="K357" s="13">
        <f t="shared" si="64"/>
        <v>0.73453927970066601</v>
      </c>
      <c r="L357" s="13">
        <f t="shared" si="65"/>
        <v>0</v>
      </c>
      <c r="M357" s="13">
        <f t="shared" si="70"/>
        <v>1.121967472182429E-3</v>
      </c>
      <c r="N357" s="13">
        <f t="shared" si="66"/>
        <v>6.9561983275310592E-4</v>
      </c>
      <c r="O357" s="13">
        <f t="shared" si="67"/>
        <v>6.9561983275310592E-4</v>
      </c>
      <c r="Q357" s="41">
        <v>12.00743546176831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40.597491781538857</v>
      </c>
      <c r="G358" s="13">
        <f t="shared" si="61"/>
        <v>0.92572340489352212</v>
      </c>
      <c r="H358" s="13">
        <f t="shared" si="62"/>
        <v>39.671768376645332</v>
      </c>
      <c r="I358" s="16">
        <f t="shared" si="69"/>
        <v>40.406307656346002</v>
      </c>
      <c r="J358" s="13">
        <f t="shared" si="63"/>
        <v>33.629295647605382</v>
      </c>
      <c r="K358" s="13">
        <f t="shared" si="64"/>
        <v>6.7770120087406198</v>
      </c>
      <c r="L358" s="13">
        <f t="shared" si="65"/>
        <v>0</v>
      </c>
      <c r="M358" s="13">
        <f t="shared" si="70"/>
        <v>4.2634763942932306E-4</v>
      </c>
      <c r="N358" s="13">
        <f t="shared" si="66"/>
        <v>2.6433553644618032E-4</v>
      </c>
      <c r="O358" s="13">
        <f t="shared" si="67"/>
        <v>0.92598774042996834</v>
      </c>
      <c r="Q358" s="41">
        <v>12.689590703501651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0.35448629605771109</v>
      </c>
      <c r="G359" s="13">
        <f t="shared" si="61"/>
        <v>0</v>
      </c>
      <c r="H359" s="13">
        <f t="shared" si="62"/>
        <v>0.35448629605771109</v>
      </c>
      <c r="I359" s="16">
        <f t="shared" si="69"/>
        <v>7.1314983047983311</v>
      </c>
      <c r="J359" s="13">
        <f t="shared" si="63"/>
        <v>7.0642474726183897</v>
      </c>
      <c r="K359" s="13">
        <f t="shared" si="64"/>
        <v>6.7250832179941433E-2</v>
      </c>
      <c r="L359" s="13">
        <f t="shared" si="65"/>
        <v>0</v>
      </c>
      <c r="M359" s="13">
        <f t="shared" si="70"/>
        <v>1.6201210298314275E-4</v>
      </c>
      <c r="N359" s="13">
        <f t="shared" si="66"/>
        <v>1.004475038495485E-4</v>
      </c>
      <c r="O359" s="13">
        <f t="shared" si="67"/>
        <v>1.004475038495485E-4</v>
      </c>
      <c r="Q359" s="41">
        <v>10.28339059354839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7.3175277598960893</v>
      </c>
      <c r="G360" s="13">
        <f t="shared" si="61"/>
        <v>0</v>
      </c>
      <c r="H360" s="13">
        <f t="shared" si="62"/>
        <v>7.3175277598960893</v>
      </c>
      <c r="I360" s="16">
        <f t="shared" si="69"/>
        <v>7.3847785920760307</v>
      </c>
      <c r="J360" s="13">
        <f t="shared" si="63"/>
        <v>7.3323516251584904</v>
      </c>
      <c r="K360" s="13">
        <f t="shared" si="64"/>
        <v>5.2426966917540341E-2</v>
      </c>
      <c r="L360" s="13">
        <f t="shared" si="65"/>
        <v>0</v>
      </c>
      <c r="M360" s="13">
        <f t="shared" si="70"/>
        <v>6.156459913359424E-5</v>
      </c>
      <c r="N360" s="13">
        <f t="shared" si="66"/>
        <v>3.8170051462828426E-5</v>
      </c>
      <c r="O360" s="13">
        <f t="shared" si="67"/>
        <v>3.8170051462828426E-5</v>
      </c>
      <c r="Q360" s="41">
        <v>12.924040515350679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1.5547658810480629</v>
      </c>
      <c r="G361" s="13">
        <f t="shared" si="61"/>
        <v>0</v>
      </c>
      <c r="H361" s="13">
        <f t="shared" si="62"/>
        <v>1.5547658810480629</v>
      </c>
      <c r="I361" s="16">
        <f t="shared" si="69"/>
        <v>1.6071928479656032</v>
      </c>
      <c r="J361" s="13">
        <f t="shared" si="63"/>
        <v>1.6067446136940908</v>
      </c>
      <c r="K361" s="13">
        <f t="shared" si="64"/>
        <v>4.4823427151241546E-4</v>
      </c>
      <c r="L361" s="13">
        <f t="shared" si="65"/>
        <v>0</v>
      </c>
      <c r="M361" s="13">
        <f t="shared" si="70"/>
        <v>2.3394547670765814E-5</v>
      </c>
      <c r="N361" s="13">
        <f t="shared" si="66"/>
        <v>1.4504619555874805E-5</v>
      </c>
      <c r="O361" s="13">
        <f t="shared" si="67"/>
        <v>1.4504619555874805E-5</v>
      </c>
      <c r="Q361" s="41">
        <v>14.35620975765819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0.26940628598750382</v>
      </c>
      <c r="G362" s="13">
        <f t="shared" si="61"/>
        <v>0</v>
      </c>
      <c r="H362" s="13">
        <f t="shared" si="62"/>
        <v>0.26940628598750382</v>
      </c>
      <c r="I362" s="16">
        <f t="shared" si="69"/>
        <v>0.26985452025901624</v>
      </c>
      <c r="J362" s="13">
        <f t="shared" si="63"/>
        <v>0.26985332967818637</v>
      </c>
      <c r="K362" s="13">
        <f t="shared" si="64"/>
        <v>1.1905808298684484E-6</v>
      </c>
      <c r="L362" s="13">
        <f t="shared" si="65"/>
        <v>0</v>
      </c>
      <c r="M362" s="13">
        <f t="shared" si="70"/>
        <v>8.8899281148910095E-6</v>
      </c>
      <c r="N362" s="13">
        <f t="shared" si="66"/>
        <v>5.511755431232426E-6</v>
      </c>
      <c r="O362" s="13">
        <f t="shared" si="67"/>
        <v>5.511755431232426E-6</v>
      </c>
      <c r="Q362" s="41">
        <v>18.476950339305731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0.1029803104504855</v>
      </c>
      <c r="G363" s="13">
        <f t="shared" si="61"/>
        <v>0</v>
      </c>
      <c r="H363" s="13">
        <f t="shared" si="62"/>
        <v>0.1029803104504855</v>
      </c>
      <c r="I363" s="16">
        <f t="shared" si="69"/>
        <v>0.10298150103131537</v>
      </c>
      <c r="J363" s="13">
        <f t="shared" si="63"/>
        <v>0.10298145548399781</v>
      </c>
      <c r="K363" s="13">
        <f t="shared" si="64"/>
        <v>4.5547317556460243E-8</v>
      </c>
      <c r="L363" s="13">
        <f t="shared" si="65"/>
        <v>0</v>
      </c>
      <c r="M363" s="13">
        <f t="shared" si="70"/>
        <v>3.3781726836585836E-6</v>
      </c>
      <c r="N363" s="13">
        <f t="shared" si="66"/>
        <v>2.0944670638683219E-6</v>
      </c>
      <c r="O363" s="13">
        <f t="shared" si="67"/>
        <v>2.0944670638683219E-6</v>
      </c>
      <c r="Q363" s="41">
        <v>21.11411857425276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32.964833992535517</v>
      </c>
      <c r="G364" s="13">
        <f t="shared" si="61"/>
        <v>0</v>
      </c>
      <c r="H364" s="13">
        <f t="shared" si="62"/>
        <v>32.964833992535517</v>
      </c>
      <c r="I364" s="16">
        <f t="shared" si="69"/>
        <v>32.964834038082834</v>
      </c>
      <c r="J364" s="13">
        <f t="shared" si="63"/>
        <v>32.037953053067028</v>
      </c>
      <c r="K364" s="13">
        <f t="shared" si="64"/>
        <v>0.9268809850158064</v>
      </c>
      <c r="L364" s="13">
        <f t="shared" si="65"/>
        <v>0</v>
      </c>
      <c r="M364" s="13">
        <f t="shared" si="70"/>
        <v>1.2837056197902617E-6</v>
      </c>
      <c r="N364" s="13">
        <f t="shared" si="66"/>
        <v>7.9589748426996227E-7</v>
      </c>
      <c r="O364" s="13">
        <f t="shared" si="67"/>
        <v>7.9589748426996227E-7</v>
      </c>
      <c r="Q364" s="41">
        <v>24.19942574196256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32.875236640943029</v>
      </c>
      <c r="G365" s="18">
        <f t="shared" si="61"/>
        <v>0</v>
      </c>
      <c r="H365" s="18">
        <f t="shared" si="62"/>
        <v>32.875236640943029</v>
      </c>
      <c r="I365" s="17">
        <f t="shared" si="69"/>
        <v>33.802117625958836</v>
      </c>
      <c r="J365" s="18">
        <f t="shared" si="63"/>
        <v>32.55611558526126</v>
      </c>
      <c r="K365" s="18">
        <f t="shared" si="64"/>
        <v>1.2460020406975758</v>
      </c>
      <c r="L365" s="18">
        <f t="shared" si="65"/>
        <v>0</v>
      </c>
      <c r="M365" s="18">
        <f t="shared" si="70"/>
        <v>4.8780813552029939E-7</v>
      </c>
      <c r="N365" s="18">
        <f t="shared" si="66"/>
        <v>3.0244104402258563E-7</v>
      </c>
      <c r="O365" s="18">
        <f t="shared" si="67"/>
        <v>3.0244104402258563E-7</v>
      </c>
      <c r="P365" s="3"/>
      <c r="Q365" s="42">
        <v>22.531511000000009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6.4351351350000003</v>
      </c>
      <c r="G366" s="13">
        <f t="shared" si="61"/>
        <v>0</v>
      </c>
      <c r="H366" s="13">
        <f t="shared" si="62"/>
        <v>6.4351351350000003</v>
      </c>
      <c r="I366" s="16">
        <f t="shared" si="69"/>
        <v>7.6811371756975761</v>
      </c>
      <c r="J366" s="13">
        <f t="shared" si="63"/>
        <v>7.6615109584401528</v>
      </c>
      <c r="K366" s="13">
        <f t="shared" si="64"/>
        <v>1.9626217257423306E-2</v>
      </c>
      <c r="L366" s="13">
        <f t="shared" si="65"/>
        <v>0</v>
      </c>
      <c r="M366" s="13">
        <f t="shared" si="70"/>
        <v>1.8536709149771376E-7</v>
      </c>
      <c r="N366" s="13">
        <f t="shared" si="66"/>
        <v>1.1492759672858254E-7</v>
      </c>
      <c r="O366" s="13">
        <f t="shared" si="67"/>
        <v>1.1492759672858254E-7</v>
      </c>
      <c r="Q366" s="41">
        <v>20.820613407372338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9.9675675679999998</v>
      </c>
      <c r="G367" s="13">
        <f t="shared" si="61"/>
        <v>0</v>
      </c>
      <c r="H367" s="13">
        <f t="shared" si="62"/>
        <v>9.9675675679999998</v>
      </c>
      <c r="I367" s="16">
        <f t="shared" si="69"/>
        <v>9.9871937852574231</v>
      </c>
      <c r="J367" s="13">
        <f t="shared" si="63"/>
        <v>9.9425209950528703</v>
      </c>
      <c r="K367" s="13">
        <f t="shared" si="64"/>
        <v>4.4672790204552726E-2</v>
      </c>
      <c r="L367" s="13">
        <f t="shared" si="65"/>
        <v>0</v>
      </c>
      <c r="M367" s="13">
        <f t="shared" si="70"/>
        <v>7.0439494769131226E-8</v>
      </c>
      <c r="N367" s="13">
        <f t="shared" si="66"/>
        <v>4.3672486756861358E-8</v>
      </c>
      <c r="O367" s="13">
        <f t="shared" si="67"/>
        <v>4.3672486756861358E-8</v>
      </c>
      <c r="Q367" s="41">
        <v>20.553803607306168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53.572972970000002</v>
      </c>
      <c r="G368" s="13">
        <f t="shared" si="61"/>
        <v>2.7987484561261744</v>
      </c>
      <c r="H368" s="13">
        <f t="shared" si="62"/>
        <v>50.774224513873826</v>
      </c>
      <c r="I368" s="16">
        <f t="shared" si="69"/>
        <v>50.818897304078376</v>
      </c>
      <c r="J368" s="13">
        <f t="shared" si="63"/>
        <v>43.507463338302351</v>
      </c>
      <c r="K368" s="13">
        <f t="shared" si="64"/>
        <v>7.3114339657760254</v>
      </c>
      <c r="L368" s="13">
        <f t="shared" si="65"/>
        <v>0</v>
      </c>
      <c r="M368" s="13">
        <f t="shared" si="70"/>
        <v>2.6767008012269868E-8</v>
      </c>
      <c r="N368" s="13">
        <f t="shared" si="66"/>
        <v>1.6595544967607318E-8</v>
      </c>
      <c r="O368" s="13">
        <f t="shared" si="67"/>
        <v>2.7987484727217193</v>
      </c>
      <c r="Q368" s="41">
        <v>17.400438070147029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36.381081080000001</v>
      </c>
      <c r="G369" s="13">
        <f t="shared" si="61"/>
        <v>0.31707985976698244</v>
      </c>
      <c r="H369" s="13">
        <f t="shared" si="62"/>
        <v>36.064001220233017</v>
      </c>
      <c r="I369" s="16">
        <f t="shared" si="69"/>
        <v>43.375435186009042</v>
      </c>
      <c r="J369" s="13">
        <f t="shared" si="63"/>
        <v>35.667771765747617</v>
      </c>
      <c r="K369" s="13">
        <f t="shared" si="64"/>
        <v>7.7076634202614258</v>
      </c>
      <c r="L369" s="13">
        <f t="shared" si="65"/>
        <v>0</v>
      </c>
      <c r="M369" s="13">
        <f t="shared" si="70"/>
        <v>1.0171463044662549E-8</v>
      </c>
      <c r="N369" s="13">
        <f t="shared" si="66"/>
        <v>6.3063070876907805E-9</v>
      </c>
      <c r="O369" s="13">
        <f t="shared" si="67"/>
        <v>0.31707986607328953</v>
      </c>
      <c r="Q369" s="41">
        <v>13.167058464116611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15.3972973</v>
      </c>
      <c r="G370" s="13">
        <f t="shared" si="61"/>
        <v>0</v>
      </c>
      <c r="H370" s="13">
        <f t="shared" si="62"/>
        <v>15.3972973</v>
      </c>
      <c r="I370" s="16">
        <f t="shared" si="69"/>
        <v>23.104960720261424</v>
      </c>
      <c r="J370" s="13">
        <f t="shared" si="63"/>
        <v>21.483178929352018</v>
      </c>
      <c r="K370" s="13">
        <f t="shared" si="64"/>
        <v>1.6217817909094059</v>
      </c>
      <c r="L370" s="13">
        <f t="shared" si="65"/>
        <v>0</v>
      </c>
      <c r="M370" s="13">
        <f t="shared" si="70"/>
        <v>3.8651559569717688E-9</v>
      </c>
      <c r="N370" s="13">
        <f t="shared" si="66"/>
        <v>2.3963966933224967E-9</v>
      </c>
      <c r="O370" s="13">
        <f t="shared" si="67"/>
        <v>2.3963966933224967E-9</v>
      </c>
      <c r="Q370" s="41">
        <v>12.12433059354839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25.81351351</v>
      </c>
      <c r="G371" s="13">
        <f t="shared" si="61"/>
        <v>0</v>
      </c>
      <c r="H371" s="13">
        <f t="shared" si="62"/>
        <v>25.81351351</v>
      </c>
      <c r="I371" s="16">
        <f t="shared" si="69"/>
        <v>27.435295300909406</v>
      </c>
      <c r="J371" s="13">
        <f t="shared" si="63"/>
        <v>24.933907487712819</v>
      </c>
      <c r="K371" s="13">
        <f t="shared" si="64"/>
        <v>2.5013878131965868</v>
      </c>
      <c r="L371" s="13">
        <f t="shared" si="65"/>
        <v>0</v>
      </c>
      <c r="M371" s="13">
        <f t="shared" si="70"/>
        <v>1.4687592636492721E-9</v>
      </c>
      <c r="N371" s="13">
        <f t="shared" si="66"/>
        <v>9.1063074346254865E-10</v>
      </c>
      <c r="O371" s="13">
        <f t="shared" si="67"/>
        <v>9.1063074346254865E-10</v>
      </c>
      <c r="Q371" s="41">
        <v>12.47180448733959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113.45405409999999</v>
      </c>
      <c r="G372" s="13">
        <f t="shared" si="61"/>
        <v>11.442648703241908</v>
      </c>
      <c r="H372" s="13">
        <f t="shared" si="62"/>
        <v>102.01140539675808</v>
      </c>
      <c r="I372" s="16">
        <f t="shared" si="69"/>
        <v>104.51279320995467</v>
      </c>
      <c r="J372" s="13">
        <f t="shared" si="63"/>
        <v>63.1350602720509</v>
      </c>
      <c r="K372" s="13">
        <f t="shared" si="64"/>
        <v>41.377732937903765</v>
      </c>
      <c r="L372" s="13">
        <f t="shared" si="65"/>
        <v>4.1354881899700722</v>
      </c>
      <c r="M372" s="13">
        <f t="shared" si="70"/>
        <v>4.1354881905282008</v>
      </c>
      <c r="N372" s="13">
        <f t="shared" si="66"/>
        <v>2.5640026781274843</v>
      </c>
      <c r="O372" s="13">
        <f t="shared" si="67"/>
        <v>14.006651381369391</v>
      </c>
      <c r="Q372" s="41">
        <v>16.53657944135049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21.167567569999999</v>
      </c>
      <c r="G373" s="13">
        <f t="shared" si="61"/>
        <v>0</v>
      </c>
      <c r="H373" s="13">
        <f t="shared" si="62"/>
        <v>21.167567569999999</v>
      </c>
      <c r="I373" s="16">
        <f t="shared" si="69"/>
        <v>58.409812317933685</v>
      </c>
      <c r="J373" s="13">
        <f t="shared" si="63"/>
        <v>47.346032800424119</v>
      </c>
      <c r="K373" s="13">
        <f t="shared" si="64"/>
        <v>11.063779517509566</v>
      </c>
      <c r="L373" s="13">
        <f t="shared" si="65"/>
        <v>0</v>
      </c>
      <c r="M373" s="13">
        <f t="shared" si="70"/>
        <v>1.5714855124007165</v>
      </c>
      <c r="N373" s="13">
        <f t="shared" si="66"/>
        <v>0.97432101768844426</v>
      </c>
      <c r="O373" s="13">
        <f t="shared" si="67"/>
        <v>0.97432101768844426</v>
      </c>
      <c r="Q373" s="41">
        <v>16.824996923324129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8.0054054049999994</v>
      </c>
      <c r="G374" s="13">
        <f t="shared" si="61"/>
        <v>0</v>
      </c>
      <c r="H374" s="13">
        <f t="shared" si="62"/>
        <v>8.0054054049999994</v>
      </c>
      <c r="I374" s="16">
        <f t="shared" si="69"/>
        <v>19.069184922509564</v>
      </c>
      <c r="J374" s="13">
        <f t="shared" si="63"/>
        <v>18.804022671358137</v>
      </c>
      <c r="K374" s="13">
        <f t="shared" si="64"/>
        <v>0.26516225115142689</v>
      </c>
      <c r="L374" s="13">
        <f t="shared" si="65"/>
        <v>0</v>
      </c>
      <c r="M374" s="13">
        <f t="shared" si="70"/>
        <v>0.59716449471227229</v>
      </c>
      <c r="N374" s="13">
        <f t="shared" si="66"/>
        <v>0.3702419867216088</v>
      </c>
      <c r="O374" s="13">
        <f t="shared" si="67"/>
        <v>0.3702419867216088</v>
      </c>
      <c r="Q374" s="41">
        <v>21.578703978677851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19.675675680000001</v>
      </c>
      <c r="G375" s="13">
        <f t="shared" si="61"/>
        <v>0</v>
      </c>
      <c r="H375" s="13">
        <f t="shared" si="62"/>
        <v>19.675675680000001</v>
      </c>
      <c r="I375" s="16">
        <f t="shared" si="69"/>
        <v>19.940837931151428</v>
      </c>
      <c r="J375" s="13">
        <f t="shared" si="63"/>
        <v>19.64045154081445</v>
      </c>
      <c r="K375" s="13">
        <f t="shared" si="64"/>
        <v>0.30038639033697834</v>
      </c>
      <c r="L375" s="13">
        <f t="shared" si="65"/>
        <v>0</v>
      </c>
      <c r="M375" s="13">
        <f t="shared" si="70"/>
        <v>0.22692250799066349</v>
      </c>
      <c r="N375" s="13">
        <f t="shared" si="66"/>
        <v>0.14069195495421136</v>
      </c>
      <c r="O375" s="13">
        <f t="shared" si="67"/>
        <v>0.14069195495421136</v>
      </c>
      <c r="Q375" s="41">
        <v>21.63241880465214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7.8054054050000001</v>
      </c>
      <c r="G376" s="13">
        <f t="shared" si="61"/>
        <v>0</v>
      </c>
      <c r="H376" s="13">
        <f t="shared" si="62"/>
        <v>7.8054054050000001</v>
      </c>
      <c r="I376" s="16">
        <f t="shared" si="69"/>
        <v>8.1057917953369785</v>
      </c>
      <c r="J376" s="13">
        <f t="shared" si="63"/>
        <v>8.0896401107369726</v>
      </c>
      <c r="K376" s="13">
        <f t="shared" si="64"/>
        <v>1.6151684600005822E-2</v>
      </c>
      <c r="L376" s="13">
        <f t="shared" si="65"/>
        <v>0</v>
      </c>
      <c r="M376" s="13">
        <f t="shared" si="70"/>
        <v>8.6230553036452134E-2</v>
      </c>
      <c r="N376" s="13">
        <f t="shared" si="66"/>
        <v>5.3462942882600326E-2</v>
      </c>
      <c r="O376" s="13">
        <f t="shared" si="67"/>
        <v>5.3462942882600326E-2</v>
      </c>
      <c r="Q376" s="41">
        <v>23.351255000000009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9.9108108109999993</v>
      </c>
      <c r="G377" s="18">
        <f t="shared" si="61"/>
        <v>0</v>
      </c>
      <c r="H377" s="18">
        <f t="shared" si="62"/>
        <v>9.9108108109999993</v>
      </c>
      <c r="I377" s="17">
        <f t="shared" si="69"/>
        <v>9.9269624956000051</v>
      </c>
      <c r="J377" s="18">
        <f t="shared" si="63"/>
        <v>9.9036037134702948</v>
      </c>
      <c r="K377" s="18">
        <f t="shared" si="64"/>
        <v>2.335878212971032E-2</v>
      </c>
      <c r="L377" s="18">
        <f t="shared" si="65"/>
        <v>0</v>
      </c>
      <c r="M377" s="18">
        <f t="shared" si="70"/>
        <v>3.2767610153851809E-2</v>
      </c>
      <c r="N377" s="18">
        <f t="shared" si="66"/>
        <v>2.0315918295388122E-2</v>
      </c>
      <c r="O377" s="18">
        <f t="shared" si="67"/>
        <v>2.0315918295388122E-2</v>
      </c>
      <c r="P377" s="3"/>
      <c r="Q377" s="42">
        <v>25.056970354647898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3.881081081</v>
      </c>
      <c r="G378" s="13">
        <f t="shared" si="61"/>
        <v>0</v>
      </c>
      <c r="H378" s="13">
        <f t="shared" si="62"/>
        <v>3.881081081</v>
      </c>
      <c r="I378" s="16">
        <f t="shared" si="69"/>
        <v>3.9044398631297104</v>
      </c>
      <c r="J378" s="13">
        <f t="shared" si="63"/>
        <v>3.9021520994658521</v>
      </c>
      <c r="K378" s="13">
        <f t="shared" si="64"/>
        <v>2.2877636638582999E-3</v>
      </c>
      <c r="L378" s="13">
        <f t="shared" si="65"/>
        <v>0</v>
      </c>
      <c r="M378" s="13">
        <f t="shared" si="70"/>
        <v>1.2451691858463686E-2</v>
      </c>
      <c r="N378" s="13">
        <f t="shared" si="66"/>
        <v>7.7200489522474859E-3</v>
      </c>
      <c r="O378" s="13">
        <f t="shared" si="67"/>
        <v>7.7200489522474859E-3</v>
      </c>
      <c r="Q378" s="41">
        <v>21.685100165318339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10.737837839999999</v>
      </c>
      <c r="G379" s="13">
        <f t="shared" si="61"/>
        <v>0</v>
      </c>
      <c r="H379" s="13">
        <f t="shared" si="62"/>
        <v>10.737837839999999</v>
      </c>
      <c r="I379" s="16">
        <f t="shared" si="69"/>
        <v>10.740125603663857</v>
      </c>
      <c r="J379" s="13">
        <f t="shared" si="63"/>
        <v>10.687036620221257</v>
      </c>
      <c r="K379" s="13">
        <f t="shared" si="64"/>
        <v>5.3088983442600934E-2</v>
      </c>
      <c r="L379" s="13">
        <f t="shared" si="65"/>
        <v>0</v>
      </c>
      <c r="M379" s="13">
        <f t="shared" si="70"/>
        <v>4.7316429062162005E-3</v>
      </c>
      <c r="N379" s="13">
        <f t="shared" si="66"/>
        <v>2.9336186018540443E-3</v>
      </c>
      <c r="O379" s="13">
        <f t="shared" si="67"/>
        <v>2.9336186018540443E-3</v>
      </c>
      <c r="Q379" s="41">
        <v>20.869754970562671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2.162162162</v>
      </c>
      <c r="G380" s="13">
        <f t="shared" si="61"/>
        <v>0</v>
      </c>
      <c r="H380" s="13">
        <f t="shared" si="62"/>
        <v>2.162162162</v>
      </c>
      <c r="I380" s="16">
        <f t="shared" si="69"/>
        <v>2.2152511454426009</v>
      </c>
      <c r="J380" s="13">
        <f t="shared" si="63"/>
        <v>2.2144463013380635</v>
      </c>
      <c r="K380" s="13">
        <f t="shared" si="64"/>
        <v>8.0484410453740551E-4</v>
      </c>
      <c r="L380" s="13">
        <f t="shared" si="65"/>
        <v>0</v>
      </c>
      <c r="M380" s="13">
        <f t="shared" si="70"/>
        <v>1.7980243043621562E-3</v>
      </c>
      <c r="N380" s="13">
        <f t="shared" si="66"/>
        <v>1.1147750687045368E-3</v>
      </c>
      <c r="O380" s="13">
        <f t="shared" si="67"/>
        <v>1.1147750687045368E-3</v>
      </c>
      <c r="Q380" s="41">
        <v>17.053290202853351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24.494594589999998</v>
      </c>
      <c r="G381" s="13">
        <f t="shared" si="61"/>
        <v>0</v>
      </c>
      <c r="H381" s="13">
        <f t="shared" si="62"/>
        <v>24.494594589999998</v>
      </c>
      <c r="I381" s="16">
        <f t="shared" si="69"/>
        <v>24.495399434104534</v>
      </c>
      <c r="J381" s="13">
        <f t="shared" si="63"/>
        <v>23.30060259019551</v>
      </c>
      <c r="K381" s="13">
        <f t="shared" si="64"/>
        <v>1.1947968439090246</v>
      </c>
      <c r="L381" s="13">
        <f t="shared" si="65"/>
        <v>0</v>
      </c>
      <c r="M381" s="13">
        <f t="shared" si="70"/>
        <v>6.8324923565761943E-4</v>
      </c>
      <c r="N381" s="13">
        <f t="shared" si="66"/>
        <v>4.2361452610772406E-4</v>
      </c>
      <c r="O381" s="13">
        <f t="shared" si="67"/>
        <v>4.2361452610772406E-4</v>
      </c>
      <c r="Q381" s="41">
        <v>15.85547090032558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51.918918920000003</v>
      </c>
      <c r="G382" s="13">
        <f t="shared" si="61"/>
        <v>2.5599839257981665</v>
      </c>
      <c r="H382" s="13">
        <f t="shared" si="62"/>
        <v>49.358934994201839</v>
      </c>
      <c r="I382" s="16">
        <f t="shared" si="69"/>
        <v>50.553731838110863</v>
      </c>
      <c r="J382" s="13">
        <f t="shared" si="63"/>
        <v>37.835287942950636</v>
      </c>
      <c r="K382" s="13">
        <f t="shared" si="64"/>
        <v>12.718443895160227</v>
      </c>
      <c r="L382" s="13">
        <f t="shared" si="65"/>
        <v>0</v>
      </c>
      <c r="M382" s="13">
        <f t="shared" si="70"/>
        <v>2.5963470954989536E-4</v>
      </c>
      <c r="N382" s="13">
        <f t="shared" si="66"/>
        <v>1.6097351992093513E-4</v>
      </c>
      <c r="O382" s="13">
        <f t="shared" si="67"/>
        <v>2.5601448993180873</v>
      </c>
      <c r="Q382" s="41">
        <v>11.78625559354839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71.859459459999997</v>
      </c>
      <c r="G383" s="13">
        <f t="shared" si="61"/>
        <v>5.4384229928405636</v>
      </c>
      <c r="H383" s="13">
        <f t="shared" si="62"/>
        <v>66.421036467159439</v>
      </c>
      <c r="I383" s="16">
        <f t="shared" si="69"/>
        <v>79.139480362319659</v>
      </c>
      <c r="J383" s="13">
        <f t="shared" si="63"/>
        <v>47.654800982404957</v>
      </c>
      <c r="K383" s="13">
        <f t="shared" si="64"/>
        <v>31.484679379914702</v>
      </c>
      <c r="L383" s="13">
        <f t="shared" si="65"/>
        <v>0</v>
      </c>
      <c r="M383" s="13">
        <f t="shared" si="70"/>
        <v>9.8661189628960236E-5</v>
      </c>
      <c r="N383" s="13">
        <f t="shared" si="66"/>
        <v>6.1169937569955344E-5</v>
      </c>
      <c r="O383" s="13">
        <f t="shared" si="67"/>
        <v>5.438484162778134</v>
      </c>
      <c r="Q383" s="41">
        <v>12.452517967972399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22.6</v>
      </c>
      <c r="G384" s="13">
        <f t="shared" si="61"/>
        <v>0</v>
      </c>
      <c r="H384" s="13">
        <f t="shared" si="62"/>
        <v>22.6</v>
      </c>
      <c r="I384" s="16">
        <f t="shared" si="69"/>
        <v>54.084679379914704</v>
      </c>
      <c r="J384" s="13">
        <f t="shared" si="63"/>
        <v>41.963760950465598</v>
      </c>
      <c r="K384" s="13">
        <f t="shared" si="64"/>
        <v>12.120918429449105</v>
      </c>
      <c r="L384" s="13">
        <f t="shared" si="65"/>
        <v>0</v>
      </c>
      <c r="M384" s="13">
        <f t="shared" si="70"/>
        <v>3.7491252059004891E-5</v>
      </c>
      <c r="N384" s="13">
        <f t="shared" si="66"/>
        <v>2.3244576276583032E-5</v>
      </c>
      <c r="O384" s="13">
        <f t="shared" si="67"/>
        <v>2.3244576276583032E-5</v>
      </c>
      <c r="Q384" s="41">
        <v>14.029917121703059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6.2216216219999998</v>
      </c>
      <c r="G385" s="13">
        <f t="shared" si="61"/>
        <v>0</v>
      </c>
      <c r="H385" s="13">
        <f t="shared" si="62"/>
        <v>6.2216216219999998</v>
      </c>
      <c r="I385" s="16">
        <f t="shared" si="69"/>
        <v>18.342540051449106</v>
      </c>
      <c r="J385" s="13">
        <f t="shared" si="63"/>
        <v>17.855253744934082</v>
      </c>
      <c r="K385" s="13">
        <f t="shared" si="64"/>
        <v>0.48728630651502414</v>
      </c>
      <c r="L385" s="13">
        <f t="shared" si="65"/>
        <v>0</v>
      </c>
      <c r="M385" s="13">
        <f t="shared" si="70"/>
        <v>1.4246675782421859E-5</v>
      </c>
      <c r="N385" s="13">
        <f t="shared" si="66"/>
        <v>8.8329389851015525E-6</v>
      </c>
      <c r="O385" s="13">
        <f t="shared" si="67"/>
        <v>8.8329389851015525E-6</v>
      </c>
      <c r="Q385" s="41">
        <v>16.311487307883741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40.1</v>
      </c>
      <c r="G386" s="13">
        <f t="shared" si="61"/>
        <v>0.85390991635536428</v>
      </c>
      <c r="H386" s="13">
        <f t="shared" si="62"/>
        <v>39.246090083644638</v>
      </c>
      <c r="I386" s="16">
        <f t="shared" si="69"/>
        <v>39.733376390159663</v>
      </c>
      <c r="J386" s="13">
        <f t="shared" si="63"/>
        <v>35.566410259741758</v>
      </c>
      <c r="K386" s="13">
        <f t="shared" si="64"/>
        <v>4.1669661304179044</v>
      </c>
      <c r="L386" s="13">
        <f t="shared" si="65"/>
        <v>0</v>
      </c>
      <c r="M386" s="13">
        <f t="shared" si="70"/>
        <v>5.4137367973203063E-6</v>
      </c>
      <c r="N386" s="13">
        <f t="shared" si="66"/>
        <v>3.3565168143385897E-6</v>
      </c>
      <c r="O386" s="13">
        <f t="shared" si="67"/>
        <v>0.85391327287217866</v>
      </c>
      <c r="Q386" s="41">
        <v>16.635874166184511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8.1135135139999992</v>
      </c>
      <c r="G387" s="13">
        <f t="shared" si="61"/>
        <v>0</v>
      </c>
      <c r="H387" s="13">
        <f t="shared" si="62"/>
        <v>8.1135135139999992</v>
      </c>
      <c r="I387" s="16">
        <f t="shared" si="69"/>
        <v>12.280479644417904</v>
      </c>
      <c r="J387" s="13">
        <f t="shared" si="63"/>
        <v>12.190965585607522</v>
      </c>
      <c r="K387" s="13">
        <f t="shared" si="64"/>
        <v>8.9514058810381769E-2</v>
      </c>
      <c r="L387" s="13">
        <f t="shared" si="65"/>
        <v>0</v>
      </c>
      <c r="M387" s="13">
        <f t="shared" si="70"/>
        <v>2.0572199829817165E-6</v>
      </c>
      <c r="N387" s="13">
        <f t="shared" si="66"/>
        <v>1.2754763894486642E-6</v>
      </c>
      <c r="O387" s="13">
        <f t="shared" si="67"/>
        <v>1.2754763894486642E-6</v>
      </c>
      <c r="Q387" s="41">
        <v>19.99493172392836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5.1432432429999997</v>
      </c>
      <c r="G388" s="13">
        <f t="shared" si="61"/>
        <v>0</v>
      </c>
      <c r="H388" s="13">
        <f t="shared" si="62"/>
        <v>5.1432432429999997</v>
      </c>
      <c r="I388" s="16">
        <f t="shared" si="69"/>
        <v>5.2327573018103815</v>
      </c>
      <c r="J388" s="13">
        <f t="shared" si="63"/>
        <v>5.2280086690906833</v>
      </c>
      <c r="K388" s="13">
        <f t="shared" si="64"/>
        <v>4.7486327196981648E-3</v>
      </c>
      <c r="L388" s="13">
        <f t="shared" si="65"/>
        <v>0</v>
      </c>
      <c r="M388" s="13">
        <f t="shared" si="70"/>
        <v>7.8174359353305236E-7</v>
      </c>
      <c r="N388" s="13">
        <f t="shared" si="66"/>
        <v>4.8468102799049247E-7</v>
      </c>
      <c r="O388" s="13">
        <f t="shared" si="67"/>
        <v>4.8468102799049247E-7</v>
      </c>
      <c r="Q388" s="41">
        <v>22.73189816012329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1.1783783779999999</v>
      </c>
      <c r="G389" s="18">
        <f t="shared" si="61"/>
        <v>0</v>
      </c>
      <c r="H389" s="18">
        <f t="shared" si="62"/>
        <v>1.1783783779999999</v>
      </c>
      <c r="I389" s="17">
        <f t="shared" si="69"/>
        <v>1.1831270107196981</v>
      </c>
      <c r="J389" s="18">
        <f t="shared" si="63"/>
        <v>1.1830722406765966</v>
      </c>
      <c r="K389" s="18">
        <f t="shared" si="64"/>
        <v>5.4770043101504129E-5</v>
      </c>
      <c r="L389" s="18">
        <f t="shared" si="65"/>
        <v>0</v>
      </c>
      <c r="M389" s="18">
        <f t="shared" si="70"/>
        <v>2.9706256554255989E-7</v>
      </c>
      <c r="N389" s="18">
        <f t="shared" si="66"/>
        <v>1.8417879063638713E-7</v>
      </c>
      <c r="O389" s="18">
        <f t="shared" si="67"/>
        <v>1.8417879063638713E-7</v>
      </c>
      <c r="P389" s="3"/>
      <c r="Q389" s="42">
        <v>22.756244000000009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6.6675675679999999</v>
      </c>
      <c r="G390" s="13">
        <f t="shared" ref="G390:G453" si="72">IF((F390-$J$2)&gt;0,$I$2*(F390-$J$2),0)</f>
        <v>0</v>
      </c>
      <c r="H390" s="13">
        <f t="shared" ref="H390:H453" si="73">F390-G390</f>
        <v>6.6675675679999999</v>
      </c>
      <c r="I390" s="16">
        <f t="shared" si="69"/>
        <v>6.6676223380431017</v>
      </c>
      <c r="J390" s="13">
        <f t="shared" ref="J390:J453" si="74">I390/SQRT(1+(I390/($K$2*(300+(25*Q390)+0.05*(Q390)^3)))^2)</f>
        <v>6.6576194548873637</v>
      </c>
      <c r="K390" s="13">
        <f t="shared" ref="K390:K453" si="75">I390-J390</f>
        <v>1.0002883155737941E-2</v>
      </c>
      <c r="L390" s="13">
        <f t="shared" ref="L390:L453" si="76">IF(K390&gt;$N$2,(K390-$N$2)/$L$2,0)</f>
        <v>0</v>
      </c>
      <c r="M390" s="13">
        <f t="shared" si="70"/>
        <v>1.1288377490617276E-7</v>
      </c>
      <c r="N390" s="13">
        <f t="shared" ref="N390:N453" si="77">$M$2*M390</f>
        <v>6.9987940441827114E-8</v>
      </c>
      <c r="O390" s="13">
        <f t="shared" ref="O390:O453" si="78">N390+G390</f>
        <v>6.9987940441827114E-8</v>
      </c>
      <c r="Q390" s="41">
        <v>22.597518373989669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4.2243243240000004</v>
      </c>
      <c r="G391" s="13">
        <f t="shared" si="72"/>
        <v>0</v>
      </c>
      <c r="H391" s="13">
        <f t="shared" si="73"/>
        <v>4.2243243240000004</v>
      </c>
      <c r="I391" s="16">
        <f t="shared" ref="I391:I454" si="80">H391+K390-L390</f>
        <v>4.2343272071557383</v>
      </c>
      <c r="J391" s="13">
        <f t="shared" si="74"/>
        <v>4.2305655704389507</v>
      </c>
      <c r="K391" s="13">
        <f t="shared" si="75"/>
        <v>3.7616367167876419E-3</v>
      </c>
      <c r="L391" s="13">
        <f t="shared" si="76"/>
        <v>0</v>
      </c>
      <c r="M391" s="13">
        <f t="shared" ref="M391:M454" si="81">L391+M390-N390</f>
        <v>4.2895834464345641E-8</v>
      </c>
      <c r="N391" s="13">
        <f t="shared" si="77"/>
        <v>2.6595417367894296E-8</v>
      </c>
      <c r="O391" s="13">
        <f t="shared" si="78"/>
        <v>2.6595417367894296E-8</v>
      </c>
      <c r="Q391" s="41">
        <v>19.88784447539858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0.27567567599999998</v>
      </c>
      <c r="G392" s="13">
        <f t="shared" si="72"/>
        <v>0</v>
      </c>
      <c r="H392" s="13">
        <f t="shared" si="73"/>
        <v>0.27567567599999998</v>
      </c>
      <c r="I392" s="16">
        <f t="shared" si="80"/>
        <v>0.27943731271678762</v>
      </c>
      <c r="J392" s="13">
        <f t="shared" si="74"/>
        <v>0.2794357639614295</v>
      </c>
      <c r="K392" s="13">
        <f t="shared" si="75"/>
        <v>1.5487553581272628E-6</v>
      </c>
      <c r="L392" s="13">
        <f t="shared" si="76"/>
        <v>0</v>
      </c>
      <c r="M392" s="13">
        <f t="shared" si="81"/>
        <v>1.6300417096451345E-8</v>
      </c>
      <c r="N392" s="13">
        <f t="shared" si="77"/>
        <v>1.0106258599799833E-8</v>
      </c>
      <c r="O392" s="13">
        <f t="shared" si="78"/>
        <v>1.0106258599799833E-8</v>
      </c>
      <c r="Q392" s="41">
        <v>17.3562678678468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8.7081081079999993</v>
      </c>
      <c r="G393" s="13">
        <f t="shared" si="72"/>
        <v>0</v>
      </c>
      <c r="H393" s="13">
        <f t="shared" si="73"/>
        <v>8.7081081079999993</v>
      </c>
      <c r="I393" s="16">
        <f t="shared" si="80"/>
        <v>8.708109656755358</v>
      </c>
      <c r="J393" s="13">
        <f t="shared" si="74"/>
        <v>8.6457128876880027</v>
      </c>
      <c r="K393" s="13">
        <f t="shared" si="75"/>
        <v>6.2396769067355251E-2</v>
      </c>
      <c r="L393" s="13">
        <f t="shared" si="76"/>
        <v>0</v>
      </c>
      <c r="M393" s="13">
        <f t="shared" si="81"/>
        <v>6.1941584966515116E-9</v>
      </c>
      <c r="N393" s="13">
        <f t="shared" si="77"/>
        <v>3.8403782679239374E-9</v>
      </c>
      <c r="O393" s="13">
        <f t="shared" si="78"/>
        <v>3.8403782679239374E-9</v>
      </c>
      <c r="Q393" s="41">
        <v>15.24053126524384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54.71891892</v>
      </c>
      <c r="G394" s="13">
        <f t="shared" si="72"/>
        <v>2.9641670206120398</v>
      </c>
      <c r="H394" s="13">
        <f t="shared" si="73"/>
        <v>51.754751899387962</v>
      </c>
      <c r="I394" s="16">
        <f t="shared" si="80"/>
        <v>51.817148668455317</v>
      </c>
      <c r="J394" s="13">
        <f t="shared" si="74"/>
        <v>41.204524514586446</v>
      </c>
      <c r="K394" s="13">
        <f t="shared" si="75"/>
        <v>10.612624153868872</v>
      </c>
      <c r="L394" s="13">
        <f t="shared" si="76"/>
        <v>0</v>
      </c>
      <c r="M394" s="13">
        <f t="shared" si="81"/>
        <v>2.3537802287275742E-9</v>
      </c>
      <c r="N394" s="13">
        <f t="shared" si="77"/>
        <v>1.459343741811096E-9</v>
      </c>
      <c r="O394" s="13">
        <f t="shared" si="78"/>
        <v>2.9641670220713836</v>
      </c>
      <c r="Q394" s="41">
        <v>14.338643653016639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119.4918919</v>
      </c>
      <c r="G395" s="13">
        <f t="shared" si="72"/>
        <v>12.314217263237691</v>
      </c>
      <c r="H395" s="13">
        <f t="shared" si="73"/>
        <v>107.1776746367623</v>
      </c>
      <c r="I395" s="16">
        <f t="shared" si="80"/>
        <v>117.79029879063117</v>
      </c>
      <c r="J395" s="13">
        <f t="shared" si="74"/>
        <v>51.004153796739125</v>
      </c>
      <c r="K395" s="13">
        <f t="shared" si="75"/>
        <v>66.786144993892037</v>
      </c>
      <c r="L395" s="13">
        <f t="shared" si="76"/>
        <v>28.513320958823915</v>
      </c>
      <c r="M395" s="13">
        <f t="shared" si="81"/>
        <v>28.513320959718349</v>
      </c>
      <c r="N395" s="13">
        <f t="shared" si="77"/>
        <v>17.678258995025377</v>
      </c>
      <c r="O395" s="13">
        <f t="shared" si="78"/>
        <v>29.992476258263068</v>
      </c>
      <c r="Q395" s="41">
        <v>11.66583859354839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27.372972969999999</v>
      </c>
      <c r="G396" s="13">
        <f t="shared" si="72"/>
        <v>0</v>
      </c>
      <c r="H396" s="13">
        <f t="shared" si="73"/>
        <v>27.372972969999999</v>
      </c>
      <c r="I396" s="16">
        <f t="shared" si="80"/>
        <v>65.645797005068133</v>
      </c>
      <c r="J396" s="13">
        <f t="shared" si="74"/>
        <v>45.692871606434998</v>
      </c>
      <c r="K396" s="13">
        <f t="shared" si="75"/>
        <v>19.952925398633134</v>
      </c>
      <c r="L396" s="13">
        <f t="shared" si="76"/>
        <v>0</v>
      </c>
      <c r="M396" s="13">
        <f t="shared" si="81"/>
        <v>10.835061964692972</v>
      </c>
      <c r="N396" s="13">
        <f t="shared" si="77"/>
        <v>6.7177384181096427</v>
      </c>
      <c r="O396" s="13">
        <f t="shared" si="78"/>
        <v>6.7177384181096427</v>
      </c>
      <c r="Q396" s="41">
        <v>13.38841044639444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41.162162160000001</v>
      </c>
      <c r="G397" s="13">
        <f t="shared" si="72"/>
        <v>1.0072341981492887</v>
      </c>
      <c r="H397" s="13">
        <f t="shared" si="73"/>
        <v>40.15492796185071</v>
      </c>
      <c r="I397" s="16">
        <f t="shared" si="80"/>
        <v>60.107853360483844</v>
      </c>
      <c r="J397" s="13">
        <f t="shared" si="74"/>
        <v>46.376547799873372</v>
      </c>
      <c r="K397" s="13">
        <f t="shared" si="75"/>
        <v>13.731305560610473</v>
      </c>
      <c r="L397" s="13">
        <f t="shared" si="76"/>
        <v>0</v>
      </c>
      <c r="M397" s="13">
        <f t="shared" si="81"/>
        <v>4.1173235465833296</v>
      </c>
      <c r="N397" s="13">
        <f t="shared" si="77"/>
        <v>2.5527405988816643</v>
      </c>
      <c r="O397" s="13">
        <f t="shared" si="78"/>
        <v>3.5599747970309528</v>
      </c>
      <c r="Q397" s="41">
        <v>15.34893479536904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28.848648650000001</v>
      </c>
      <c r="G398" s="13">
        <f t="shared" si="72"/>
        <v>0</v>
      </c>
      <c r="H398" s="13">
        <f t="shared" si="73"/>
        <v>28.848648650000001</v>
      </c>
      <c r="I398" s="16">
        <f t="shared" si="80"/>
        <v>42.579954210610474</v>
      </c>
      <c r="J398" s="13">
        <f t="shared" si="74"/>
        <v>37.956178971424215</v>
      </c>
      <c r="K398" s="13">
        <f t="shared" si="75"/>
        <v>4.6237752391862585</v>
      </c>
      <c r="L398" s="13">
        <f t="shared" si="76"/>
        <v>0</v>
      </c>
      <c r="M398" s="13">
        <f t="shared" si="81"/>
        <v>1.5645829477016653</v>
      </c>
      <c r="N398" s="13">
        <f t="shared" si="77"/>
        <v>0.97004142757503242</v>
      </c>
      <c r="O398" s="13">
        <f t="shared" si="78"/>
        <v>0.97004142757503242</v>
      </c>
      <c r="Q398" s="41">
        <v>17.326079623429621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1.9135135139999999</v>
      </c>
      <c r="G399" s="13">
        <f t="shared" si="72"/>
        <v>0</v>
      </c>
      <c r="H399" s="13">
        <f t="shared" si="73"/>
        <v>1.9135135139999999</v>
      </c>
      <c r="I399" s="16">
        <f t="shared" si="80"/>
        <v>6.5372887531862585</v>
      </c>
      <c r="J399" s="13">
        <f t="shared" si="74"/>
        <v>6.5263365551930601</v>
      </c>
      <c r="K399" s="13">
        <f t="shared" si="75"/>
        <v>1.0952197993198354E-2</v>
      </c>
      <c r="L399" s="13">
        <f t="shared" si="76"/>
        <v>0</v>
      </c>
      <c r="M399" s="13">
        <f t="shared" si="81"/>
        <v>0.59454152012663286</v>
      </c>
      <c r="N399" s="13">
        <f t="shared" si="77"/>
        <v>0.36861574247851236</v>
      </c>
      <c r="O399" s="13">
        <f t="shared" si="78"/>
        <v>0.36861574247851236</v>
      </c>
      <c r="Q399" s="41">
        <v>21.53386905036103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2.4702702699999999</v>
      </c>
      <c r="G400" s="13">
        <f t="shared" si="72"/>
        <v>0</v>
      </c>
      <c r="H400" s="13">
        <f t="shared" si="73"/>
        <v>2.4702702699999999</v>
      </c>
      <c r="I400" s="16">
        <f t="shared" si="80"/>
        <v>2.4812224679931982</v>
      </c>
      <c r="J400" s="13">
        <f t="shared" si="74"/>
        <v>2.4807003459074801</v>
      </c>
      <c r="K400" s="13">
        <f t="shared" si="75"/>
        <v>5.2212208571811303E-4</v>
      </c>
      <c r="L400" s="13">
        <f t="shared" si="76"/>
        <v>0</v>
      </c>
      <c r="M400" s="13">
        <f t="shared" si="81"/>
        <v>0.2259257776481205</v>
      </c>
      <c r="N400" s="13">
        <f t="shared" si="77"/>
        <v>0.1400739821418347</v>
      </c>
      <c r="O400" s="13">
        <f t="shared" si="78"/>
        <v>0.1400739821418347</v>
      </c>
      <c r="Q400" s="41">
        <v>22.520379217815218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26.556756759999999</v>
      </c>
      <c r="G401" s="13">
        <f t="shared" si="72"/>
        <v>0</v>
      </c>
      <c r="H401" s="13">
        <f t="shared" si="73"/>
        <v>26.556756759999999</v>
      </c>
      <c r="I401" s="16">
        <f t="shared" si="80"/>
        <v>26.557278882085718</v>
      </c>
      <c r="J401" s="13">
        <f t="shared" si="74"/>
        <v>25.909605943480145</v>
      </c>
      <c r="K401" s="13">
        <f t="shared" si="75"/>
        <v>0.64767293860557373</v>
      </c>
      <c r="L401" s="13">
        <f t="shared" si="76"/>
        <v>0</v>
      </c>
      <c r="M401" s="13">
        <f t="shared" si="81"/>
        <v>8.58517955062858E-2</v>
      </c>
      <c r="N401" s="13">
        <f t="shared" si="77"/>
        <v>5.3228113213897192E-2</v>
      </c>
      <c r="O401" s="13">
        <f t="shared" si="78"/>
        <v>5.3228113213897192E-2</v>
      </c>
      <c r="Q401" s="42">
        <v>22.177384000000011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1.175675676</v>
      </c>
      <c r="G402" s="13">
        <f t="shared" si="72"/>
        <v>0</v>
      </c>
      <c r="H402" s="13">
        <f t="shared" si="73"/>
        <v>1.175675676</v>
      </c>
      <c r="I402" s="16">
        <f t="shared" si="80"/>
        <v>1.8233486146055737</v>
      </c>
      <c r="J402" s="13">
        <f t="shared" si="74"/>
        <v>1.823126781885877</v>
      </c>
      <c r="K402" s="13">
        <f t="shared" si="75"/>
        <v>2.2183271969677953E-4</v>
      </c>
      <c r="L402" s="13">
        <f t="shared" si="76"/>
        <v>0</v>
      </c>
      <c r="M402" s="13">
        <f t="shared" si="81"/>
        <v>3.2623682292388607E-2</v>
      </c>
      <c r="N402" s="13">
        <f t="shared" si="77"/>
        <v>2.0226683021280938E-2</v>
      </c>
      <c r="O402" s="13">
        <f t="shared" si="78"/>
        <v>2.0226683021280938E-2</v>
      </c>
      <c r="P402" s="1"/>
      <c r="Q402">
        <v>22.037532080035831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11.46216216</v>
      </c>
      <c r="G403" s="13">
        <f t="shared" si="72"/>
        <v>0</v>
      </c>
      <c r="H403" s="13">
        <f t="shared" si="73"/>
        <v>11.46216216</v>
      </c>
      <c r="I403" s="16">
        <f t="shared" si="80"/>
        <v>11.462383992719698</v>
      </c>
      <c r="J403" s="13">
        <f t="shared" si="74"/>
        <v>11.396268963235022</v>
      </c>
      <c r="K403" s="13">
        <f t="shared" si="75"/>
        <v>6.6115029484675958E-2</v>
      </c>
      <c r="L403" s="13">
        <f t="shared" si="76"/>
        <v>0</v>
      </c>
      <c r="M403" s="13">
        <f t="shared" si="81"/>
        <v>1.239699927110767E-2</v>
      </c>
      <c r="N403" s="13">
        <f t="shared" si="77"/>
        <v>7.6861395480867555E-3</v>
      </c>
      <c r="O403" s="13">
        <f t="shared" si="78"/>
        <v>7.6861395480867555E-3</v>
      </c>
      <c r="P403" s="1"/>
      <c r="Q403">
        <v>20.690207088095971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53.96756757</v>
      </c>
      <c r="G404" s="13">
        <f t="shared" si="72"/>
        <v>2.8557086227779034</v>
      </c>
      <c r="H404" s="13">
        <f t="shared" si="73"/>
        <v>51.111858947222096</v>
      </c>
      <c r="I404" s="16">
        <f t="shared" si="80"/>
        <v>51.177973976706774</v>
      </c>
      <c r="J404" s="13">
        <f t="shared" si="74"/>
        <v>41.092275712830769</v>
      </c>
      <c r="K404" s="13">
        <f t="shared" si="75"/>
        <v>10.085698263876004</v>
      </c>
      <c r="L404" s="13">
        <f t="shared" si="76"/>
        <v>0</v>
      </c>
      <c r="M404" s="13">
        <f t="shared" si="81"/>
        <v>4.7108597230209144E-3</v>
      </c>
      <c r="N404" s="13">
        <f t="shared" si="77"/>
        <v>2.9207330282729669E-3</v>
      </c>
      <c r="O404" s="13">
        <f t="shared" si="78"/>
        <v>2.8586293558061762</v>
      </c>
      <c r="P404" s="1"/>
      <c r="Q404">
        <v>14.54598627155141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94.154054049999999</v>
      </c>
      <c r="G405" s="13">
        <f t="shared" si="72"/>
        <v>8.6566723639144367</v>
      </c>
      <c r="H405" s="13">
        <f t="shared" si="73"/>
        <v>85.497381686085561</v>
      </c>
      <c r="I405" s="16">
        <f t="shared" si="80"/>
        <v>95.583079949961558</v>
      </c>
      <c r="J405" s="13">
        <f t="shared" si="74"/>
        <v>56.654370736892893</v>
      </c>
      <c r="K405" s="13">
        <f t="shared" si="75"/>
        <v>38.928709213068664</v>
      </c>
      <c r="L405" s="13">
        <f t="shared" si="76"/>
        <v>1.7857982258971292</v>
      </c>
      <c r="M405" s="13">
        <f t="shared" si="81"/>
        <v>1.7875883525918772</v>
      </c>
      <c r="N405" s="13">
        <f t="shared" si="77"/>
        <v>1.108304778606964</v>
      </c>
      <c r="O405" s="13">
        <f t="shared" si="78"/>
        <v>9.7649771425214009</v>
      </c>
      <c r="P405" s="1"/>
      <c r="Q405">
        <v>14.836287897877391</v>
      </c>
    </row>
    <row r="406" spans="1:18" x14ac:dyDescent="0.2">
      <c r="A406" s="14">
        <f t="shared" si="79"/>
        <v>34335</v>
      </c>
      <c r="B406" s="1">
        <v>1</v>
      </c>
      <c r="F406" s="34">
        <v>154.53513509999999</v>
      </c>
      <c r="G406" s="13">
        <f t="shared" si="72"/>
        <v>17.372748152127414</v>
      </c>
      <c r="H406" s="13">
        <f t="shared" si="73"/>
        <v>137.16238694787256</v>
      </c>
      <c r="I406" s="16">
        <f t="shared" si="80"/>
        <v>174.30529793504408</v>
      </c>
      <c r="J406" s="13">
        <f t="shared" si="74"/>
        <v>62.726757538214663</v>
      </c>
      <c r="K406" s="13">
        <f t="shared" si="75"/>
        <v>111.57854039682942</v>
      </c>
      <c r="L406" s="13">
        <f t="shared" si="76"/>
        <v>71.488911957704758</v>
      </c>
      <c r="M406" s="13">
        <f t="shared" si="81"/>
        <v>72.168195531689676</v>
      </c>
      <c r="N406" s="13">
        <f t="shared" si="77"/>
        <v>44.744281229647598</v>
      </c>
      <c r="O406" s="13">
        <f t="shared" si="78"/>
        <v>62.117029381775012</v>
      </c>
      <c r="P406" s="1"/>
      <c r="Q406">
        <v>14.18418164553508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64.96756757</v>
      </c>
      <c r="G407" s="13">
        <f t="shared" si="72"/>
        <v>4.4435707809752643</v>
      </c>
      <c r="H407" s="13">
        <f t="shared" si="73"/>
        <v>60.523996789024736</v>
      </c>
      <c r="I407" s="16">
        <f t="shared" si="80"/>
        <v>100.61362522814939</v>
      </c>
      <c r="J407" s="13">
        <f t="shared" si="74"/>
        <v>51.752773490606693</v>
      </c>
      <c r="K407" s="13">
        <f t="shared" si="75"/>
        <v>48.860851737542696</v>
      </c>
      <c r="L407" s="13">
        <f t="shared" si="76"/>
        <v>11.31508754018097</v>
      </c>
      <c r="M407" s="13">
        <f t="shared" si="81"/>
        <v>38.739001842223047</v>
      </c>
      <c r="N407" s="13">
        <f t="shared" si="77"/>
        <v>24.018181142178289</v>
      </c>
      <c r="O407" s="13">
        <f t="shared" si="78"/>
        <v>28.461751923153553</v>
      </c>
      <c r="P407" s="1"/>
      <c r="Q407">
        <v>12.613327755516011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32.070270270000002</v>
      </c>
      <c r="G408" s="13">
        <f t="shared" si="72"/>
        <v>0</v>
      </c>
      <c r="H408" s="13">
        <f t="shared" si="73"/>
        <v>32.070270270000002</v>
      </c>
      <c r="I408" s="16">
        <f t="shared" si="80"/>
        <v>69.616034467361729</v>
      </c>
      <c r="J408" s="13">
        <f t="shared" si="74"/>
        <v>48.323924707119275</v>
      </c>
      <c r="K408" s="13">
        <f t="shared" si="75"/>
        <v>21.292109760242454</v>
      </c>
      <c r="L408" s="13">
        <f t="shared" si="76"/>
        <v>0</v>
      </c>
      <c r="M408" s="13">
        <f t="shared" si="81"/>
        <v>14.720820700044758</v>
      </c>
      <c r="N408" s="13">
        <f t="shared" si="77"/>
        <v>9.1269088340277502</v>
      </c>
      <c r="O408" s="13">
        <f t="shared" si="78"/>
        <v>9.1269088340277502</v>
      </c>
      <c r="P408" s="1"/>
      <c r="Q408">
        <v>14.162956451227281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145.8513514</v>
      </c>
      <c r="G409" s="13">
        <f t="shared" si="72"/>
        <v>16.11923437692732</v>
      </c>
      <c r="H409" s="13">
        <f t="shared" si="73"/>
        <v>129.73211702307268</v>
      </c>
      <c r="I409" s="16">
        <f t="shared" si="80"/>
        <v>151.02422678331513</v>
      </c>
      <c r="J409" s="13">
        <f t="shared" si="74"/>
        <v>55.235053765077268</v>
      </c>
      <c r="K409" s="13">
        <f t="shared" si="75"/>
        <v>95.789173018237861</v>
      </c>
      <c r="L409" s="13">
        <f t="shared" si="76"/>
        <v>56.339970078411469</v>
      </c>
      <c r="M409" s="13">
        <f t="shared" si="81"/>
        <v>61.933881944428471</v>
      </c>
      <c r="N409" s="13">
        <f t="shared" si="77"/>
        <v>38.399006805545653</v>
      </c>
      <c r="O409" s="13">
        <f t="shared" si="78"/>
        <v>54.518241182472977</v>
      </c>
      <c r="P409" s="1"/>
      <c r="Q409">
        <v>12.367917593548389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48.8</v>
      </c>
      <c r="G410" s="13">
        <f t="shared" si="72"/>
        <v>2.1097645323841854</v>
      </c>
      <c r="H410" s="13">
        <f t="shared" si="73"/>
        <v>46.690235467615814</v>
      </c>
      <c r="I410" s="16">
        <f t="shared" si="80"/>
        <v>86.139438407442199</v>
      </c>
      <c r="J410" s="13">
        <f t="shared" si="74"/>
        <v>57.773853445077449</v>
      </c>
      <c r="K410" s="13">
        <f t="shared" si="75"/>
        <v>28.36558496236475</v>
      </c>
      <c r="L410" s="13">
        <f t="shared" si="76"/>
        <v>0</v>
      </c>
      <c r="M410" s="13">
        <f t="shared" si="81"/>
        <v>23.534875138882818</v>
      </c>
      <c r="N410" s="13">
        <f t="shared" si="77"/>
        <v>14.591622586107347</v>
      </c>
      <c r="O410" s="13">
        <f t="shared" si="78"/>
        <v>16.701387118491532</v>
      </c>
      <c r="P410" s="1"/>
      <c r="Q410">
        <v>16.294909930922781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9.7297297000000005E-2</v>
      </c>
      <c r="G411" s="13">
        <f t="shared" si="72"/>
        <v>0</v>
      </c>
      <c r="H411" s="13">
        <f t="shared" si="73"/>
        <v>9.7297297000000005E-2</v>
      </c>
      <c r="I411" s="16">
        <f t="shared" si="80"/>
        <v>28.462882259364751</v>
      </c>
      <c r="J411" s="13">
        <f t="shared" si="74"/>
        <v>27.319672312103432</v>
      </c>
      <c r="K411" s="13">
        <f t="shared" si="75"/>
        <v>1.1432099472613189</v>
      </c>
      <c r="L411" s="13">
        <f t="shared" si="76"/>
        <v>0</v>
      </c>
      <c r="M411" s="13">
        <f t="shared" si="81"/>
        <v>8.9432525527754709</v>
      </c>
      <c r="N411" s="13">
        <f t="shared" si="77"/>
        <v>5.5448165827207916</v>
      </c>
      <c r="O411" s="13">
        <f t="shared" si="78"/>
        <v>5.5448165827207916</v>
      </c>
      <c r="P411" s="1"/>
      <c r="Q411">
        <v>19.457397584316968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0.36756756800000001</v>
      </c>
      <c r="G412" s="13">
        <f t="shared" si="72"/>
        <v>0</v>
      </c>
      <c r="H412" s="13">
        <f t="shared" si="73"/>
        <v>0.36756756800000001</v>
      </c>
      <c r="I412" s="16">
        <f t="shared" si="80"/>
        <v>1.510777515261319</v>
      </c>
      <c r="J412" s="13">
        <f t="shared" si="74"/>
        <v>1.5106368740005041</v>
      </c>
      <c r="K412" s="13">
        <f t="shared" si="75"/>
        <v>1.4064126081492212E-4</v>
      </c>
      <c r="L412" s="13">
        <f t="shared" si="76"/>
        <v>0</v>
      </c>
      <c r="M412" s="13">
        <f t="shared" si="81"/>
        <v>3.3984359700546793</v>
      </c>
      <c r="N412" s="13">
        <f t="shared" si="77"/>
        <v>2.1070303014339014</v>
      </c>
      <c r="O412" s="13">
        <f t="shared" si="78"/>
        <v>2.1070303014339014</v>
      </c>
      <c r="P412" s="1"/>
      <c r="Q412">
        <v>21.270576000000009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1.205405405</v>
      </c>
      <c r="G413" s="13">
        <f t="shared" si="72"/>
        <v>0</v>
      </c>
      <c r="H413" s="13">
        <f t="shared" si="73"/>
        <v>1.205405405</v>
      </c>
      <c r="I413" s="16">
        <f t="shared" si="80"/>
        <v>1.205546046260815</v>
      </c>
      <c r="J413" s="13">
        <f t="shared" si="74"/>
        <v>1.2054826232578089</v>
      </c>
      <c r="K413" s="13">
        <f t="shared" si="75"/>
        <v>6.3423003006102263E-5</v>
      </c>
      <c r="L413" s="13">
        <f t="shared" si="76"/>
        <v>0</v>
      </c>
      <c r="M413" s="13">
        <f t="shared" si="81"/>
        <v>1.291405668620778</v>
      </c>
      <c r="N413" s="13">
        <f t="shared" si="77"/>
        <v>0.80067151454488239</v>
      </c>
      <c r="O413" s="13">
        <f t="shared" si="78"/>
        <v>0.80067151454488239</v>
      </c>
      <c r="P413" s="1"/>
      <c r="Q413">
        <v>22.115269520780782</v>
      </c>
    </row>
    <row r="414" spans="1:18" x14ac:dyDescent="0.2">
      <c r="A414" s="14">
        <f t="shared" si="79"/>
        <v>34578</v>
      </c>
      <c r="B414" s="1">
        <v>9</v>
      </c>
      <c r="F414" s="34">
        <v>8.781081081</v>
      </c>
      <c r="G414" s="13">
        <f t="shared" si="72"/>
        <v>0</v>
      </c>
      <c r="H414" s="13">
        <f t="shared" si="73"/>
        <v>8.781081081</v>
      </c>
      <c r="I414" s="16">
        <f t="shared" si="80"/>
        <v>8.7811445040030058</v>
      </c>
      <c r="J414" s="13">
        <f t="shared" si="74"/>
        <v>8.7509076907981935</v>
      </c>
      <c r="K414" s="13">
        <f t="shared" si="75"/>
        <v>3.0236813204812307E-2</v>
      </c>
      <c r="L414" s="13">
        <f t="shared" si="76"/>
        <v>0</v>
      </c>
      <c r="M414" s="13">
        <f t="shared" si="81"/>
        <v>0.4907341540758956</v>
      </c>
      <c r="N414" s="13">
        <f t="shared" si="77"/>
        <v>0.30425517552705528</v>
      </c>
      <c r="O414" s="13">
        <f t="shared" si="78"/>
        <v>0.30425517552705528</v>
      </c>
      <c r="P414" s="1"/>
      <c r="Q414">
        <v>20.594515437717352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60.605405410000003</v>
      </c>
      <c r="G415" s="13">
        <f t="shared" si="72"/>
        <v>3.8138878517221322</v>
      </c>
      <c r="H415" s="13">
        <f t="shared" si="73"/>
        <v>56.791517558277874</v>
      </c>
      <c r="I415" s="16">
        <f t="shared" si="80"/>
        <v>56.821754371482683</v>
      </c>
      <c r="J415" s="13">
        <f t="shared" si="74"/>
        <v>49.978778131517608</v>
      </c>
      <c r="K415" s="13">
        <f t="shared" si="75"/>
        <v>6.8429762399650755</v>
      </c>
      <c r="L415" s="13">
        <f t="shared" si="76"/>
        <v>0</v>
      </c>
      <c r="M415" s="13">
        <f t="shared" si="81"/>
        <v>0.18647897854884032</v>
      </c>
      <c r="N415" s="13">
        <f t="shared" si="77"/>
        <v>0.115616966700281</v>
      </c>
      <c r="O415" s="13">
        <f t="shared" si="78"/>
        <v>3.9295048184224131</v>
      </c>
      <c r="P415" s="1"/>
      <c r="Q415">
        <v>20.52854138343482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96.09459459</v>
      </c>
      <c r="G416" s="13">
        <f t="shared" si="72"/>
        <v>8.9367915357247902</v>
      </c>
      <c r="H416" s="13">
        <f t="shared" si="73"/>
        <v>87.157803054275206</v>
      </c>
      <c r="I416" s="16">
        <f t="shared" si="80"/>
        <v>94.000779294240289</v>
      </c>
      <c r="J416" s="13">
        <f t="shared" si="74"/>
        <v>59.297654667259671</v>
      </c>
      <c r="K416" s="13">
        <f t="shared" si="75"/>
        <v>34.703124626980618</v>
      </c>
      <c r="L416" s="13">
        <f t="shared" si="76"/>
        <v>0</v>
      </c>
      <c r="M416" s="13">
        <f t="shared" si="81"/>
        <v>7.0862011848559323E-2</v>
      </c>
      <c r="N416" s="13">
        <f t="shared" si="77"/>
        <v>4.3934447346106777E-2</v>
      </c>
      <c r="O416" s="13">
        <f t="shared" si="78"/>
        <v>8.9807259830708972</v>
      </c>
      <c r="Q416">
        <v>16.02334814388076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51.15675676</v>
      </c>
      <c r="G417" s="13">
        <f t="shared" si="72"/>
        <v>2.4499649755914423</v>
      </c>
      <c r="H417" s="13">
        <f t="shared" si="73"/>
        <v>48.706791784408558</v>
      </c>
      <c r="I417" s="16">
        <f t="shared" si="80"/>
        <v>83.409916411389176</v>
      </c>
      <c r="J417" s="13">
        <f t="shared" si="74"/>
        <v>44.235552480457486</v>
      </c>
      <c r="K417" s="13">
        <f t="shared" si="75"/>
        <v>39.17436393093169</v>
      </c>
      <c r="L417" s="13">
        <f t="shared" si="76"/>
        <v>2.0214890521380173</v>
      </c>
      <c r="M417" s="13">
        <f t="shared" si="81"/>
        <v>2.0484166166404698</v>
      </c>
      <c r="N417" s="13">
        <f t="shared" si="77"/>
        <v>1.2700183023170912</v>
      </c>
      <c r="O417" s="13">
        <f t="shared" si="78"/>
        <v>3.7199832779085336</v>
      </c>
      <c r="Q417">
        <v>10.46127459354839</v>
      </c>
    </row>
    <row r="418" spans="1:17" x14ac:dyDescent="0.2">
      <c r="A418" s="14">
        <f t="shared" si="79"/>
        <v>34700</v>
      </c>
      <c r="B418" s="1">
        <v>1</v>
      </c>
      <c r="F418" s="34">
        <v>2.8324324320000001</v>
      </c>
      <c r="G418" s="13">
        <f t="shared" si="72"/>
        <v>0</v>
      </c>
      <c r="H418" s="13">
        <f t="shared" si="73"/>
        <v>2.8324324320000001</v>
      </c>
      <c r="I418" s="16">
        <f t="shared" si="80"/>
        <v>39.985307310793672</v>
      </c>
      <c r="J418" s="13">
        <f t="shared" si="74"/>
        <v>32.152265130278195</v>
      </c>
      <c r="K418" s="13">
        <f t="shared" si="75"/>
        <v>7.8330421805154771</v>
      </c>
      <c r="L418" s="13">
        <f t="shared" si="76"/>
        <v>0</v>
      </c>
      <c r="M418" s="13">
        <f t="shared" si="81"/>
        <v>0.77839831432337858</v>
      </c>
      <c r="N418" s="13">
        <f t="shared" si="77"/>
        <v>0.48260695488049471</v>
      </c>
      <c r="O418" s="13">
        <f t="shared" si="78"/>
        <v>0.48260695488049471</v>
      </c>
      <c r="Q418">
        <v>10.995989040533861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64.627027029999994</v>
      </c>
      <c r="G419" s="13">
        <f t="shared" si="72"/>
        <v>4.3944133776299825</v>
      </c>
      <c r="H419" s="13">
        <f t="shared" si="73"/>
        <v>60.232613652370013</v>
      </c>
      <c r="I419" s="16">
        <f t="shared" si="80"/>
        <v>68.065655832885483</v>
      </c>
      <c r="J419" s="13">
        <f t="shared" si="74"/>
        <v>45.619875381460943</v>
      </c>
      <c r="K419" s="13">
        <f t="shared" si="75"/>
        <v>22.44578045142454</v>
      </c>
      <c r="L419" s="13">
        <f t="shared" si="76"/>
        <v>0</v>
      </c>
      <c r="M419" s="13">
        <f t="shared" si="81"/>
        <v>0.29579135944288387</v>
      </c>
      <c r="N419" s="13">
        <f t="shared" si="77"/>
        <v>0.183390642854588</v>
      </c>
      <c r="O419" s="13">
        <f t="shared" si="78"/>
        <v>4.5778040204845709</v>
      </c>
      <c r="Q419">
        <v>12.882681075847371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12.124324319999999</v>
      </c>
      <c r="G420" s="13">
        <f t="shared" si="72"/>
        <v>0</v>
      </c>
      <c r="H420" s="13">
        <f t="shared" si="73"/>
        <v>12.124324319999999</v>
      </c>
      <c r="I420" s="16">
        <f t="shared" si="80"/>
        <v>34.570104771424539</v>
      </c>
      <c r="J420" s="13">
        <f t="shared" si="74"/>
        <v>31.515121679753602</v>
      </c>
      <c r="K420" s="13">
        <f t="shared" si="75"/>
        <v>3.0549830916709375</v>
      </c>
      <c r="L420" s="13">
        <f t="shared" si="76"/>
        <v>0</v>
      </c>
      <c r="M420" s="13">
        <f t="shared" si="81"/>
        <v>0.11240071658829587</v>
      </c>
      <c r="N420" s="13">
        <f t="shared" si="77"/>
        <v>6.9688444284743439E-2</v>
      </c>
      <c r="O420" s="13">
        <f t="shared" si="78"/>
        <v>6.9688444284743439E-2</v>
      </c>
      <c r="Q420">
        <v>16.070893998577429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3.556756757</v>
      </c>
      <c r="G421" s="13">
        <f t="shared" si="72"/>
        <v>0</v>
      </c>
      <c r="H421" s="13">
        <f t="shared" si="73"/>
        <v>3.556756757</v>
      </c>
      <c r="I421" s="16">
        <f t="shared" si="80"/>
        <v>6.611739848670938</v>
      </c>
      <c r="J421" s="13">
        <f t="shared" si="74"/>
        <v>6.591239310819204</v>
      </c>
      <c r="K421" s="13">
        <f t="shared" si="75"/>
        <v>2.0500537851734002E-2</v>
      </c>
      <c r="L421" s="13">
        <f t="shared" si="76"/>
        <v>0</v>
      </c>
      <c r="M421" s="13">
        <f t="shared" si="81"/>
        <v>4.2712272303552429E-2</v>
      </c>
      <c r="N421" s="13">
        <f t="shared" si="77"/>
        <v>2.6481608828202507E-2</v>
      </c>
      <c r="O421" s="13">
        <f t="shared" si="78"/>
        <v>2.6481608828202507E-2</v>
      </c>
      <c r="Q421">
        <v>17.3283757146732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11.01621622</v>
      </c>
      <c r="G422" s="13">
        <f t="shared" si="72"/>
        <v>0</v>
      </c>
      <c r="H422" s="13">
        <f t="shared" si="73"/>
        <v>11.01621622</v>
      </c>
      <c r="I422" s="16">
        <f t="shared" si="80"/>
        <v>11.036716757851735</v>
      </c>
      <c r="J422" s="13">
        <f t="shared" si="74"/>
        <v>10.962271790754739</v>
      </c>
      <c r="K422" s="13">
        <f t="shared" si="75"/>
        <v>7.4444967096995995E-2</v>
      </c>
      <c r="L422" s="13">
        <f t="shared" si="76"/>
        <v>0</v>
      </c>
      <c r="M422" s="13">
        <f t="shared" si="81"/>
        <v>1.6230663475349922E-2</v>
      </c>
      <c r="N422" s="13">
        <f t="shared" si="77"/>
        <v>1.0063011354716952E-2</v>
      </c>
      <c r="O422" s="13">
        <f t="shared" si="78"/>
        <v>1.0063011354716952E-2</v>
      </c>
      <c r="Q422">
        <v>19.04053492583094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39.786486490000001</v>
      </c>
      <c r="G423" s="13">
        <f t="shared" si="72"/>
        <v>0.80865389466330695</v>
      </c>
      <c r="H423" s="13">
        <f t="shared" si="73"/>
        <v>38.977832595336693</v>
      </c>
      <c r="I423" s="16">
        <f t="shared" si="80"/>
        <v>39.052277562433687</v>
      </c>
      <c r="J423" s="13">
        <f t="shared" si="74"/>
        <v>36.920853886425427</v>
      </c>
      <c r="K423" s="13">
        <f t="shared" si="75"/>
        <v>2.1314236760082608</v>
      </c>
      <c r="L423" s="13">
        <f t="shared" si="76"/>
        <v>0</v>
      </c>
      <c r="M423" s="13">
        <f t="shared" si="81"/>
        <v>6.1676521206329698E-3</v>
      </c>
      <c r="N423" s="13">
        <f t="shared" si="77"/>
        <v>3.8239443147924414E-3</v>
      </c>
      <c r="O423" s="13">
        <f t="shared" si="78"/>
        <v>0.81247783897809944</v>
      </c>
      <c r="Q423">
        <v>21.59799604743505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29.008108109999998</v>
      </c>
      <c r="G424" s="13">
        <f t="shared" si="72"/>
        <v>0</v>
      </c>
      <c r="H424" s="13">
        <f t="shared" si="73"/>
        <v>29.008108109999998</v>
      </c>
      <c r="I424" s="16">
        <f t="shared" si="80"/>
        <v>31.139531786008259</v>
      </c>
      <c r="J424" s="13">
        <f t="shared" si="74"/>
        <v>30.463298685203597</v>
      </c>
      <c r="K424" s="13">
        <f t="shared" si="75"/>
        <v>0.67623310080466226</v>
      </c>
      <c r="L424" s="13">
        <f t="shared" si="76"/>
        <v>0</v>
      </c>
      <c r="M424" s="13">
        <f t="shared" si="81"/>
        <v>2.3437078058405284E-3</v>
      </c>
      <c r="N424" s="13">
        <f t="shared" si="77"/>
        <v>1.4530988396211275E-3</v>
      </c>
      <c r="O424" s="13">
        <f t="shared" si="78"/>
        <v>1.4530988396211275E-3</v>
      </c>
      <c r="Q424">
        <v>25.306177000000009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1.6</v>
      </c>
      <c r="G425" s="13">
        <f t="shared" si="72"/>
        <v>0</v>
      </c>
      <c r="H425" s="13">
        <f t="shared" si="73"/>
        <v>1.6</v>
      </c>
      <c r="I425" s="16">
        <f t="shared" si="80"/>
        <v>2.2762331008046623</v>
      </c>
      <c r="J425" s="13">
        <f t="shared" si="74"/>
        <v>2.2759294415551596</v>
      </c>
      <c r="K425" s="13">
        <f t="shared" si="75"/>
        <v>3.0365924950270795E-4</v>
      </c>
      <c r="L425" s="13">
        <f t="shared" si="76"/>
        <v>0</v>
      </c>
      <c r="M425" s="13">
        <f t="shared" si="81"/>
        <v>8.9060896621940091E-4</v>
      </c>
      <c r="N425" s="13">
        <f t="shared" si="77"/>
        <v>5.5217755905602852E-4</v>
      </c>
      <c r="O425" s="13">
        <f t="shared" si="78"/>
        <v>5.5217755905602852E-4</v>
      </c>
      <c r="Q425">
        <v>24.540064451298122</v>
      </c>
    </row>
    <row r="426" spans="1:17" x14ac:dyDescent="0.2">
      <c r="A426" s="14">
        <f t="shared" si="79"/>
        <v>34943</v>
      </c>
      <c r="B426" s="1">
        <v>9</v>
      </c>
      <c r="F426" s="34">
        <v>35.03243243</v>
      </c>
      <c r="G426" s="13">
        <f t="shared" si="72"/>
        <v>0.12240093649071343</v>
      </c>
      <c r="H426" s="13">
        <f t="shared" si="73"/>
        <v>34.910031493509287</v>
      </c>
      <c r="I426" s="16">
        <f t="shared" si="80"/>
        <v>34.91033515275879</v>
      </c>
      <c r="J426" s="13">
        <f t="shared" si="74"/>
        <v>33.400069262288056</v>
      </c>
      <c r="K426" s="13">
        <f t="shared" si="75"/>
        <v>1.510265890470734</v>
      </c>
      <c r="L426" s="13">
        <f t="shared" si="76"/>
        <v>0</v>
      </c>
      <c r="M426" s="13">
        <f t="shared" si="81"/>
        <v>3.3843140716337239E-4</v>
      </c>
      <c r="N426" s="13">
        <f t="shared" si="77"/>
        <v>2.0982747244129089E-4</v>
      </c>
      <c r="O426" s="13">
        <f t="shared" si="78"/>
        <v>0.12261076396315472</v>
      </c>
      <c r="Q426">
        <v>21.783019355055171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14.96486486</v>
      </c>
      <c r="G427" s="13">
        <f t="shared" si="72"/>
        <v>0</v>
      </c>
      <c r="H427" s="13">
        <f t="shared" si="73"/>
        <v>14.96486486</v>
      </c>
      <c r="I427" s="16">
        <f t="shared" si="80"/>
        <v>16.475130750470733</v>
      </c>
      <c r="J427" s="13">
        <f t="shared" si="74"/>
        <v>16.267010326880914</v>
      </c>
      <c r="K427" s="13">
        <f t="shared" si="75"/>
        <v>0.20812042358981842</v>
      </c>
      <c r="L427" s="13">
        <f t="shared" si="76"/>
        <v>0</v>
      </c>
      <c r="M427" s="13">
        <f t="shared" si="81"/>
        <v>1.286039347220815E-4</v>
      </c>
      <c r="N427" s="13">
        <f t="shared" si="77"/>
        <v>7.9734439527690535E-5</v>
      </c>
      <c r="O427" s="13">
        <f t="shared" si="78"/>
        <v>7.9734439527690535E-5</v>
      </c>
      <c r="Q427">
        <v>20.204535571544149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11.345945950000001</v>
      </c>
      <c r="G428" s="13">
        <f t="shared" si="72"/>
        <v>0</v>
      </c>
      <c r="H428" s="13">
        <f t="shared" si="73"/>
        <v>11.345945950000001</v>
      </c>
      <c r="I428" s="16">
        <f t="shared" si="80"/>
        <v>11.554066373589819</v>
      </c>
      <c r="J428" s="13">
        <f t="shared" si="74"/>
        <v>11.453972291253802</v>
      </c>
      <c r="K428" s="13">
        <f t="shared" si="75"/>
        <v>0.10009408233601746</v>
      </c>
      <c r="L428" s="13">
        <f t="shared" si="76"/>
        <v>0</v>
      </c>
      <c r="M428" s="13">
        <f t="shared" si="81"/>
        <v>4.8869495194390968E-5</v>
      </c>
      <c r="N428" s="13">
        <f t="shared" si="77"/>
        <v>3.0299087020522399E-5</v>
      </c>
      <c r="O428" s="13">
        <f t="shared" si="78"/>
        <v>3.0299087020522399E-5</v>
      </c>
      <c r="Q428">
        <v>17.898750639643431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26.572972969999999</v>
      </c>
      <c r="G429" s="13">
        <f t="shared" si="72"/>
        <v>0</v>
      </c>
      <c r="H429" s="13">
        <f t="shared" si="73"/>
        <v>26.572972969999999</v>
      </c>
      <c r="I429" s="16">
        <f t="shared" si="80"/>
        <v>26.673067052336016</v>
      </c>
      <c r="J429" s="13">
        <f t="shared" si="74"/>
        <v>24.770190293656189</v>
      </c>
      <c r="K429" s="13">
        <f t="shared" si="75"/>
        <v>1.9028767586798274</v>
      </c>
      <c r="L429" s="13">
        <f t="shared" si="76"/>
        <v>0</v>
      </c>
      <c r="M429" s="13">
        <f t="shared" si="81"/>
        <v>1.8570408173868569E-5</v>
      </c>
      <c r="N429" s="13">
        <f t="shared" si="77"/>
        <v>1.1513653067798512E-5</v>
      </c>
      <c r="O429" s="13">
        <f t="shared" si="78"/>
        <v>1.1513653067798512E-5</v>
      </c>
      <c r="Q429">
        <v>14.08643414635802</v>
      </c>
    </row>
    <row r="430" spans="1:17" x14ac:dyDescent="0.2">
      <c r="A430" s="14">
        <f t="shared" si="79"/>
        <v>35065</v>
      </c>
      <c r="B430" s="1">
        <v>1</v>
      </c>
      <c r="F430" s="34">
        <v>65.232432430000003</v>
      </c>
      <c r="G430" s="13">
        <f t="shared" si="72"/>
        <v>4.4818043162689234</v>
      </c>
      <c r="H430" s="13">
        <f t="shared" si="73"/>
        <v>60.750628113731082</v>
      </c>
      <c r="I430" s="16">
        <f t="shared" si="80"/>
        <v>62.653504872410906</v>
      </c>
      <c r="J430" s="13">
        <f t="shared" si="74"/>
        <v>43.613413742430097</v>
      </c>
      <c r="K430" s="13">
        <f t="shared" si="75"/>
        <v>19.040091129980809</v>
      </c>
      <c r="L430" s="13">
        <f t="shared" si="76"/>
        <v>0</v>
      </c>
      <c r="M430" s="13">
        <f t="shared" si="81"/>
        <v>7.0567551060700567E-6</v>
      </c>
      <c r="N430" s="13">
        <f t="shared" si="77"/>
        <v>4.3751881657634352E-6</v>
      </c>
      <c r="O430" s="13">
        <f t="shared" si="78"/>
        <v>4.4818086914570889</v>
      </c>
      <c r="Q430">
        <v>12.70995712813261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68.189189189999993</v>
      </c>
      <c r="G431" s="13">
        <f t="shared" si="72"/>
        <v>4.9086154226505796</v>
      </c>
      <c r="H431" s="13">
        <f t="shared" si="73"/>
        <v>63.280573767349416</v>
      </c>
      <c r="I431" s="16">
        <f t="shared" si="80"/>
        <v>82.320664897330232</v>
      </c>
      <c r="J431" s="13">
        <f t="shared" si="74"/>
        <v>47.92336546080508</v>
      </c>
      <c r="K431" s="13">
        <f t="shared" si="75"/>
        <v>34.397299436525152</v>
      </c>
      <c r="L431" s="13">
        <f t="shared" si="76"/>
        <v>0</v>
      </c>
      <c r="M431" s="13">
        <f t="shared" si="81"/>
        <v>2.6815669403066215E-6</v>
      </c>
      <c r="N431" s="13">
        <f t="shared" si="77"/>
        <v>1.6625715029901052E-6</v>
      </c>
      <c r="O431" s="13">
        <f t="shared" si="78"/>
        <v>4.9086170852220823</v>
      </c>
      <c r="Q431">
        <v>12.26710059354839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8.3405405409999993</v>
      </c>
      <c r="G432" s="13">
        <f t="shared" si="72"/>
        <v>0</v>
      </c>
      <c r="H432" s="13">
        <f t="shared" si="73"/>
        <v>8.3405405409999993</v>
      </c>
      <c r="I432" s="16">
        <f t="shared" si="80"/>
        <v>42.737839977525155</v>
      </c>
      <c r="J432" s="13">
        <f t="shared" si="74"/>
        <v>37.014256792293807</v>
      </c>
      <c r="K432" s="13">
        <f t="shared" si="75"/>
        <v>5.7235831852313481</v>
      </c>
      <c r="L432" s="13">
        <f t="shared" si="76"/>
        <v>0</v>
      </c>
      <c r="M432" s="13">
        <f t="shared" si="81"/>
        <v>1.0189954373165163E-6</v>
      </c>
      <c r="N432" s="13">
        <f t="shared" si="77"/>
        <v>6.3177717113624008E-7</v>
      </c>
      <c r="O432" s="13">
        <f t="shared" si="78"/>
        <v>6.3177717113624008E-7</v>
      </c>
      <c r="Q432">
        <v>15.57132941059986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53.432432429999999</v>
      </c>
      <c r="G433" s="13">
        <f t="shared" si="72"/>
        <v>2.7784612738390262</v>
      </c>
      <c r="H433" s="13">
        <f t="shared" si="73"/>
        <v>50.653971156160971</v>
      </c>
      <c r="I433" s="16">
        <f t="shared" si="80"/>
        <v>56.377554341392319</v>
      </c>
      <c r="J433" s="13">
        <f t="shared" si="74"/>
        <v>46.58086728916053</v>
      </c>
      <c r="K433" s="13">
        <f t="shared" si="75"/>
        <v>9.796687052231789</v>
      </c>
      <c r="L433" s="13">
        <f t="shared" si="76"/>
        <v>0</v>
      </c>
      <c r="M433" s="13">
        <f t="shared" si="81"/>
        <v>3.872182661802762E-7</v>
      </c>
      <c r="N433" s="13">
        <f t="shared" si="77"/>
        <v>2.4007532503177125E-7</v>
      </c>
      <c r="O433" s="13">
        <f t="shared" si="78"/>
        <v>2.7784615139143511</v>
      </c>
      <c r="Q433">
        <v>17.144747102774961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41.740540539999998</v>
      </c>
      <c r="G434" s="13">
        <f t="shared" si="72"/>
        <v>1.0907237565785151</v>
      </c>
      <c r="H434" s="13">
        <f t="shared" si="73"/>
        <v>40.649816783421485</v>
      </c>
      <c r="I434" s="16">
        <f t="shared" si="80"/>
        <v>50.446503835653274</v>
      </c>
      <c r="J434" s="13">
        <f t="shared" si="74"/>
        <v>42.066500280336918</v>
      </c>
      <c r="K434" s="13">
        <f t="shared" si="75"/>
        <v>8.3800035553163568</v>
      </c>
      <c r="L434" s="13">
        <f t="shared" si="76"/>
        <v>0</v>
      </c>
      <c r="M434" s="13">
        <f t="shared" si="81"/>
        <v>1.4714294114850495E-7</v>
      </c>
      <c r="N434" s="13">
        <f t="shared" si="77"/>
        <v>9.1228623512073065E-8</v>
      </c>
      <c r="O434" s="13">
        <f t="shared" si="78"/>
        <v>1.0907238478071386</v>
      </c>
      <c r="Q434">
        <v>15.98484071627972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24.975675679999998</v>
      </c>
      <c r="G435" s="13">
        <f t="shared" si="72"/>
        <v>0</v>
      </c>
      <c r="H435" s="13">
        <f t="shared" si="73"/>
        <v>24.975675679999998</v>
      </c>
      <c r="I435" s="16">
        <f t="shared" si="80"/>
        <v>33.355679235316359</v>
      </c>
      <c r="J435" s="13">
        <f t="shared" si="74"/>
        <v>32.236437299882198</v>
      </c>
      <c r="K435" s="13">
        <f t="shared" si="75"/>
        <v>1.119241935434161</v>
      </c>
      <c r="L435" s="13">
        <f t="shared" si="76"/>
        <v>0</v>
      </c>
      <c r="M435" s="13">
        <f t="shared" si="81"/>
        <v>5.5914317636431882E-8</v>
      </c>
      <c r="N435" s="13">
        <f t="shared" si="77"/>
        <v>3.4666876934587767E-8</v>
      </c>
      <c r="O435" s="13">
        <f t="shared" si="78"/>
        <v>3.4666876934587767E-8</v>
      </c>
      <c r="Q435">
        <v>23.046899654644029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0.28918918900000001</v>
      </c>
      <c r="G436" s="13">
        <f t="shared" si="72"/>
        <v>0</v>
      </c>
      <c r="H436" s="13">
        <f t="shared" si="73"/>
        <v>0.28918918900000001</v>
      </c>
      <c r="I436" s="16">
        <f t="shared" si="80"/>
        <v>1.408431124434161</v>
      </c>
      <c r="J436" s="13">
        <f t="shared" si="74"/>
        <v>1.4083394147240984</v>
      </c>
      <c r="K436" s="13">
        <f t="shared" si="75"/>
        <v>9.1709710062559679E-5</v>
      </c>
      <c r="L436" s="13">
        <f t="shared" si="76"/>
        <v>0</v>
      </c>
      <c r="M436" s="13">
        <f t="shared" si="81"/>
        <v>2.1247440701844115E-8</v>
      </c>
      <c r="N436" s="13">
        <f t="shared" si="77"/>
        <v>1.3173413235143352E-8</v>
      </c>
      <c r="O436" s="13">
        <f t="shared" si="78"/>
        <v>1.3173413235143352E-8</v>
      </c>
      <c r="Q436">
        <v>22.809029602803619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2.5</v>
      </c>
      <c r="G437" s="13">
        <f t="shared" si="72"/>
        <v>0</v>
      </c>
      <c r="H437" s="13">
        <f t="shared" si="73"/>
        <v>2.5</v>
      </c>
      <c r="I437" s="16">
        <f t="shared" si="80"/>
        <v>2.5000917097100626</v>
      </c>
      <c r="J437" s="13">
        <f t="shared" si="74"/>
        <v>2.4994576153959716</v>
      </c>
      <c r="K437" s="13">
        <f t="shared" si="75"/>
        <v>6.3409431409100492E-4</v>
      </c>
      <c r="L437" s="13">
        <f t="shared" si="76"/>
        <v>0</v>
      </c>
      <c r="M437" s="13">
        <f t="shared" si="81"/>
        <v>8.074027466700763E-9</v>
      </c>
      <c r="N437" s="13">
        <f t="shared" si="77"/>
        <v>5.0058970293544733E-9</v>
      </c>
      <c r="O437" s="13">
        <f t="shared" si="78"/>
        <v>5.0058970293544733E-9</v>
      </c>
      <c r="Q437">
        <v>21.305094000000011</v>
      </c>
    </row>
    <row r="438" spans="1:17" x14ac:dyDescent="0.2">
      <c r="A438" s="14">
        <f t="shared" si="79"/>
        <v>35309</v>
      </c>
      <c r="B438" s="1">
        <v>9</v>
      </c>
      <c r="F438" s="34">
        <v>0.10270270300000001</v>
      </c>
      <c r="G438" s="13">
        <f t="shared" si="72"/>
        <v>0</v>
      </c>
      <c r="H438" s="13">
        <f t="shared" si="73"/>
        <v>0.10270270300000001</v>
      </c>
      <c r="I438" s="16">
        <f t="shared" si="80"/>
        <v>0.10333679731409101</v>
      </c>
      <c r="J438" s="13">
        <f t="shared" si="74"/>
        <v>0.10333674938539256</v>
      </c>
      <c r="K438" s="13">
        <f t="shared" si="75"/>
        <v>4.7928698454491325E-8</v>
      </c>
      <c r="L438" s="13">
        <f t="shared" si="76"/>
        <v>0</v>
      </c>
      <c r="M438" s="13">
        <f t="shared" si="81"/>
        <v>3.0681304373462897E-9</v>
      </c>
      <c r="N438" s="13">
        <f t="shared" si="77"/>
        <v>1.9022408711546997E-9</v>
      </c>
      <c r="O438" s="13">
        <f t="shared" si="78"/>
        <v>1.9022408711546997E-9</v>
      </c>
      <c r="Q438">
        <v>20.82705567268895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42.829729729999997</v>
      </c>
      <c r="G439" s="13">
        <f t="shared" si="72"/>
        <v>1.2479494200256636</v>
      </c>
      <c r="H439" s="13">
        <f t="shared" si="73"/>
        <v>41.581780309974334</v>
      </c>
      <c r="I439" s="16">
        <f t="shared" si="80"/>
        <v>41.581780357903035</v>
      </c>
      <c r="J439" s="13">
        <f t="shared" si="74"/>
        <v>38.617654101939848</v>
      </c>
      <c r="K439" s="13">
        <f t="shared" si="75"/>
        <v>2.9641262559631869</v>
      </c>
      <c r="L439" s="13">
        <f t="shared" si="76"/>
        <v>0</v>
      </c>
      <c r="M439" s="13">
        <f t="shared" si="81"/>
        <v>1.1658895661915901E-9</v>
      </c>
      <c r="N439" s="13">
        <f t="shared" si="77"/>
        <v>7.2285153103878585E-10</v>
      </c>
      <c r="O439" s="13">
        <f t="shared" si="78"/>
        <v>1.2479494207485151</v>
      </c>
      <c r="Q439">
        <v>20.407059277412571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144.4945946</v>
      </c>
      <c r="G440" s="13">
        <f t="shared" si="72"/>
        <v>15.923385033236688</v>
      </c>
      <c r="H440" s="13">
        <f t="shared" si="73"/>
        <v>128.57120956676332</v>
      </c>
      <c r="I440" s="16">
        <f t="shared" si="80"/>
        <v>131.53533582272649</v>
      </c>
      <c r="J440" s="13">
        <f t="shared" si="74"/>
        <v>58.943459405295513</v>
      </c>
      <c r="K440" s="13">
        <f t="shared" si="75"/>
        <v>72.591876417430981</v>
      </c>
      <c r="L440" s="13">
        <f t="shared" si="76"/>
        <v>34.083568695362651</v>
      </c>
      <c r="M440" s="13">
        <f t="shared" si="81"/>
        <v>34.083568695805688</v>
      </c>
      <c r="N440" s="13">
        <f t="shared" si="77"/>
        <v>21.131812591399527</v>
      </c>
      <c r="O440" s="13">
        <f t="shared" si="78"/>
        <v>37.055197624636214</v>
      </c>
      <c r="Q440">
        <v>13.902433589987711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48.789189190000002</v>
      </c>
      <c r="G441" s="13">
        <f t="shared" si="72"/>
        <v>2.108203980011599</v>
      </c>
      <c r="H441" s="13">
        <f t="shared" si="73"/>
        <v>46.6809852099884</v>
      </c>
      <c r="I441" s="16">
        <f t="shared" si="80"/>
        <v>85.18929293205673</v>
      </c>
      <c r="J441" s="13">
        <f t="shared" si="74"/>
        <v>50.739860139580536</v>
      </c>
      <c r="K441" s="13">
        <f t="shared" si="75"/>
        <v>34.449432792476195</v>
      </c>
      <c r="L441" s="13">
        <f t="shared" si="76"/>
        <v>0</v>
      </c>
      <c r="M441" s="13">
        <f t="shared" si="81"/>
        <v>12.951756104406162</v>
      </c>
      <c r="N441" s="13">
        <f t="shared" si="77"/>
        <v>8.0300887847318201</v>
      </c>
      <c r="O441" s="13">
        <f t="shared" si="78"/>
        <v>10.138292764743419</v>
      </c>
      <c r="Q441">
        <v>13.279776227241079</v>
      </c>
    </row>
    <row r="442" spans="1:17" x14ac:dyDescent="0.2">
      <c r="A442" s="14">
        <f t="shared" si="79"/>
        <v>35431</v>
      </c>
      <c r="B442" s="1">
        <v>1</v>
      </c>
      <c r="F442" s="34">
        <v>34.962162159999998</v>
      </c>
      <c r="G442" s="13">
        <f t="shared" si="72"/>
        <v>0.11225734534713942</v>
      </c>
      <c r="H442" s="13">
        <f t="shared" si="73"/>
        <v>34.849904814652859</v>
      </c>
      <c r="I442" s="16">
        <f t="shared" si="80"/>
        <v>69.299337607129047</v>
      </c>
      <c r="J442" s="13">
        <f t="shared" si="74"/>
        <v>40.192545904256662</v>
      </c>
      <c r="K442" s="13">
        <f t="shared" si="75"/>
        <v>29.106791702872385</v>
      </c>
      <c r="L442" s="13">
        <f t="shared" si="76"/>
        <v>0</v>
      </c>
      <c r="M442" s="13">
        <f t="shared" si="81"/>
        <v>4.9216673196743415</v>
      </c>
      <c r="N442" s="13">
        <f t="shared" si="77"/>
        <v>3.0514337381980918</v>
      </c>
      <c r="O442" s="13">
        <f t="shared" si="78"/>
        <v>3.1636910835452312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42.910810810000001</v>
      </c>
      <c r="G443" s="13">
        <f t="shared" si="72"/>
        <v>1.2596535635418253</v>
      </c>
      <c r="H443" s="13">
        <f t="shared" si="73"/>
        <v>41.651157246458176</v>
      </c>
      <c r="I443" s="16">
        <f t="shared" si="80"/>
        <v>70.757948949330569</v>
      </c>
      <c r="J443" s="13">
        <f t="shared" si="74"/>
        <v>41.883344307716349</v>
      </c>
      <c r="K443" s="13">
        <f t="shared" si="75"/>
        <v>28.874604641614219</v>
      </c>
      <c r="L443" s="13">
        <f t="shared" si="76"/>
        <v>0</v>
      </c>
      <c r="M443" s="13">
        <f t="shared" si="81"/>
        <v>1.8702335814762496</v>
      </c>
      <c r="N443" s="13">
        <f t="shared" si="77"/>
        <v>1.1595448205152747</v>
      </c>
      <c r="O443" s="13">
        <f t="shared" si="78"/>
        <v>2.4191983840571001</v>
      </c>
      <c r="Q443">
        <v>10.40017012459275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2.4135135139999999</v>
      </c>
      <c r="G444" s="13">
        <f t="shared" si="72"/>
        <v>0</v>
      </c>
      <c r="H444" s="13">
        <f t="shared" si="73"/>
        <v>2.4135135139999999</v>
      </c>
      <c r="I444" s="16">
        <f t="shared" si="80"/>
        <v>31.288118155614221</v>
      </c>
      <c r="J444" s="13">
        <f t="shared" si="74"/>
        <v>28.059722043078388</v>
      </c>
      <c r="K444" s="13">
        <f t="shared" si="75"/>
        <v>3.2283961125358331</v>
      </c>
      <c r="L444" s="13">
        <f t="shared" si="76"/>
        <v>0</v>
      </c>
      <c r="M444" s="13">
        <f t="shared" si="81"/>
        <v>0.71068876096097489</v>
      </c>
      <c r="N444" s="13">
        <f t="shared" si="77"/>
        <v>0.44062703179580442</v>
      </c>
      <c r="O444" s="13">
        <f t="shared" si="78"/>
        <v>0.44062703179580442</v>
      </c>
      <c r="Q444">
        <v>13.33943143904472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82.572972969999995</v>
      </c>
      <c r="G445" s="13">
        <f t="shared" si="72"/>
        <v>6.9849305095555803</v>
      </c>
      <c r="H445" s="13">
        <f t="shared" si="73"/>
        <v>75.588042460444413</v>
      </c>
      <c r="I445" s="16">
        <f t="shared" si="80"/>
        <v>78.816438572980246</v>
      </c>
      <c r="J445" s="13">
        <f t="shared" si="74"/>
        <v>50.492847967122813</v>
      </c>
      <c r="K445" s="13">
        <f t="shared" si="75"/>
        <v>28.323590605857433</v>
      </c>
      <c r="L445" s="13">
        <f t="shared" si="76"/>
        <v>0</v>
      </c>
      <c r="M445" s="13">
        <f t="shared" si="81"/>
        <v>0.27006172916517046</v>
      </c>
      <c r="N445" s="13">
        <f t="shared" si="77"/>
        <v>0.16743827208240569</v>
      </c>
      <c r="O445" s="13">
        <f t="shared" si="78"/>
        <v>7.1523687816379855</v>
      </c>
      <c r="Q445">
        <v>13.86397700915982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2.9891891890000002</v>
      </c>
      <c r="G446" s="13">
        <f t="shared" si="72"/>
        <v>0</v>
      </c>
      <c r="H446" s="13">
        <f t="shared" si="73"/>
        <v>2.9891891890000002</v>
      </c>
      <c r="I446" s="16">
        <f t="shared" si="80"/>
        <v>31.312779794857434</v>
      </c>
      <c r="J446" s="13">
        <f t="shared" si="74"/>
        <v>29.792129530054314</v>
      </c>
      <c r="K446" s="13">
        <f t="shared" si="75"/>
        <v>1.5206502648031197</v>
      </c>
      <c r="L446" s="13">
        <f t="shared" si="76"/>
        <v>0</v>
      </c>
      <c r="M446" s="13">
        <f t="shared" si="81"/>
        <v>0.10262345708276477</v>
      </c>
      <c r="N446" s="13">
        <f t="shared" si="77"/>
        <v>6.3626543391314155E-2</v>
      </c>
      <c r="O446" s="13">
        <f t="shared" si="78"/>
        <v>6.3626543391314155E-2</v>
      </c>
      <c r="Q446">
        <v>19.37053872071505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31.386486489999999</v>
      </c>
      <c r="G447" s="13">
        <f t="shared" si="72"/>
        <v>0</v>
      </c>
      <c r="H447" s="13">
        <f t="shared" si="73"/>
        <v>31.386486489999999</v>
      </c>
      <c r="I447" s="16">
        <f t="shared" si="80"/>
        <v>32.907136754803119</v>
      </c>
      <c r="J447" s="13">
        <f t="shared" si="74"/>
        <v>31.696664470141943</v>
      </c>
      <c r="K447" s="13">
        <f t="shared" si="75"/>
        <v>1.2104722846611757</v>
      </c>
      <c r="L447" s="13">
        <f t="shared" si="76"/>
        <v>0</v>
      </c>
      <c r="M447" s="13">
        <f t="shared" si="81"/>
        <v>3.8996913691450613E-2</v>
      </c>
      <c r="N447" s="13">
        <f t="shared" si="77"/>
        <v>2.4178086488699381E-2</v>
      </c>
      <c r="O447" s="13">
        <f t="shared" si="78"/>
        <v>2.4178086488699381E-2</v>
      </c>
      <c r="Q447">
        <v>22.166724451523049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7.0270269999999996E-2</v>
      </c>
      <c r="G448" s="13">
        <f t="shared" si="72"/>
        <v>0</v>
      </c>
      <c r="H448" s="13">
        <f t="shared" si="73"/>
        <v>7.0270269999999996E-2</v>
      </c>
      <c r="I448" s="16">
        <f t="shared" si="80"/>
        <v>1.2807425546611757</v>
      </c>
      <c r="J448" s="13">
        <f t="shared" si="74"/>
        <v>1.2806670371096383</v>
      </c>
      <c r="K448" s="13">
        <f t="shared" si="75"/>
        <v>7.5517551537451766E-5</v>
      </c>
      <c r="L448" s="13">
        <f t="shared" si="76"/>
        <v>0</v>
      </c>
      <c r="M448" s="13">
        <f t="shared" si="81"/>
        <v>1.4818827202751232E-2</v>
      </c>
      <c r="N448" s="13">
        <f t="shared" si="77"/>
        <v>9.1876728657057632E-3</v>
      </c>
      <c r="O448" s="13">
        <f t="shared" si="78"/>
        <v>9.1876728657057632E-3</v>
      </c>
      <c r="Q448">
        <v>22.16468204642975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36.537837840000002</v>
      </c>
      <c r="G449" s="13">
        <f t="shared" si="72"/>
        <v>0.33970787133476671</v>
      </c>
      <c r="H449" s="13">
        <f t="shared" si="73"/>
        <v>36.198129968665235</v>
      </c>
      <c r="I449" s="16">
        <f t="shared" si="80"/>
        <v>36.198205486216771</v>
      </c>
      <c r="J449" s="13">
        <f t="shared" si="74"/>
        <v>34.236599074448961</v>
      </c>
      <c r="K449" s="13">
        <f t="shared" si="75"/>
        <v>1.9616064117678107</v>
      </c>
      <c r="L449" s="13">
        <f t="shared" si="76"/>
        <v>0</v>
      </c>
      <c r="M449" s="13">
        <f t="shared" si="81"/>
        <v>5.631154337045469E-3</v>
      </c>
      <c r="N449" s="13">
        <f t="shared" si="77"/>
        <v>3.4913156889681907E-3</v>
      </c>
      <c r="O449" s="13">
        <f t="shared" si="78"/>
        <v>0.34319918702373492</v>
      </c>
      <c r="Q449">
        <v>20.580149000000009</v>
      </c>
    </row>
    <row r="450" spans="1:17" x14ac:dyDescent="0.2">
      <c r="A450" s="14">
        <f t="shared" si="79"/>
        <v>35674</v>
      </c>
      <c r="B450" s="1">
        <v>9</v>
      </c>
      <c r="F450" s="34">
        <v>17.416216219999999</v>
      </c>
      <c r="G450" s="13">
        <f t="shared" si="72"/>
        <v>0</v>
      </c>
      <c r="H450" s="13">
        <f t="shared" si="73"/>
        <v>17.416216219999999</v>
      </c>
      <c r="I450" s="16">
        <f t="shared" si="80"/>
        <v>19.37782263176781</v>
      </c>
      <c r="J450" s="13">
        <f t="shared" si="74"/>
        <v>19.114011242835961</v>
      </c>
      <c r="K450" s="13">
        <f t="shared" si="75"/>
        <v>0.26381138893184897</v>
      </c>
      <c r="L450" s="13">
        <f t="shared" si="76"/>
        <v>0</v>
      </c>
      <c r="M450" s="13">
        <f t="shared" si="81"/>
        <v>2.1398386480772783E-3</v>
      </c>
      <c r="N450" s="13">
        <f t="shared" si="77"/>
        <v>1.3266999618079126E-3</v>
      </c>
      <c r="O450" s="13">
        <f t="shared" si="78"/>
        <v>1.3266999618079126E-3</v>
      </c>
      <c r="Q450">
        <v>21.958888056094938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93.940540540000001</v>
      </c>
      <c r="G451" s="13">
        <f t="shared" si="72"/>
        <v>8.6258514527514478</v>
      </c>
      <c r="H451" s="13">
        <f t="shared" si="73"/>
        <v>85.314689087248553</v>
      </c>
      <c r="I451" s="16">
        <f t="shared" si="80"/>
        <v>85.578500476180409</v>
      </c>
      <c r="J451" s="13">
        <f t="shared" si="74"/>
        <v>66.087868499841548</v>
      </c>
      <c r="K451" s="13">
        <f t="shared" si="75"/>
        <v>19.490631976338861</v>
      </c>
      <c r="L451" s="13">
        <f t="shared" si="76"/>
        <v>0</v>
      </c>
      <c r="M451" s="13">
        <f t="shared" si="81"/>
        <v>8.131386862693657E-4</v>
      </c>
      <c r="N451" s="13">
        <f t="shared" si="77"/>
        <v>5.0414598548700668E-4</v>
      </c>
      <c r="O451" s="13">
        <f t="shared" si="78"/>
        <v>8.626355598736934</v>
      </c>
      <c r="Q451">
        <v>20.38995192892855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83.664864859999994</v>
      </c>
      <c r="G452" s="13">
        <f t="shared" si="72"/>
        <v>7.1425463107349971</v>
      </c>
      <c r="H452" s="13">
        <f t="shared" si="73"/>
        <v>76.522318549264995</v>
      </c>
      <c r="I452" s="16">
        <f t="shared" si="80"/>
        <v>96.012950525603856</v>
      </c>
      <c r="J452" s="13">
        <f t="shared" si="74"/>
        <v>63.368564409127572</v>
      </c>
      <c r="K452" s="13">
        <f t="shared" si="75"/>
        <v>32.644386116476284</v>
      </c>
      <c r="L452" s="13">
        <f t="shared" si="76"/>
        <v>0</v>
      </c>
      <c r="M452" s="13">
        <f t="shared" si="81"/>
        <v>3.0899270078235902E-4</v>
      </c>
      <c r="N452" s="13">
        <f t="shared" si="77"/>
        <v>1.915754744850626E-4</v>
      </c>
      <c r="O452" s="13">
        <f t="shared" si="78"/>
        <v>7.1427378862094821</v>
      </c>
      <c r="Q452">
        <v>17.426858341345749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0.17027027</v>
      </c>
      <c r="G453" s="13">
        <f t="shared" si="72"/>
        <v>0</v>
      </c>
      <c r="H453" s="13">
        <f t="shared" si="73"/>
        <v>0.17027027</v>
      </c>
      <c r="I453" s="16">
        <f t="shared" si="80"/>
        <v>32.814656386476287</v>
      </c>
      <c r="J453" s="13">
        <f t="shared" si="74"/>
        <v>29.313919049434968</v>
      </c>
      <c r="K453" s="13">
        <f t="shared" si="75"/>
        <v>3.5007373370413184</v>
      </c>
      <c r="L453" s="13">
        <f t="shared" si="76"/>
        <v>0</v>
      </c>
      <c r="M453" s="13">
        <f t="shared" si="81"/>
        <v>1.1741722629729642E-4</v>
      </c>
      <c r="N453" s="13">
        <f t="shared" si="77"/>
        <v>7.2798680304323783E-5</v>
      </c>
      <c r="O453" s="13">
        <f t="shared" si="78"/>
        <v>7.2798680304323783E-5</v>
      </c>
      <c r="Q453">
        <v>13.745790226872581</v>
      </c>
    </row>
    <row r="454" spans="1:17" x14ac:dyDescent="0.2">
      <c r="A454" s="14">
        <f t="shared" si="79"/>
        <v>35796</v>
      </c>
      <c r="B454" s="1">
        <v>1</v>
      </c>
      <c r="F454" s="34">
        <v>3.5243243240000002</v>
      </c>
      <c r="G454" s="13">
        <f t="shared" ref="G454:G517" si="86">IF((F454-$J$2)&gt;0,$I$2*(F454-$J$2),0)</f>
        <v>0</v>
      </c>
      <c r="H454" s="13">
        <f t="shared" ref="H454:H517" si="87">F454-G454</f>
        <v>3.5243243240000002</v>
      </c>
      <c r="I454" s="16">
        <f t="shared" si="80"/>
        <v>7.0250616610413186</v>
      </c>
      <c r="J454" s="13">
        <f t="shared" ref="J454:J517" si="88">I454/SQRT(1+(I454/($K$2*(300+(25*Q454)+0.05*(Q454)^3)))^2)</f>
        <v>6.9683410200305769</v>
      </c>
      <c r="K454" s="13">
        <f t="shared" ref="K454:K517" si="89">I454-J454</f>
        <v>5.6720641010741701E-2</v>
      </c>
      <c r="L454" s="13">
        <f t="shared" ref="L454:L517" si="90">IF(K454&gt;$N$2,(K454-$N$2)/$L$2,0)</f>
        <v>0</v>
      </c>
      <c r="M454" s="13">
        <f t="shared" si="81"/>
        <v>4.4618545992972634E-5</v>
      </c>
      <c r="N454" s="13">
        <f t="shared" ref="N454:N517" si="91">$M$2*M454</f>
        <v>2.7663498515643035E-5</v>
      </c>
      <c r="O454" s="13">
        <f t="shared" ref="O454:O517" si="92">N454+G454</f>
        <v>2.7663498515643035E-5</v>
      </c>
      <c r="Q454">
        <v>11.23131959354839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16.84324324</v>
      </c>
      <c r="G455" s="13">
        <f t="shared" si="86"/>
        <v>0</v>
      </c>
      <c r="H455" s="13">
        <f t="shared" si="87"/>
        <v>16.84324324</v>
      </c>
      <c r="I455" s="16">
        <f t="shared" ref="I455:I518" si="95">H455+K454-L454</f>
        <v>16.899963881010741</v>
      </c>
      <c r="J455" s="13">
        <f t="shared" si="88"/>
        <v>16.27792793595577</v>
      </c>
      <c r="K455" s="13">
        <f t="shared" si="89"/>
        <v>0.62203594505497151</v>
      </c>
      <c r="L455" s="13">
        <f t="shared" si="90"/>
        <v>0</v>
      </c>
      <c r="M455" s="13">
        <f t="shared" ref="M455:M518" si="96">L455+M454-N454</f>
        <v>1.69550474773296E-5</v>
      </c>
      <c r="N455" s="13">
        <f t="shared" si="91"/>
        <v>1.0512129435944351E-5</v>
      </c>
      <c r="O455" s="13">
        <f t="shared" si="92"/>
        <v>1.0512129435944351E-5</v>
      </c>
      <c r="Q455">
        <v>12.663478796354401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68.848648650000001</v>
      </c>
      <c r="G456" s="13">
        <f t="shared" si="86"/>
        <v>5.0038091245959686</v>
      </c>
      <c r="H456" s="13">
        <f t="shared" si="87"/>
        <v>63.844839525404034</v>
      </c>
      <c r="I456" s="16">
        <f t="shared" si="95"/>
        <v>64.466875470459001</v>
      </c>
      <c r="J456" s="13">
        <f t="shared" si="88"/>
        <v>46.709064993796787</v>
      </c>
      <c r="K456" s="13">
        <f t="shared" si="89"/>
        <v>17.757810476662215</v>
      </c>
      <c r="L456" s="13">
        <f t="shared" si="90"/>
        <v>0</v>
      </c>
      <c r="M456" s="13">
        <f t="shared" si="96"/>
        <v>6.4429180413852487E-6</v>
      </c>
      <c r="N456" s="13">
        <f t="shared" si="91"/>
        <v>3.994609185658854E-6</v>
      </c>
      <c r="O456" s="13">
        <f t="shared" si="92"/>
        <v>5.0038131192051543</v>
      </c>
      <c r="Q456">
        <v>14.29951642936696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33.256756760000002</v>
      </c>
      <c r="G457" s="13">
        <f t="shared" si="86"/>
        <v>0</v>
      </c>
      <c r="H457" s="13">
        <f t="shared" si="87"/>
        <v>33.256756760000002</v>
      </c>
      <c r="I457" s="16">
        <f t="shared" si="95"/>
        <v>51.014567236662216</v>
      </c>
      <c r="J457" s="13">
        <f t="shared" si="88"/>
        <v>41.308778602618126</v>
      </c>
      <c r="K457" s="13">
        <f t="shared" si="89"/>
        <v>9.7057886340440902</v>
      </c>
      <c r="L457" s="13">
        <f t="shared" si="90"/>
        <v>0</v>
      </c>
      <c r="M457" s="13">
        <f t="shared" si="96"/>
        <v>2.4483088557263947E-6</v>
      </c>
      <c r="N457" s="13">
        <f t="shared" si="91"/>
        <v>1.5179514905503646E-6</v>
      </c>
      <c r="O457" s="13">
        <f t="shared" si="92"/>
        <v>1.5179514905503646E-6</v>
      </c>
      <c r="Q457">
        <v>14.847765446924161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54.075675680000003</v>
      </c>
      <c r="G458" s="13">
        <f t="shared" si="86"/>
        <v>2.8713141479472895</v>
      </c>
      <c r="H458" s="13">
        <f t="shared" si="87"/>
        <v>51.204361532052715</v>
      </c>
      <c r="I458" s="16">
        <f t="shared" si="95"/>
        <v>60.910150166096805</v>
      </c>
      <c r="J458" s="13">
        <f t="shared" si="88"/>
        <v>47.263899759303584</v>
      </c>
      <c r="K458" s="13">
        <f t="shared" si="89"/>
        <v>13.646250406793222</v>
      </c>
      <c r="L458" s="13">
        <f t="shared" si="90"/>
        <v>0</v>
      </c>
      <c r="M458" s="13">
        <f t="shared" si="96"/>
        <v>9.3035736517603001E-7</v>
      </c>
      <c r="N458" s="13">
        <f t="shared" si="91"/>
        <v>5.7682156640913863E-7</v>
      </c>
      <c r="O458" s="13">
        <f t="shared" si="92"/>
        <v>2.871314724768856</v>
      </c>
      <c r="Q458">
        <v>15.74171054799033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4.8513513509999999</v>
      </c>
      <c r="G459" s="13">
        <f t="shared" si="86"/>
        <v>0</v>
      </c>
      <c r="H459" s="13">
        <f t="shared" si="87"/>
        <v>4.8513513509999999</v>
      </c>
      <c r="I459" s="16">
        <f t="shared" si="95"/>
        <v>18.49760175779322</v>
      </c>
      <c r="J459" s="13">
        <f t="shared" si="88"/>
        <v>18.25046264477826</v>
      </c>
      <c r="K459" s="13">
        <f t="shared" si="89"/>
        <v>0.24713911301495983</v>
      </c>
      <c r="L459" s="13">
        <f t="shared" si="90"/>
        <v>0</v>
      </c>
      <c r="M459" s="13">
        <f t="shared" si="96"/>
        <v>3.5353579876689138E-7</v>
      </c>
      <c r="N459" s="13">
        <f t="shared" si="91"/>
        <v>2.1919219523547266E-7</v>
      </c>
      <c r="O459" s="13">
        <f t="shared" si="92"/>
        <v>2.1919219523547266E-7</v>
      </c>
      <c r="Q459">
        <v>21.436704744265612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2.4324324000000001E-2</v>
      </c>
      <c r="G460" s="13">
        <f t="shared" si="86"/>
        <v>0</v>
      </c>
      <c r="H460" s="13">
        <f t="shared" si="87"/>
        <v>2.4324324000000001E-2</v>
      </c>
      <c r="I460" s="16">
        <f t="shared" si="95"/>
        <v>0.27146343701495984</v>
      </c>
      <c r="J460" s="13">
        <f t="shared" si="88"/>
        <v>0.27146274119215741</v>
      </c>
      <c r="K460" s="13">
        <f t="shared" si="89"/>
        <v>6.9582280243229988E-7</v>
      </c>
      <c r="L460" s="13">
        <f t="shared" si="90"/>
        <v>0</v>
      </c>
      <c r="M460" s="13">
        <f t="shared" si="96"/>
        <v>1.3434360353141872E-7</v>
      </c>
      <c r="N460" s="13">
        <f t="shared" si="91"/>
        <v>8.329303418947961E-8</v>
      </c>
      <c r="O460" s="13">
        <f t="shared" si="92"/>
        <v>8.329303418947961E-8</v>
      </c>
      <c r="Q460">
        <v>22.39864105578641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1.3513513509999999</v>
      </c>
      <c r="G461" s="13">
        <f t="shared" si="86"/>
        <v>0</v>
      </c>
      <c r="H461" s="13">
        <f t="shared" si="87"/>
        <v>1.3513513509999999</v>
      </c>
      <c r="I461" s="16">
        <f t="shared" si="95"/>
        <v>1.3513520468228024</v>
      </c>
      <c r="J461" s="13">
        <f t="shared" si="88"/>
        <v>1.3512519830621375</v>
      </c>
      <c r="K461" s="13">
        <f t="shared" si="89"/>
        <v>1.0006376066495903E-4</v>
      </c>
      <c r="L461" s="13">
        <f t="shared" si="90"/>
        <v>0</v>
      </c>
      <c r="M461" s="13">
        <f t="shared" si="96"/>
        <v>5.1050569341939111E-8</v>
      </c>
      <c r="N461" s="13">
        <f t="shared" si="91"/>
        <v>3.1651352992002249E-8</v>
      </c>
      <c r="O461" s="13">
        <f t="shared" si="92"/>
        <v>3.1651352992002249E-8</v>
      </c>
      <c r="Q461">
        <v>21.312122000000009</v>
      </c>
    </row>
    <row r="462" spans="1:17" x14ac:dyDescent="0.2">
      <c r="A462" s="14">
        <f t="shared" si="93"/>
        <v>36039</v>
      </c>
      <c r="B462" s="1">
        <v>9</v>
      </c>
      <c r="F462" s="34">
        <v>25.991891890000002</v>
      </c>
      <c r="G462" s="13">
        <f t="shared" si="86"/>
        <v>0</v>
      </c>
      <c r="H462" s="13">
        <f t="shared" si="87"/>
        <v>25.991891890000002</v>
      </c>
      <c r="I462" s="16">
        <f t="shared" si="95"/>
        <v>25.991991953760667</v>
      </c>
      <c r="J462" s="13">
        <f t="shared" si="88"/>
        <v>25.267195570733612</v>
      </c>
      <c r="K462" s="13">
        <f t="shared" si="89"/>
        <v>0.72479638302705496</v>
      </c>
      <c r="L462" s="13">
        <f t="shared" si="90"/>
        <v>0</v>
      </c>
      <c r="M462" s="13">
        <f t="shared" si="96"/>
        <v>1.9399216349936862E-8</v>
      </c>
      <c r="N462" s="13">
        <f t="shared" si="91"/>
        <v>1.2027514136960854E-8</v>
      </c>
      <c r="O462" s="13">
        <f t="shared" si="92"/>
        <v>1.2027514136960854E-8</v>
      </c>
      <c r="Q462">
        <v>20.886691500799859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64.845945950000001</v>
      </c>
      <c r="G463" s="13">
        <f t="shared" si="86"/>
        <v>4.4260145657010233</v>
      </c>
      <c r="H463" s="13">
        <f t="shared" si="87"/>
        <v>60.419931384298977</v>
      </c>
      <c r="I463" s="16">
        <f t="shared" si="95"/>
        <v>61.144727767326032</v>
      </c>
      <c r="J463" s="13">
        <f t="shared" si="88"/>
        <v>51.430256124661867</v>
      </c>
      <c r="K463" s="13">
        <f t="shared" si="89"/>
        <v>9.7144716426641651</v>
      </c>
      <c r="L463" s="13">
        <f t="shared" si="90"/>
        <v>0</v>
      </c>
      <c r="M463" s="13">
        <f t="shared" si="96"/>
        <v>7.3717022129760079E-9</v>
      </c>
      <c r="N463" s="13">
        <f t="shared" si="91"/>
        <v>4.5704553720451245E-9</v>
      </c>
      <c r="O463" s="13">
        <f t="shared" si="92"/>
        <v>4.4260145702714784</v>
      </c>
      <c r="Q463">
        <v>19.122670849399849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42.356756760000003</v>
      </c>
      <c r="G464" s="13">
        <f t="shared" si="86"/>
        <v>1.179675249033554</v>
      </c>
      <c r="H464" s="13">
        <f t="shared" si="87"/>
        <v>41.177081510966453</v>
      </c>
      <c r="I464" s="16">
        <f t="shared" si="95"/>
        <v>50.891553153630618</v>
      </c>
      <c r="J464" s="13">
        <f t="shared" si="88"/>
        <v>43.229256860289404</v>
      </c>
      <c r="K464" s="13">
        <f t="shared" si="89"/>
        <v>7.662296293341214</v>
      </c>
      <c r="L464" s="13">
        <f t="shared" si="90"/>
        <v>0</v>
      </c>
      <c r="M464" s="13">
        <f t="shared" si="96"/>
        <v>2.8012468409308834E-9</v>
      </c>
      <c r="N464" s="13">
        <f t="shared" si="91"/>
        <v>1.7367730413771477E-9</v>
      </c>
      <c r="O464" s="13">
        <f t="shared" si="92"/>
        <v>1.179675250770327</v>
      </c>
      <c r="Q464">
        <v>17.01261671504388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38.705405409999997</v>
      </c>
      <c r="G465" s="13">
        <f t="shared" si="86"/>
        <v>0.65259864585647598</v>
      </c>
      <c r="H465" s="13">
        <f t="shared" si="87"/>
        <v>38.052806764143519</v>
      </c>
      <c r="I465" s="16">
        <f t="shared" si="95"/>
        <v>45.715103057484733</v>
      </c>
      <c r="J465" s="13">
        <f t="shared" si="88"/>
        <v>37.435546016053088</v>
      </c>
      <c r="K465" s="13">
        <f t="shared" si="89"/>
        <v>8.2795570414316444</v>
      </c>
      <c r="L465" s="13">
        <f t="shared" si="90"/>
        <v>0</v>
      </c>
      <c r="M465" s="13">
        <f t="shared" si="96"/>
        <v>1.0644737995537358E-9</v>
      </c>
      <c r="N465" s="13">
        <f t="shared" si="91"/>
        <v>6.5997375572331622E-10</v>
      </c>
      <c r="O465" s="13">
        <f t="shared" si="92"/>
        <v>0.65259864651644972</v>
      </c>
      <c r="Q465">
        <v>13.74549699618079</v>
      </c>
    </row>
    <row r="466" spans="1:17" x14ac:dyDescent="0.2">
      <c r="A466" s="14">
        <f t="shared" si="93"/>
        <v>36161</v>
      </c>
      <c r="B466" s="1">
        <v>1</v>
      </c>
      <c r="F466" s="34">
        <v>80.037837839999995</v>
      </c>
      <c r="G466" s="13">
        <f t="shared" si="86"/>
        <v>6.6189809514788758</v>
      </c>
      <c r="H466" s="13">
        <f t="shared" si="87"/>
        <v>73.41885688852112</v>
      </c>
      <c r="I466" s="16">
        <f t="shared" si="95"/>
        <v>81.698413929952764</v>
      </c>
      <c r="J466" s="13">
        <f t="shared" si="88"/>
        <v>49.555652468296024</v>
      </c>
      <c r="K466" s="13">
        <f t="shared" si="89"/>
        <v>32.14276146165674</v>
      </c>
      <c r="L466" s="13">
        <f t="shared" si="90"/>
        <v>0</v>
      </c>
      <c r="M466" s="13">
        <f t="shared" si="96"/>
        <v>4.0450004383041955E-10</v>
      </c>
      <c r="N466" s="13">
        <f t="shared" si="91"/>
        <v>2.507900271748601E-10</v>
      </c>
      <c r="O466" s="13">
        <f t="shared" si="92"/>
        <v>6.6189809517296654</v>
      </c>
      <c r="Q466">
        <v>13.08591340867247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23.113513510000001</v>
      </c>
      <c r="G467" s="13">
        <f t="shared" si="86"/>
        <v>0</v>
      </c>
      <c r="H467" s="13">
        <f t="shared" si="87"/>
        <v>23.113513510000001</v>
      </c>
      <c r="I467" s="16">
        <f t="shared" si="95"/>
        <v>55.256274971656737</v>
      </c>
      <c r="J467" s="13">
        <f t="shared" si="88"/>
        <v>39.40066682227976</v>
      </c>
      <c r="K467" s="13">
        <f t="shared" si="89"/>
        <v>15.855608149376977</v>
      </c>
      <c r="L467" s="13">
        <f t="shared" si="90"/>
        <v>0</v>
      </c>
      <c r="M467" s="13">
        <f t="shared" si="96"/>
        <v>1.5371001665555944E-10</v>
      </c>
      <c r="N467" s="13">
        <f t="shared" si="91"/>
        <v>9.5300210326446856E-11</v>
      </c>
      <c r="O467" s="13">
        <f t="shared" si="92"/>
        <v>9.5300210326446856E-11</v>
      </c>
      <c r="Q467">
        <v>11.56456259354839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10.78918919</v>
      </c>
      <c r="G468" s="13">
        <f t="shared" si="86"/>
        <v>0</v>
      </c>
      <c r="H468" s="13">
        <f t="shared" si="87"/>
        <v>10.78918919</v>
      </c>
      <c r="I468" s="16">
        <f t="shared" si="95"/>
        <v>26.644797339376979</v>
      </c>
      <c r="J468" s="13">
        <f t="shared" si="88"/>
        <v>25.346506854324542</v>
      </c>
      <c r="K468" s="13">
        <f t="shared" si="89"/>
        <v>1.298290485052437</v>
      </c>
      <c r="L468" s="13">
        <f t="shared" si="90"/>
        <v>0</v>
      </c>
      <c r="M468" s="13">
        <f t="shared" si="96"/>
        <v>5.8409806329112586E-11</v>
      </c>
      <c r="N468" s="13">
        <f t="shared" si="91"/>
        <v>3.6214079924049801E-11</v>
      </c>
      <c r="O468" s="13">
        <f t="shared" si="92"/>
        <v>3.6214079924049801E-11</v>
      </c>
      <c r="Q468">
        <v>17.060941228355091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35.06486486</v>
      </c>
      <c r="G469" s="13">
        <f t="shared" si="86"/>
        <v>0.12708259360847571</v>
      </c>
      <c r="H469" s="13">
        <f t="shared" si="87"/>
        <v>34.937782266391523</v>
      </c>
      <c r="I469" s="16">
        <f t="shared" si="95"/>
        <v>36.236072751443956</v>
      </c>
      <c r="J469" s="13">
        <f t="shared" si="88"/>
        <v>33.764585254842892</v>
      </c>
      <c r="K469" s="13">
        <f t="shared" si="89"/>
        <v>2.471487496601064</v>
      </c>
      <c r="L469" s="13">
        <f t="shared" si="90"/>
        <v>0</v>
      </c>
      <c r="M469" s="13">
        <f t="shared" si="96"/>
        <v>2.2195726405062785E-11</v>
      </c>
      <c r="N469" s="13">
        <f t="shared" si="91"/>
        <v>1.3761350371138926E-11</v>
      </c>
      <c r="O469" s="13">
        <f t="shared" si="92"/>
        <v>0.12708259362223706</v>
      </c>
      <c r="Q469">
        <v>18.81125450566428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0.81891891900000002</v>
      </c>
      <c r="G470" s="13">
        <f t="shared" si="86"/>
        <v>0</v>
      </c>
      <c r="H470" s="13">
        <f t="shared" si="87"/>
        <v>0.81891891900000002</v>
      </c>
      <c r="I470" s="16">
        <f t="shared" si="95"/>
        <v>3.2904064156010642</v>
      </c>
      <c r="J470" s="13">
        <f t="shared" si="88"/>
        <v>3.2885024476746567</v>
      </c>
      <c r="K470" s="13">
        <f t="shared" si="89"/>
        <v>1.9039679264074572E-3</v>
      </c>
      <c r="L470" s="13">
        <f t="shared" si="90"/>
        <v>0</v>
      </c>
      <c r="M470" s="13">
        <f t="shared" si="96"/>
        <v>8.4343760339238591E-12</v>
      </c>
      <c r="N470" s="13">
        <f t="shared" si="91"/>
        <v>5.2293131410327929E-12</v>
      </c>
      <c r="O470" s="13">
        <f t="shared" si="92"/>
        <v>5.2293131410327929E-12</v>
      </c>
      <c r="Q470">
        <v>19.356575504207139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4.2837837839999997</v>
      </c>
      <c r="G471" s="13">
        <f t="shared" si="86"/>
        <v>0</v>
      </c>
      <c r="H471" s="13">
        <f t="shared" si="87"/>
        <v>4.2837837839999997</v>
      </c>
      <c r="I471" s="16">
        <f t="shared" si="95"/>
        <v>4.2856877519264067</v>
      </c>
      <c r="J471" s="13">
        <f t="shared" si="88"/>
        <v>4.2829309257813888</v>
      </c>
      <c r="K471" s="13">
        <f t="shared" si="89"/>
        <v>2.7568261450179321E-3</v>
      </c>
      <c r="L471" s="13">
        <f t="shared" si="90"/>
        <v>0</v>
      </c>
      <c r="M471" s="13">
        <f t="shared" si="96"/>
        <v>3.2050628928910662E-12</v>
      </c>
      <c r="N471" s="13">
        <f t="shared" si="91"/>
        <v>1.9871389935924608E-12</v>
      </c>
      <c r="O471" s="13">
        <f t="shared" si="92"/>
        <v>1.9871389935924608E-12</v>
      </c>
      <c r="Q471">
        <v>22.343120043153998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5.8972972969999997</v>
      </c>
      <c r="G472" s="13">
        <f t="shared" si="86"/>
        <v>0</v>
      </c>
      <c r="H472" s="13">
        <f t="shared" si="87"/>
        <v>5.8972972969999997</v>
      </c>
      <c r="I472" s="16">
        <f t="shared" si="95"/>
        <v>5.9000541231450176</v>
      </c>
      <c r="J472" s="13">
        <f t="shared" si="88"/>
        <v>5.8938462275298562</v>
      </c>
      <c r="K472" s="13">
        <f t="shared" si="89"/>
        <v>6.2078956151614406E-3</v>
      </c>
      <c r="L472" s="13">
        <f t="shared" si="90"/>
        <v>0</v>
      </c>
      <c r="M472" s="13">
        <f t="shared" si="96"/>
        <v>1.2179238992986053E-12</v>
      </c>
      <c r="N472" s="13">
        <f t="shared" si="91"/>
        <v>7.5511281756513527E-13</v>
      </c>
      <c r="O472" s="13">
        <f t="shared" si="92"/>
        <v>7.5511281756513527E-13</v>
      </c>
      <c r="Q472">
        <v>23.385168000000011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42.221621620000001</v>
      </c>
      <c r="G473" s="13">
        <f t="shared" si="86"/>
        <v>1.1601683422109443</v>
      </c>
      <c r="H473" s="13">
        <f t="shared" si="87"/>
        <v>41.061453277789056</v>
      </c>
      <c r="I473" s="16">
        <f t="shared" si="95"/>
        <v>41.067661173404218</v>
      </c>
      <c r="J473" s="13">
        <f t="shared" si="88"/>
        <v>39.146599733079086</v>
      </c>
      <c r="K473" s="13">
        <f t="shared" si="89"/>
        <v>1.9210614403251327</v>
      </c>
      <c r="L473" s="13">
        <f t="shared" si="90"/>
        <v>0</v>
      </c>
      <c r="M473" s="13">
        <f t="shared" si="96"/>
        <v>4.6281108173347005E-13</v>
      </c>
      <c r="N473" s="13">
        <f t="shared" si="91"/>
        <v>2.8694287067475142E-13</v>
      </c>
      <c r="O473" s="13">
        <f t="shared" si="92"/>
        <v>1.1601683422112312</v>
      </c>
      <c r="Q473">
        <v>23.494829745427079</v>
      </c>
    </row>
    <row r="474" spans="1:17" x14ac:dyDescent="0.2">
      <c r="A474" s="14">
        <f t="shared" si="93"/>
        <v>36404</v>
      </c>
      <c r="B474" s="1">
        <v>9</v>
      </c>
      <c r="F474" s="34">
        <v>13.613513510000001</v>
      </c>
      <c r="G474" s="13">
        <f t="shared" si="86"/>
        <v>0</v>
      </c>
      <c r="H474" s="13">
        <f t="shared" si="87"/>
        <v>13.613513510000001</v>
      </c>
      <c r="I474" s="16">
        <f t="shared" si="95"/>
        <v>15.534574950325133</v>
      </c>
      <c r="J474" s="13">
        <f t="shared" si="88"/>
        <v>15.403042641616215</v>
      </c>
      <c r="K474" s="13">
        <f t="shared" si="89"/>
        <v>0.13153230870891797</v>
      </c>
      <c r="L474" s="13">
        <f t="shared" si="90"/>
        <v>0</v>
      </c>
      <c r="M474" s="13">
        <f t="shared" si="96"/>
        <v>1.7586821105871863E-13</v>
      </c>
      <c r="N474" s="13">
        <f t="shared" si="91"/>
        <v>1.0903829085640555E-13</v>
      </c>
      <c r="O474" s="13">
        <f t="shared" si="92"/>
        <v>1.0903829085640555E-13</v>
      </c>
      <c r="Q474">
        <v>22.246648029620459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2.0243243240000002</v>
      </c>
      <c r="G475" s="13">
        <f t="shared" si="86"/>
        <v>0</v>
      </c>
      <c r="H475" s="13">
        <f t="shared" si="87"/>
        <v>2.0243243240000002</v>
      </c>
      <c r="I475" s="16">
        <f t="shared" si="95"/>
        <v>2.1558566327089181</v>
      </c>
      <c r="J475" s="13">
        <f t="shared" si="88"/>
        <v>2.155490024842273</v>
      </c>
      <c r="K475" s="13">
        <f t="shared" si="89"/>
        <v>3.666078666451078E-4</v>
      </c>
      <c r="L475" s="13">
        <f t="shared" si="90"/>
        <v>0</v>
      </c>
      <c r="M475" s="13">
        <f t="shared" si="96"/>
        <v>6.6829920202313078E-14</v>
      </c>
      <c r="N475" s="13">
        <f t="shared" si="91"/>
        <v>4.143455052543411E-14</v>
      </c>
      <c r="O475" s="13">
        <f t="shared" si="92"/>
        <v>4.143455052543411E-14</v>
      </c>
      <c r="Q475">
        <v>22.038229932424368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62.108108110000003</v>
      </c>
      <c r="G476" s="13">
        <f t="shared" si="86"/>
        <v>4.0308046473904051</v>
      </c>
      <c r="H476" s="13">
        <f t="shared" si="87"/>
        <v>58.077303462609599</v>
      </c>
      <c r="I476" s="16">
        <f t="shared" si="95"/>
        <v>58.077670070476245</v>
      </c>
      <c r="J476" s="13">
        <f t="shared" si="88"/>
        <v>47.121411513914467</v>
      </c>
      <c r="K476" s="13">
        <f t="shared" si="89"/>
        <v>10.956258556561778</v>
      </c>
      <c r="L476" s="13">
        <f t="shared" si="90"/>
        <v>0</v>
      </c>
      <c r="M476" s="13">
        <f t="shared" si="96"/>
        <v>2.5395369676878968E-14</v>
      </c>
      <c r="N476" s="13">
        <f t="shared" si="91"/>
        <v>1.574512919966496E-14</v>
      </c>
      <c r="O476" s="13">
        <f t="shared" si="92"/>
        <v>4.0308046473904211</v>
      </c>
      <c r="Q476">
        <v>16.783266648431152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0.21891891899999999</v>
      </c>
      <c r="G477" s="13">
        <f t="shared" si="86"/>
        <v>0</v>
      </c>
      <c r="H477" s="13">
        <f t="shared" si="87"/>
        <v>0.21891891899999999</v>
      </c>
      <c r="I477" s="16">
        <f t="shared" si="95"/>
        <v>11.175177475561778</v>
      </c>
      <c r="J477" s="13">
        <f t="shared" si="88"/>
        <v>11.003631076877733</v>
      </c>
      <c r="K477" s="13">
        <f t="shared" si="89"/>
        <v>0.17154639868404509</v>
      </c>
      <c r="L477" s="13">
        <f t="shared" si="90"/>
        <v>0</v>
      </c>
      <c r="M477" s="13">
        <f t="shared" si="96"/>
        <v>9.6502404772140079E-15</v>
      </c>
      <c r="N477" s="13">
        <f t="shared" si="91"/>
        <v>5.9831490958726848E-15</v>
      </c>
      <c r="O477" s="13">
        <f t="shared" si="92"/>
        <v>5.9831490958726848E-15</v>
      </c>
      <c r="Q477">
        <v>13.25106387167145</v>
      </c>
    </row>
    <row r="478" spans="1:17" x14ac:dyDescent="0.2">
      <c r="A478" s="14">
        <f t="shared" si="93"/>
        <v>36526</v>
      </c>
      <c r="B478" s="1">
        <v>1</v>
      </c>
      <c r="F478" s="34">
        <v>7.3648648650000004</v>
      </c>
      <c r="G478" s="13">
        <f t="shared" si="86"/>
        <v>0</v>
      </c>
      <c r="H478" s="13">
        <f t="shared" si="87"/>
        <v>7.3648648650000004</v>
      </c>
      <c r="I478" s="16">
        <f t="shared" si="95"/>
        <v>7.5364112636840455</v>
      </c>
      <c r="J478" s="13">
        <f t="shared" si="88"/>
        <v>7.4623279800249307</v>
      </c>
      <c r="K478" s="13">
        <f t="shared" si="89"/>
        <v>7.4083283659114763E-2</v>
      </c>
      <c r="L478" s="13">
        <f t="shared" si="90"/>
        <v>0</v>
      </c>
      <c r="M478" s="13">
        <f t="shared" si="96"/>
        <v>3.667091381341323E-15</v>
      </c>
      <c r="N478" s="13">
        <f t="shared" si="91"/>
        <v>2.2735966564316204E-15</v>
      </c>
      <c r="O478" s="13">
        <f t="shared" si="92"/>
        <v>2.2735966564316204E-15</v>
      </c>
      <c r="Q478">
        <v>10.79330959354839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25.8</v>
      </c>
      <c r="G479" s="13">
        <f t="shared" si="86"/>
        <v>0</v>
      </c>
      <c r="H479" s="13">
        <f t="shared" si="87"/>
        <v>25.8</v>
      </c>
      <c r="I479" s="16">
        <f t="shared" si="95"/>
        <v>25.874083283659115</v>
      </c>
      <c r="J479" s="13">
        <f t="shared" si="88"/>
        <v>24.084495308710274</v>
      </c>
      <c r="K479" s="13">
        <f t="shared" si="89"/>
        <v>1.7895879749488408</v>
      </c>
      <c r="L479" s="13">
        <f t="shared" si="90"/>
        <v>0</v>
      </c>
      <c r="M479" s="13">
        <f t="shared" si="96"/>
        <v>1.3934947249097027E-15</v>
      </c>
      <c r="N479" s="13">
        <f t="shared" si="91"/>
        <v>8.6396672944401568E-16</v>
      </c>
      <c r="O479" s="13">
        <f t="shared" si="92"/>
        <v>8.6396672944401568E-16</v>
      </c>
      <c r="Q479">
        <v>13.89610526074666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1.1135135140000001</v>
      </c>
      <c r="G480" s="13">
        <f t="shared" si="86"/>
        <v>0</v>
      </c>
      <c r="H480" s="13">
        <f t="shared" si="87"/>
        <v>1.1135135140000001</v>
      </c>
      <c r="I480" s="16">
        <f t="shared" si="95"/>
        <v>2.9031014889488409</v>
      </c>
      <c r="J480" s="13">
        <f t="shared" si="88"/>
        <v>2.9014961137865765</v>
      </c>
      <c r="K480" s="13">
        <f t="shared" si="89"/>
        <v>1.6053751622644441E-3</v>
      </c>
      <c r="L480" s="13">
        <f t="shared" si="90"/>
        <v>0</v>
      </c>
      <c r="M480" s="13">
        <f t="shared" si="96"/>
        <v>5.2952799546568699E-16</v>
      </c>
      <c r="N480" s="13">
        <f t="shared" si="91"/>
        <v>3.2830735718872593E-16</v>
      </c>
      <c r="O480" s="13">
        <f t="shared" si="92"/>
        <v>3.2830735718872593E-16</v>
      </c>
      <c r="Q480">
        <v>17.907319870084859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3.6432432430000001</v>
      </c>
      <c r="G481" s="13">
        <f t="shared" si="86"/>
        <v>0</v>
      </c>
      <c r="H481" s="13">
        <f t="shared" si="87"/>
        <v>3.6432432430000001</v>
      </c>
      <c r="I481" s="16">
        <f t="shared" si="95"/>
        <v>3.6448486181622646</v>
      </c>
      <c r="J481" s="13">
        <f t="shared" si="88"/>
        <v>3.6422889339908684</v>
      </c>
      <c r="K481" s="13">
        <f t="shared" si="89"/>
        <v>2.5596841713961815E-3</v>
      </c>
      <c r="L481" s="13">
        <f t="shared" si="90"/>
        <v>0</v>
      </c>
      <c r="M481" s="13">
        <f t="shared" si="96"/>
        <v>2.0122063827696106E-16</v>
      </c>
      <c r="N481" s="13">
        <f t="shared" si="91"/>
        <v>1.2475679573171586E-16</v>
      </c>
      <c r="O481" s="13">
        <f t="shared" si="92"/>
        <v>1.2475679573171586E-16</v>
      </c>
      <c r="Q481">
        <v>19.432691663724238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50.370270269999999</v>
      </c>
      <c r="G482" s="13">
        <f t="shared" si="86"/>
        <v>2.3364347814637632</v>
      </c>
      <c r="H482" s="13">
        <f t="shared" si="87"/>
        <v>48.033835488536234</v>
      </c>
      <c r="I482" s="16">
        <f t="shared" si="95"/>
        <v>48.036395172707628</v>
      </c>
      <c r="J482" s="13">
        <f t="shared" si="88"/>
        <v>43.404303499506867</v>
      </c>
      <c r="K482" s="13">
        <f t="shared" si="89"/>
        <v>4.6320916732007618</v>
      </c>
      <c r="L482" s="13">
        <f t="shared" si="90"/>
        <v>0</v>
      </c>
      <c r="M482" s="13">
        <f t="shared" si="96"/>
        <v>7.6463842545245203E-17</v>
      </c>
      <c r="N482" s="13">
        <f t="shared" si="91"/>
        <v>4.7407582378052027E-17</v>
      </c>
      <c r="O482" s="13">
        <f t="shared" si="92"/>
        <v>2.3364347814637632</v>
      </c>
      <c r="Q482">
        <v>20.016609395259788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5.6648648650000002</v>
      </c>
      <c r="G483" s="13">
        <f t="shared" si="86"/>
        <v>0</v>
      </c>
      <c r="H483" s="13">
        <f t="shared" si="87"/>
        <v>5.6648648650000002</v>
      </c>
      <c r="I483" s="16">
        <f t="shared" si="95"/>
        <v>10.296956538200762</v>
      </c>
      <c r="J483" s="13">
        <f t="shared" si="88"/>
        <v>10.271193106442183</v>
      </c>
      <c r="K483" s="13">
        <f t="shared" si="89"/>
        <v>2.5763431758578648E-2</v>
      </c>
      <c r="L483" s="13">
        <f t="shared" si="90"/>
        <v>0</v>
      </c>
      <c r="M483" s="13">
        <f t="shared" si="96"/>
        <v>2.9056260167193177E-17</v>
      </c>
      <c r="N483" s="13">
        <f t="shared" si="91"/>
        <v>1.8014881303659768E-17</v>
      </c>
      <c r="O483" s="13">
        <f t="shared" si="92"/>
        <v>1.8014881303659768E-17</v>
      </c>
      <c r="Q483">
        <v>25.140175767018651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1.975675676</v>
      </c>
      <c r="G484" s="13">
        <f t="shared" si="86"/>
        <v>0</v>
      </c>
      <c r="H484" s="13">
        <f t="shared" si="87"/>
        <v>1.975675676</v>
      </c>
      <c r="I484" s="16">
        <f t="shared" si="95"/>
        <v>2.0014391077585785</v>
      </c>
      <c r="J484" s="13">
        <f t="shared" si="88"/>
        <v>2.0012505615860277</v>
      </c>
      <c r="K484" s="13">
        <f t="shared" si="89"/>
        <v>1.8854617255081862E-4</v>
      </c>
      <c r="L484" s="13">
        <f t="shared" si="90"/>
        <v>0</v>
      </c>
      <c r="M484" s="13">
        <f t="shared" si="96"/>
        <v>1.1041378863533408E-17</v>
      </c>
      <c r="N484" s="13">
        <f t="shared" si="91"/>
        <v>6.8456548953907132E-18</v>
      </c>
      <c r="O484" s="13">
        <f t="shared" si="92"/>
        <v>6.8456548953907132E-18</v>
      </c>
      <c r="Q484">
        <v>25.190807397379139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18.048648650000001</v>
      </c>
      <c r="G485" s="13">
        <f t="shared" si="86"/>
        <v>0</v>
      </c>
      <c r="H485" s="13">
        <f t="shared" si="87"/>
        <v>18.048648650000001</v>
      </c>
      <c r="I485" s="16">
        <f t="shared" si="95"/>
        <v>18.048837196172553</v>
      </c>
      <c r="J485" s="13">
        <f t="shared" si="88"/>
        <v>17.874475809579152</v>
      </c>
      <c r="K485" s="13">
        <f t="shared" si="89"/>
        <v>0.17436138659340017</v>
      </c>
      <c r="L485" s="13">
        <f t="shared" si="90"/>
        <v>0</v>
      </c>
      <c r="M485" s="13">
        <f t="shared" si="96"/>
        <v>4.1957239681426949E-18</v>
      </c>
      <c r="N485" s="13">
        <f t="shared" si="91"/>
        <v>2.6013488602484709E-18</v>
      </c>
      <c r="O485" s="13">
        <f t="shared" si="92"/>
        <v>2.6013488602484709E-18</v>
      </c>
      <c r="Q485">
        <v>23.42829900000001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0.39459459499999999</v>
      </c>
      <c r="G486" s="13">
        <f t="shared" si="86"/>
        <v>0</v>
      </c>
      <c r="H486" s="13">
        <f t="shared" si="87"/>
        <v>0.39459459499999999</v>
      </c>
      <c r="I486" s="16">
        <f t="shared" si="95"/>
        <v>0.56895598159340022</v>
      </c>
      <c r="J486" s="13">
        <f t="shared" si="88"/>
        <v>0.56895035836967955</v>
      </c>
      <c r="K486" s="13">
        <f t="shared" si="89"/>
        <v>5.6232237206632618E-6</v>
      </c>
      <c r="L486" s="13">
        <f t="shared" si="90"/>
        <v>0</v>
      </c>
      <c r="M486" s="13">
        <f t="shared" si="96"/>
        <v>1.594375107894224E-18</v>
      </c>
      <c r="N486" s="13">
        <f t="shared" si="91"/>
        <v>9.8851256689441892E-19</v>
      </c>
      <c r="O486" s="13">
        <f t="shared" si="92"/>
        <v>9.8851256689441892E-19</v>
      </c>
      <c r="Q486">
        <v>23.324625306768869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39.921621620000003</v>
      </c>
      <c r="G487" s="13">
        <f t="shared" si="86"/>
        <v>0.82816080004240555</v>
      </c>
      <c r="H487" s="13">
        <f t="shared" si="87"/>
        <v>39.093460819957599</v>
      </c>
      <c r="I487" s="16">
        <f t="shared" si="95"/>
        <v>39.09346644318132</v>
      </c>
      <c r="J487" s="13">
        <f t="shared" si="88"/>
        <v>37.0751667875953</v>
      </c>
      <c r="K487" s="13">
        <f t="shared" si="89"/>
        <v>2.01829965558602</v>
      </c>
      <c r="L487" s="13">
        <f t="shared" si="90"/>
        <v>0</v>
      </c>
      <c r="M487" s="13">
        <f t="shared" si="96"/>
        <v>6.0586254099980506E-19</v>
      </c>
      <c r="N487" s="13">
        <f t="shared" si="91"/>
        <v>3.7563477541987915E-19</v>
      </c>
      <c r="O487" s="13">
        <f t="shared" si="92"/>
        <v>0.82816080004240555</v>
      </c>
      <c r="Q487">
        <v>22.039790959651459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80.035135139999994</v>
      </c>
      <c r="G488" s="13">
        <f t="shared" si="86"/>
        <v>6.6185908137466063</v>
      </c>
      <c r="H488" s="13">
        <f t="shared" si="87"/>
        <v>73.416544326253387</v>
      </c>
      <c r="I488" s="16">
        <f t="shared" si="95"/>
        <v>75.434843981839407</v>
      </c>
      <c r="J488" s="13">
        <f t="shared" si="88"/>
        <v>53.062588710134634</v>
      </c>
      <c r="K488" s="13">
        <f t="shared" si="89"/>
        <v>22.372255271704773</v>
      </c>
      <c r="L488" s="13">
        <f t="shared" si="90"/>
        <v>0</v>
      </c>
      <c r="M488" s="13">
        <f t="shared" si="96"/>
        <v>2.3022776557992591E-19</v>
      </c>
      <c r="N488" s="13">
        <f t="shared" si="91"/>
        <v>1.4274121465955405E-19</v>
      </c>
      <c r="O488" s="13">
        <f t="shared" si="92"/>
        <v>6.6185908137466063</v>
      </c>
      <c r="Q488">
        <v>15.68928645554465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114.1378378</v>
      </c>
      <c r="G489" s="13">
        <f t="shared" si="86"/>
        <v>11.54135363611665</v>
      </c>
      <c r="H489" s="13">
        <f t="shared" si="87"/>
        <v>102.59648416388335</v>
      </c>
      <c r="I489" s="16">
        <f t="shared" si="95"/>
        <v>124.96873943558812</v>
      </c>
      <c r="J489" s="13">
        <f t="shared" si="88"/>
        <v>48.886462499482398</v>
      </c>
      <c r="K489" s="13">
        <f t="shared" si="89"/>
        <v>76.082276936105728</v>
      </c>
      <c r="L489" s="13">
        <f t="shared" si="90"/>
        <v>37.432396632861405</v>
      </c>
      <c r="M489" s="13">
        <f t="shared" si="96"/>
        <v>37.432396632861405</v>
      </c>
      <c r="N489" s="13">
        <f t="shared" si="91"/>
        <v>23.20808591237407</v>
      </c>
      <c r="O489" s="13">
        <f t="shared" si="92"/>
        <v>34.74943954849072</v>
      </c>
      <c r="Q489">
        <v>10.72822321710726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88.167567570000003</v>
      </c>
      <c r="G490" s="13">
        <f t="shared" si="86"/>
        <v>7.7925164237187898</v>
      </c>
      <c r="H490" s="13">
        <f t="shared" si="87"/>
        <v>80.375051146281209</v>
      </c>
      <c r="I490" s="16">
        <f t="shared" si="95"/>
        <v>119.02493144952552</v>
      </c>
      <c r="J490" s="13">
        <f t="shared" si="88"/>
        <v>57.559617604553736</v>
      </c>
      <c r="K490" s="13">
        <f t="shared" si="89"/>
        <v>61.465313844971789</v>
      </c>
      <c r="L490" s="13">
        <f t="shared" si="90"/>
        <v>23.4083056727893</v>
      </c>
      <c r="M490" s="13">
        <f t="shared" si="96"/>
        <v>37.632616393276635</v>
      </c>
      <c r="N490" s="13">
        <f t="shared" si="91"/>
        <v>23.332222163831513</v>
      </c>
      <c r="O490" s="13">
        <f t="shared" si="92"/>
        <v>31.124738587550304</v>
      </c>
      <c r="Q490">
        <v>13.864203038251381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32.81351351</v>
      </c>
      <c r="G491" s="13">
        <f t="shared" si="86"/>
        <v>0</v>
      </c>
      <c r="H491" s="13">
        <f t="shared" si="87"/>
        <v>32.81351351</v>
      </c>
      <c r="I491" s="16">
        <f t="shared" si="95"/>
        <v>70.870521682182485</v>
      </c>
      <c r="J491" s="13">
        <f t="shared" si="88"/>
        <v>41.983582756246392</v>
      </c>
      <c r="K491" s="13">
        <f t="shared" si="89"/>
        <v>28.886938925936093</v>
      </c>
      <c r="L491" s="13">
        <f t="shared" si="90"/>
        <v>0</v>
      </c>
      <c r="M491" s="13">
        <f t="shared" si="96"/>
        <v>14.300394229445121</v>
      </c>
      <c r="N491" s="13">
        <f t="shared" si="91"/>
        <v>8.866244422255976</v>
      </c>
      <c r="O491" s="13">
        <f t="shared" si="92"/>
        <v>8.866244422255976</v>
      </c>
      <c r="Q491">
        <v>10.442359593548391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72.983783779999996</v>
      </c>
      <c r="G492" s="13">
        <f t="shared" si="86"/>
        <v>5.6007204511377431</v>
      </c>
      <c r="H492" s="13">
        <f t="shared" si="87"/>
        <v>67.383063328862249</v>
      </c>
      <c r="I492" s="16">
        <f t="shared" si="95"/>
        <v>96.270002254798342</v>
      </c>
      <c r="J492" s="13">
        <f t="shared" si="88"/>
        <v>53.589376703938747</v>
      </c>
      <c r="K492" s="13">
        <f t="shared" si="89"/>
        <v>42.680625550859595</v>
      </c>
      <c r="L492" s="13">
        <f t="shared" si="90"/>
        <v>5.3855347558248878</v>
      </c>
      <c r="M492" s="13">
        <f t="shared" si="96"/>
        <v>10.819684563014034</v>
      </c>
      <c r="N492" s="13">
        <f t="shared" si="91"/>
        <v>6.7082044290687008</v>
      </c>
      <c r="O492" s="13">
        <f t="shared" si="92"/>
        <v>12.308924880206444</v>
      </c>
      <c r="Q492">
        <v>13.585280695133481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29.475675679999998</v>
      </c>
      <c r="G493" s="13">
        <f t="shared" si="86"/>
        <v>0</v>
      </c>
      <c r="H493" s="13">
        <f t="shared" si="87"/>
        <v>29.475675679999998</v>
      </c>
      <c r="I493" s="16">
        <f t="shared" si="95"/>
        <v>66.770766475034705</v>
      </c>
      <c r="J493" s="13">
        <f t="shared" si="88"/>
        <v>48.097056817080791</v>
      </c>
      <c r="K493" s="13">
        <f t="shared" si="89"/>
        <v>18.673709657953914</v>
      </c>
      <c r="L493" s="13">
        <f t="shared" si="90"/>
        <v>0</v>
      </c>
      <c r="M493" s="13">
        <f t="shared" si="96"/>
        <v>4.1114801339453333</v>
      </c>
      <c r="N493" s="13">
        <f t="shared" si="91"/>
        <v>2.5491176830461066</v>
      </c>
      <c r="O493" s="13">
        <f t="shared" si="92"/>
        <v>2.5491176830461066</v>
      </c>
      <c r="Q493">
        <v>14.62993056838504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8.6486486000000001E-2</v>
      </c>
      <c r="G494" s="13">
        <f t="shared" si="86"/>
        <v>0</v>
      </c>
      <c r="H494" s="13">
        <f t="shared" si="87"/>
        <v>8.6486486000000001E-2</v>
      </c>
      <c r="I494" s="16">
        <f t="shared" si="95"/>
        <v>18.760196143953912</v>
      </c>
      <c r="J494" s="13">
        <f t="shared" si="88"/>
        <v>18.42891850558614</v>
      </c>
      <c r="K494" s="13">
        <f t="shared" si="89"/>
        <v>0.33127763836777291</v>
      </c>
      <c r="L494" s="13">
        <f t="shared" si="90"/>
        <v>0</v>
      </c>
      <c r="M494" s="13">
        <f t="shared" si="96"/>
        <v>1.5623624508992267</v>
      </c>
      <c r="N494" s="13">
        <f t="shared" si="91"/>
        <v>0.96866471955752054</v>
      </c>
      <c r="O494" s="13">
        <f t="shared" si="92"/>
        <v>0.96866471955752054</v>
      </c>
      <c r="Q494">
        <v>19.61964985567214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5.5135135139999996</v>
      </c>
      <c r="G495" s="13">
        <f t="shared" si="86"/>
        <v>0</v>
      </c>
      <c r="H495" s="13">
        <f t="shared" si="87"/>
        <v>5.5135135139999996</v>
      </c>
      <c r="I495" s="16">
        <f t="shared" si="95"/>
        <v>5.8447911523677725</v>
      </c>
      <c r="J495" s="13">
        <f t="shared" si="88"/>
        <v>5.8378601801739602</v>
      </c>
      <c r="K495" s="13">
        <f t="shared" si="89"/>
        <v>6.9309721938122237E-3</v>
      </c>
      <c r="L495" s="13">
        <f t="shared" si="90"/>
        <v>0</v>
      </c>
      <c r="M495" s="13">
        <f t="shared" si="96"/>
        <v>0.59369773134170611</v>
      </c>
      <c r="N495" s="13">
        <f t="shared" si="91"/>
        <v>0.3680925934318578</v>
      </c>
      <c r="O495" s="13">
        <f t="shared" si="92"/>
        <v>0.3680925934318578</v>
      </c>
      <c r="Q495">
        <v>22.400373337288219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0.76216216199999998</v>
      </c>
      <c r="G496" s="13">
        <f t="shared" si="86"/>
        <v>0</v>
      </c>
      <c r="H496" s="13">
        <f t="shared" si="87"/>
        <v>0.76216216199999998</v>
      </c>
      <c r="I496" s="16">
        <f t="shared" si="95"/>
        <v>0.7690931341938122</v>
      </c>
      <c r="J496" s="13">
        <f t="shared" si="88"/>
        <v>0.7690729380526321</v>
      </c>
      <c r="K496" s="13">
        <f t="shared" si="89"/>
        <v>2.0196141180095495E-5</v>
      </c>
      <c r="L496" s="13">
        <f t="shared" si="90"/>
        <v>0</v>
      </c>
      <c r="M496" s="13">
        <f t="shared" si="96"/>
        <v>0.22560513790984832</v>
      </c>
      <c r="N496" s="13">
        <f t="shared" si="91"/>
        <v>0.13987518550410596</v>
      </c>
      <c r="O496" s="13">
        <f t="shared" si="92"/>
        <v>0.13987518550410596</v>
      </c>
      <c r="Q496">
        <v>20.67226800000001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1.8108108110000001</v>
      </c>
      <c r="G497" s="13">
        <f t="shared" si="86"/>
        <v>0</v>
      </c>
      <c r="H497" s="13">
        <f t="shared" si="87"/>
        <v>1.8108108110000001</v>
      </c>
      <c r="I497" s="16">
        <f t="shared" si="95"/>
        <v>1.8108310071411802</v>
      </c>
      <c r="J497" s="13">
        <f t="shared" si="88"/>
        <v>1.8106289204189039</v>
      </c>
      <c r="K497" s="13">
        <f t="shared" si="89"/>
        <v>2.0208672227628455E-4</v>
      </c>
      <c r="L497" s="13">
        <f t="shared" si="90"/>
        <v>0</v>
      </c>
      <c r="M497" s="13">
        <f t="shared" si="96"/>
        <v>8.5729952405742355E-2</v>
      </c>
      <c r="N497" s="13">
        <f t="shared" si="91"/>
        <v>5.3152570491560261E-2</v>
      </c>
      <c r="O497" s="13">
        <f t="shared" si="92"/>
        <v>5.3152570491560261E-2</v>
      </c>
      <c r="Q497">
        <v>22.551994561428689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1.3054054049999999</v>
      </c>
      <c r="G498" s="13">
        <f t="shared" si="86"/>
        <v>0</v>
      </c>
      <c r="H498" s="13">
        <f t="shared" si="87"/>
        <v>1.3054054049999999</v>
      </c>
      <c r="I498" s="16">
        <f t="shared" si="95"/>
        <v>1.3056074917222762</v>
      </c>
      <c r="J498" s="13">
        <f t="shared" si="88"/>
        <v>1.3055279109169358</v>
      </c>
      <c r="K498" s="13">
        <f t="shared" si="89"/>
        <v>7.9580805340428995E-5</v>
      </c>
      <c r="L498" s="13">
        <f t="shared" si="90"/>
        <v>0</v>
      </c>
      <c r="M498" s="13">
        <f t="shared" si="96"/>
        <v>3.2577381914182094E-2</v>
      </c>
      <c r="N498" s="13">
        <f t="shared" si="91"/>
        <v>2.0197976786792898E-2</v>
      </c>
      <c r="O498" s="13">
        <f t="shared" si="92"/>
        <v>2.0197976786792898E-2</v>
      </c>
      <c r="Q498">
        <v>22.202056601794069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48.329729729999997</v>
      </c>
      <c r="G499" s="13">
        <f t="shared" si="86"/>
        <v>2.041880499124344</v>
      </c>
      <c r="H499" s="13">
        <f t="shared" si="87"/>
        <v>46.287849230875651</v>
      </c>
      <c r="I499" s="16">
        <f t="shared" si="95"/>
        <v>46.287928811680992</v>
      </c>
      <c r="J499" s="13">
        <f t="shared" si="88"/>
        <v>42.944195149779922</v>
      </c>
      <c r="K499" s="13">
        <f t="shared" si="89"/>
        <v>3.3437336619010694</v>
      </c>
      <c r="L499" s="13">
        <f t="shared" si="90"/>
        <v>0</v>
      </c>
      <c r="M499" s="13">
        <f t="shared" si="96"/>
        <v>1.2379405127389196E-2</v>
      </c>
      <c r="N499" s="13">
        <f t="shared" si="91"/>
        <v>7.6752311789813014E-3</v>
      </c>
      <c r="O499" s="13">
        <f t="shared" si="92"/>
        <v>2.0495557303033252</v>
      </c>
      <c r="Q499">
        <v>21.817717240923201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108.3594595</v>
      </c>
      <c r="G500" s="13">
        <f t="shared" si="86"/>
        <v>10.707238341724034</v>
      </c>
      <c r="H500" s="13">
        <f t="shared" si="87"/>
        <v>97.652221158275964</v>
      </c>
      <c r="I500" s="16">
        <f t="shared" si="95"/>
        <v>100.99595482017703</v>
      </c>
      <c r="J500" s="13">
        <f t="shared" si="88"/>
        <v>56.065604315232925</v>
      </c>
      <c r="K500" s="13">
        <f t="shared" si="89"/>
        <v>44.930350504944109</v>
      </c>
      <c r="L500" s="13">
        <f t="shared" si="90"/>
        <v>7.544009617840679</v>
      </c>
      <c r="M500" s="13">
        <f t="shared" si="96"/>
        <v>7.548713791789087</v>
      </c>
      <c r="N500" s="13">
        <f t="shared" si="91"/>
        <v>4.6802025509092342</v>
      </c>
      <c r="O500" s="13">
        <f t="shared" si="92"/>
        <v>15.387440892633268</v>
      </c>
      <c r="Q500">
        <v>14.221641691872151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139.9945946</v>
      </c>
      <c r="G501" s="13">
        <f t="shared" si="86"/>
        <v>15.273805059428677</v>
      </c>
      <c r="H501" s="13">
        <f t="shared" si="87"/>
        <v>124.72078954057132</v>
      </c>
      <c r="I501" s="16">
        <f t="shared" si="95"/>
        <v>162.10713042767475</v>
      </c>
      <c r="J501" s="13">
        <f t="shared" si="88"/>
        <v>58.178926706143763</v>
      </c>
      <c r="K501" s="13">
        <f t="shared" si="89"/>
        <v>103.92820372153099</v>
      </c>
      <c r="L501" s="13">
        <f t="shared" si="90"/>
        <v>64.148877181627512</v>
      </c>
      <c r="M501" s="13">
        <f t="shared" si="96"/>
        <v>67.017388422507366</v>
      </c>
      <c r="N501" s="13">
        <f t="shared" si="91"/>
        <v>41.550780821954568</v>
      </c>
      <c r="O501" s="13">
        <f t="shared" si="92"/>
        <v>56.824585881383243</v>
      </c>
      <c r="Q501">
        <v>13.085871773621371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0.85945945899999998</v>
      </c>
      <c r="G502" s="13">
        <f t="shared" si="86"/>
        <v>0</v>
      </c>
      <c r="H502" s="13">
        <f t="shared" si="87"/>
        <v>0.85945945899999998</v>
      </c>
      <c r="I502" s="16">
        <f t="shared" si="95"/>
        <v>40.638785998903472</v>
      </c>
      <c r="J502" s="13">
        <f t="shared" si="88"/>
        <v>31.896570562257786</v>
      </c>
      <c r="K502" s="13">
        <f t="shared" si="89"/>
        <v>8.7422154366456866</v>
      </c>
      <c r="L502" s="13">
        <f t="shared" si="90"/>
        <v>0</v>
      </c>
      <c r="M502" s="13">
        <f t="shared" si="96"/>
        <v>25.466607600552798</v>
      </c>
      <c r="N502" s="13">
        <f t="shared" si="91"/>
        <v>15.789296712342734</v>
      </c>
      <c r="O502" s="13">
        <f t="shared" si="92"/>
        <v>15.789296712342734</v>
      </c>
      <c r="Q502">
        <v>10.25859159354839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36.845945950000001</v>
      </c>
      <c r="G503" s="13">
        <f t="shared" si="86"/>
        <v>0.38418361756228564</v>
      </c>
      <c r="H503" s="13">
        <f t="shared" si="87"/>
        <v>36.461762332437715</v>
      </c>
      <c r="I503" s="16">
        <f t="shared" si="95"/>
        <v>45.203977769083401</v>
      </c>
      <c r="J503" s="13">
        <f t="shared" si="88"/>
        <v>34.557522512048301</v>
      </c>
      <c r="K503" s="13">
        <f t="shared" si="89"/>
        <v>10.6464552570351</v>
      </c>
      <c r="L503" s="13">
        <f t="shared" si="90"/>
        <v>0</v>
      </c>
      <c r="M503" s="13">
        <f t="shared" si="96"/>
        <v>9.677310888210064</v>
      </c>
      <c r="N503" s="13">
        <f t="shared" si="91"/>
        <v>5.99993275069024</v>
      </c>
      <c r="O503" s="13">
        <f t="shared" si="92"/>
        <v>6.3841163682525259</v>
      </c>
      <c r="Q503">
        <v>10.86424015857073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36.308108109999999</v>
      </c>
      <c r="G504" s="13">
        <f t="shared" si="86"/>
        <v>0.3065461308911393</v>
      </c>
      <c r="H504" s="13">
        <f t="shared" si="87"/>
        <v>36.001561979108857</v>
      </c>
      <c r="I504" s="16">
        <f t="shared" si="95"/>
        <v>46.648017236143957</v>
      </c>
      <c r="J504" s="13">
        <f t="shared" si="88"/>
        <v>36.529547081734371</v>
      </c>
      <c r="K504" s="13">
        <f t="shared" si="89"/>
        <v>10.118470154409586</v>
      </c>
      <c r="L504" s="13">
        <f t="shared" si="90"/>
        <v>0</v>
      </c>
      <c r="M504" s="13">
        <f t="shared" si="96"/>
        <v>3.677378137519824</v>
      </c>
      <c r="N504" s="13">
        <f t="shared" si="91"/>
        <v>2.2799744452622908</v>
      </c>
      <c r="O504" s="13">
        <f t="shared" si="92"/>
        <v>2.58652057615343</v>
      </c>
      <c r="Q504">
        <v>12.2164038858211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3.1</v>
      </c>
      <c r="G505" s="13">
        <f t="shared" si="86"/>
        <v>0</v>
      </c>
      <c r="H505" s="13">
        <f t="shared" si="87"/>
        <v>3.1</v>
      </c>
      <c r="I505" s="16">
        <f t="shared" si="95"/>
        <v>13.218470154409586</v>
      </c>
      <c r="J505" s="13">
        <f t="shared" si="88"/>
        <v>13.046834308343065</v>
      </c>
      <c r="K505" s="13">
        <f t="shared" si="89"/>
        <v>0.17163584606652016</v>
      </c>
      <c r="L505" s="13">
        <f t="shared" si="90"/>
        <v>0</v>
      </c>
      <c r="M505" s="13">
        <f t="shared" si="96"/>
        <v>1.3974036922575332</v>
      </c>
      <c r="N505" s="13">
        <f t="shared" si="91"/>
        <v>0.86639028919967065</v>
      </c>
      <c r="O505" s="13">
        <f t="shared" si="92"/>
        <v>0.86639028919967065</v>
      </c>
      <c r="Q505">
        <v>16.89127544140284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36.31081081</v>
      </c>
      <c r="G506" s="13">
        <f t="shared" si="86"/>
        <v>0.30693626862340845</v>
      </c>
      <c r="H506" s="13">
        <f t="shared" si="87"/>
        <v>36.003874541376589</v>
      </c>
      <c r="I506" s="16">
        <f t="shared" si="95"/>
        <v>36.175510387443111</v>
      </c>
      <c r="J506" s="13">
        <f t="shared" si="88"/>
        <v>33.197358115901089</v>
      </c>
      <c r="K506" s="13">
        <f t="shared" si="89"/>
        <v>2.9781522715420223</v>
      </c>
      <c r="L506" s="13">
        <f t="shared" si="90"/>
        <v>0</v>
      </c>
      <c r="M506" s="13">
        <f t="shared" si="96"/>
        <v>0.5310134030578626</v>
      </c>
      <c r="N506" s="13">
        <f t="shared" si="91"/>
        <v>0.32922830989587482</v>
      </c>
      <c r="O506" s="13">
        <f t="shared" si="92"/>
        <v>0.63616457851928332</v>
      </c>
      <c r="Q506">
        <v>17.291982760002359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5.1810810810000003</v>
      </c>
      <c r="G507" s="13">
        <f t="shared" si="86"/>
        <v>0</v>
      </c>
      <c r="H507" s="13">
        <f t="shared" si="87"/>
        <v>5.1810810810000003</v>
      </c>
      <c r="I507" s="16">
        <f t="shared" si="95"/>
        <v>8.1592333525420226</v>
      </c>
      <c r="J507" s="13">
        <f t="shared" si="88"/>
        <v>8.1403484782681765</v>
      </c>
      <c r="K507" s="13">
        <f t="shared" si="89"/>
        <v>1.8884874273846108E-2</v>
      </c>
      <c r="L507" s="13">
        <f t="shared" si="90"/>
        <v>0</v>
      </c>
      <c r="M507" s="13">
        <f t="shared" si="96"/>
        <v>0.20178509316198778</v>
      </c>
      <c r="N507" s="13">
        <f t="shared" si="91"/>
        <v>0.12510675776043242</v>
      </c>
      <c r="O507" s="13">
        <f t="shared" si="92"/>
        <v>0.12510675776043242</v>
      </c>
      <c r="Q507">
        <v>22.377259421821311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7.3486486490000003</v>
      </c>
      <c r="G508" s="13">
        <f t="shared" si="86"/>
        <v>0</v>
      </c>
      <c r="H508" s="13">
        <f t="shared" si="87"/>
        <v>7.3486486490000003</v>
      </c>
      <c r="I508" s="16">
        <f t="shared" si="95"/>
        <v>7.3675335232738464</v>
      </c>
      <c r="J508" s="13">
        <f t="shared" si="88"/>
        <v>7.3540978732900113</v>
      </c>
      <c r="K508" s="13">
        <f t="shared" si="89"/>
        <v>1.3435649983835063E-2</v>
      </c>
      <c r="L508" s="13">
        <f t="shared" si="90"/>
        <v>0</v>
      </c>
      <c r="M508" s="13">
        <f t="shared" si="96"/>
        <v>7.6678335401555359E-2</v>
      </c>
      <c r="N508" s="13">
        <f t="shared" si="91"/>
        <v>4.7540567948964323E-2</v>
      </c>
      <c r="O508" s="13">
        <f t="shared" si="92"/>
        <v>4.7540567948964323E-2</v>
      </c>
      <c r="Q508">
        <v>22.625441000000009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2.6459459459999999</v>
      </c>
      <c r="G509" s="13">
        <f t="shared" si="86"/>
        <v>0</v>
      </c>
      <c r="H509" s="13">
        <f t="shared" si="87"/>
        <v>2.6459459459999999</v>
      </c>
      <c r="I509" s="16">
        <f t="shared" si="95"/>
        <v>2.6593815959838349</v>
      </c>
      <c r="J509" s="13">
        <f t="shared" si="88"/>
        <v>2.6588488008809907</v>
      </c>
      <c r="K509" s="13">
        <f t="shared" si="89"/>
        <v>5.3279510284420795E-4</v>
      </c>
      <c r="L509" s="13">
        <f t="shared" si="90"/>
        <v>0</v>
      </c>
      <c r="M509" s="13">
        <f t="shared" si="96"/>
        <v>2.9137767452591036E-2</v>
      </c>
      <c r="N509" s="13">
        <f t="shared" si="91"/>
        <v>1.8065415820606442E-2</v>
      </c>
      <c r="O509" s="13">
        <f t="shared" si="92"/>
        <v>1.8065415820606442E-2</v>
      </c>
      <c r="Q509">
        <v>23.85643290152451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19.305405409999999</v>
      </c>
      <c r="G510" s="13">
        <f t="shared" si="86"/>
        <v>0</v>
      </c>
      <c r="H510" s="13">
        <f t="shared" si="87"/>
        <v>19.305405409999999</v>
      </c>
      <c r="I510" s="16">
        <f t="shared" si="95"/>
        <v>19.305938205102844</v>
      </c>
      <c r="J510" s="13">
        <f t="shared" si="88"/>
        <v>19.066197374901677</v>
      </c>
      <c r="K510" s="13">
        <f t="shared" si="89"/>
        <v>0.23974083020116765</v>
      </c>
      <c r="L510" s="13">
        <f t="shared" si="90"/>
        <v>0</v>
      </c>
      <c r="M510" s="13">
        <f t="shared" si="96"/>
        <v>1.1072351631984594E-2</v>
      </c>
      <c r="N510" s="13">
        <f t="shared" si="91"/>
        <v>6.8648580118304487E-3</v>
      </c>
      <c r="O510" s="13">
        <f t="shared" si="92"/>
        <v>6.8648580118304487E-3</v>
      </c>
      <c r="Q510">
        <v>22.570925217014651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0.35405405400000001</v>
      </c>
      <c r="G511" s="13">
        <f t="shared" si="86"/>
        <v>0</v>
      </c>
      <c r="H511" s="13">
        <f t="shared" si="87"/>
        <v>0.35405405400000001</v>
      </c>
      <c r="I511" s="16">
        <f t="shared" si="95"/>
        <v>0.59379488420116766</v>
      </c>
      <c r="J511" s="13">
        <f t="shared" si="88"/>
        <v>0.59378708638347533</v>
      </c>
      <c r="K511" s="13">
        <f t="shared" si="89"/>
        <v>7.7978176923343412E-6</v>
      </c>
      <c r="L511" s="13">
        <f t="shared" si="90"/>
        <v>0</v>
      </c>
      <c r="M511" s="13">
        <f t="shared" si="96"/>
        <v>4.2074936201541456E-3</v>
      </c>
      <c r="N511" s="13">
        <f t="shared" si="91"/>
        <v>2.60864604449557E-3</v>
      </c>
      <c r="O511" s="13">
        <f t="shared" si="92"/>
        <v>2.60864604449557E-3</v>
      </c>
      <c r="Q511">
        <v>21.913991382435061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31.764864859999999</v>
      </c>
      <c r="G512" s="13">
        <f t="shared" si="86"/>
        <v>0</v>
      </c>
      <c r="H512" s="13">
        <f t="shared" si="87"/>
        <v>31.764864859999999</v>
      </c>
      <c r="I512" s="16">
        <f t="shared" si="95"/>
        <v>31.764872657817691</v>
      </c>
      <c r="J512" s="13">
        <f t="shared" si="88"/>
        <v>29.921305272320556</v>
      </c>
      <c r="K512" s="13">
        <f t="shared" si="89"/>
        <v>1.8435673854971348</v>
      </c>
      <c r="L512" s="13">
        <f t="shared" si="90"/>
        <v>0</v>
      </c>
      <c r="M512" s="13">
        <f t="shared" si="96"/>
        <v>1.5988475756585755E-3</v>
      </c>
      <c r="N512" s="13">
        <f t="shared" si="91"/>
        <v>9.9128549690831675E-4</v>
      </c>
      <c r="O512" s="13">
        <f t="shared" si="92"/>
        <v>9.9128549690831675E-4</v>
      </c>
      <c r="Q512">
        <v>18.206887787025881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36.378378380000001</v>
      </c>
      <c r="G513" s="13">
        <f t="shared" si="86"/>
        <v>0.31668972203471329</v>
      </c>
      <c r="H513" s="13">
        <f t="shared" si="87"/>
        <v>36.061688657965284</v>
      </c>
      <c r="I513" s="16">
        <f t="shared" si="95"/>
        <v>37.905256043462416</v>
      </c>
      <c r="J513" s="13">
        <f t="shared" si="88"/>
        <v>32.833878598482251</v>
      </c>
      <c r="K513" s="13">
        <f t="shared" si="89"/>
        <v>5.0713774449801647</v>
      </c>
      <c r="L513" s="13">
        <f t="shared" si="90"/>
        <v>0</v>
      </c>
      <c r="M513" s="13">
        <f t="shared" si="96"/>
        <v>6.0756207875025878E-4</v>
      </c>
      <c r="N513" s="13">
        <f t="shared" si="91"/>
        <v>3.7668848882516044E-4</v>
      </c>
      <c r="O513" s="13">
        <f t="shared" si="92"/>
        <v>0.31706641052353846</v>
      </c>
      <c r="Q513">
        <v>13.853006195188261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152.82162159999999</v>
      </c>
      <c r="G514" s="13">
        <f t="shared" si="86"/>
        <v>17.125400584471933</v>
      </c>
      <c r="H514" s="13">
        <f t="shared" si="87"/>
        <v>135.69622101552807</v>
      </c>
      <c r="I514" s="16">
        <f t="shared" si="95"/>
        <v>140.76759846050822</v>
      </c>
      <c r="J514" s="13">
        <f t="shared" si="88"/>
        <v>48.591639681888111</v>
      </c>
      <c r="K514" s="13">
        <f t="shared" si="89"/>
        <v>92.175958778620114</v>
      </c>
      <c r="L514" s="13">
        <f t="shared" si="90"/>
        <v>52.873309812616405</v>
      </c>
      <c r="M514" s="13">
        <f t="shared" si="96"/>
        <v>52.873540686206326</v>
      </c>
      <c r="N514" s="13">
        <f t="shared" si="91"/>
        <v>32.781595225447923</v>
      </c>
      <c r="O514" s="13">
        <f t="shared" si="92"/>
        <v>49.906995809919856</v>
      </c>
      <c r="Q514">
        <v>10.345167534899909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67.7</v>
      </c>
      <c r="G515" s="13">
        <f t="shared" si="86"/>
        <v>4.8380004223778341</v>
      </c>
      <c r="H515" s="13">
        <f t="shared" si="87"/>
        <v>62.861999577622171</v>
      </c>
      <c r="I515" s="16">
        <f t="shared" si="95"/>
        <v>102.16464854362587</v>
      </c>
      <c r="J515" s="13">
        <f t="shared" si="88"/>
        <v>45.508394623167192</v>
      </c>
      <c r="K515" s="13">
        <f t="shared" si="89"/>
        <v>56.656253920458681</v>
      </c>
      <c r="L515" s="13">
        <f t="shared" si="90"/>
        <v>18.794303886418415</v>
      </c>
      <c r="M515" s="13">
        <f t="shared" si="96"/>
        <v>38.886249347176822</v>
      </c>
      <c r="N515" s="13">
        <f t="shared" si="91"/>
        <v>24.10947459524963</v>
      </c>
      <c r="O515" s="13">
        <f t="shared" si="92"/>
        <v>28.947475017627465</v>
      </c>
      <c r="Q515">
        <v>10.069530593548389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27.727027029999999</v>
      </c>
      <c r="G516" s="13">
        <f t="shared" si="86"/>
        <v>0</v>
      </c>
      <c r="H516" s="13">
        <f t="shared" si="87"/>
        <v>27.727027029999999</v>
      </c>
      <c r="I516" s="16">
        <f t="shared" si="95"/>
        <v>65.588977064040265</v>
      </c>
      <c r="J516" s="13">
        <f t="shared" si="88"/>
        <v>48.068505605917807</v>
      </c>
      <c r="K516" s="13">
        <f t="shared" si="89"/>
        <v>17.520471458122458</v>
      </c>
      <c r="L516" s="13">
        <f t="shared" si="90"/>
        <v>0</v>
      </c>
      <c r="M516" s="13">
        <f t="shared" si="96"/>
        <v>14.776774751927192</v>
      </c>
      <c r="N516" s="13">
        <f t="shared" si="91"/>
        <v>9.1616003461948594</v>
      </c>
      <c r="O516" s="13">
        <f t="shared" si="92"/>
        <v>9.1616003461948594</v>
      </c>
      <c r="Q516">
        <v>14.899206812966829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7.210810811</v>
      </c>
      <c r="G517" s="13">
        <f t="shared" si="86"/>
        <v>0</v>
      </c>
      <c r="H517" s="13">
        <f t="shared" si="87"/>
        <v>7.210810811</v>
      </c>
      <c r="I517" s="16">
        <f t="shared" si="95"/>
        <v>24.73128226912246</v>
      </c>
      <c r="J517" s="13">
        <f t="shared" si="88"/>
        <v>23.348518379709937</v>
      </c>
      <c r="K517" s="13">
        <f t="shared" si="89"/>
        <v>1.3827638894125229</v>
      </c>
      <c r="L517" s="13">
        <f t="shared" si="90"/>
        <v>0</v>
      </c>
      <c r="M517" s="13">
        <f t="shared" si="96"/>
        <v>5.6151744057323327</v>
      </c>
      <c r="N517" s="13">
        <f t="shared" si="91"/>
        <v>3.4814081315540464</v>
      </c>
      <c r="O517" s="13">
        <f t="shared" si="92"/>
        <v>3.4814081315540464</v>
      </c>
      <c r="Q517">
        <v>14.93332268047233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0.32972973</v>
      </c>
      <c r="G518" s="13">
        <f t="shared" ref="G518:G581" si="100">IF((F518-$J$2)&gt;0,$I$2*(F518-$J$2),0)</f>
        <v>0</v>
      </c>
      <c r="H518" s="13">
        <f t="shared" ref="H518:H581" si="101">F518-G518</f>
        <v>0.32972973</v>
      </c>
      <c r="I518" s="16">
        <f t="shared" si="95"/>
        <v>1.7124936194125229</v>
      </c>
      <c r="J518" s="13">
        <f t="shared" ref="J518:J581" si="102">I518/SQRT(1+(I518/($K$2*(300+(25*Q518)+0.05*(Q518)^3)))^2)</f>
        <v>1.712130747663168</v>
      </c>
      <c r="K518" s="13">
        <f t="shared" ref="K518:K581" si="103">I518-J518</f>
        <v>3.628717493548983E-4</v>
      </c>
      <c r="L518" s="13">
        <f t="shared" ref="L518:L581" si="104">IF(K518&gt;$N$2,(K518-$N$2)/$L$2,0)</f>
        <v>0</v>
      </c>
      <c r="M518" s="13">
        <f t="shared" si="96"/>
        <v>2.1337662741782863</v>
      </c>
      <c r="N518" s="13">
        <f t="shared" ref="N518:N581" si="105">$M$2*M518</f>
        <v>1.3229350899905374</v>
      </c>
      <c r="O518" s="13">
        <f t="shared" ref="O518:O581" si="106">N518+G518</f>
        <v>1.3229350899905374</v>
      </c>
      <c r="Q518">
        <v>17.227727463332471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7.210810811</v>
      </c>
      <c r="G519" s="13">
        <f t="shared" si="100"/>
        <v>0</v>
      </c>
      <c r="H519" s="13">
        <f t="shared" si="101"/>
        <v>7.210810811</v>
      </c>
      <c r="I519" s="16">
        <f t="shared" ref="I519:I582" si="108">H519+K518-L518</f>
        <v>7.2111736827493544</v>
      </c>
      <c r="J519" s="13">
        <f t="shared" si="102"/>
        <v>7.1967926398507895</v>
      </c>
      <c r="K519" s="13">
        <f t="shared" si="103"/>
        <v>1.43810428985649E-2</v>
      </c>
      <c r="L519" s="13">
        <f t="shared" si="104"/>
        <v>0</v>
      </c>
      <c r="M519" s="13">
        <f t="shared" ref="M519:M582" si="109">L519+M518-N518</f>
        <v>0.81083118418774891</v>
      </c>
      <c r="N519" s="13">
        <f t="shared" si="105"/>
        <v>0.50271533419640435</v>
      </c>
      <c r="O519" s="13">
        <f t="shared" si="106"/>
        <v>0.50271533419640435</v>
      </c>
      <c r="Q519">
        <v>21.685810507682099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0.243243243</v>
      </c>
      <c r="G520" s="13">
        <f t="shared" si="100"/>
        <v>0</v>
      </c>
      <c r="H520" s="13">
        <f t="shared" si="101"/>
        <v>0.243243243</v>
      </c>
      <c r="I520" s="16">
        <f t="shared" si="108"/>
        <v>0.2576242858985649</v>
      </c>
      <c r="J520" s="13">
        <f t="shared" si="102"/>
        <v>0.25762366787536939</v>
      </c>
      <c r="K520" s="13">
        <f t="shared" si="103"/>
        <v>6.1802319550885443E-7</v>
      </c>
      <c r="L520" s="13">
        <f t="shared" si="104"/>
        <v>0</v>
      </c>
      <c r="M520" s="13">
        <f t="shared" si="109"/>
        <v>0.30811584999134456</v>
      </c>
      <c r="N520" s="13">
        <f t="shared" si="105"/>
        <v>0.19103182699463361</v>
      </c>
      <c r="O520" s="13">
        <f t="shared" si="106"/>
        <v>0.19103182699463361</v>
      </c>
      <c r="Q520">
        <v>22.12642311443993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0.110810811</v>
      </c>
      <c r="G521" s="13">
        <f t="shared" si="100"/>
        <v>0</v>
      </c>
      <c r="H521" s="13">
        <f t="shared" si="101"/>
        <v>0.110810811</v>
      </c>
      <c r="I521" s="16">
        <f t="shared" si="108"/>
        <v>0.1108114290231955</v>
      </c>
      <c r="J521" s="13">
        <f t="shared" si="102"/>
        <v>0.11081138860032642</v>
      </c>
      <c r="K521" s="13">
        <f t="shared" si="103"/>
        <v>4.0422869079792534E-8</v>
      </c>
      <c r="L521" s="13">
        <f t="shared" si="104"/>
        <v>0</v>
      </c>
      <c r="M521" s="13">
        <f t="shared" si="109"/>
        <v>0.11708402299671095</v>
      </c>
      <c r="N521" s="13">
        <f t="shared" si="105"/>
        <v>7.2592094257960788E-2</v>
      </c>
      <c r="O521" s="13">
        <f t="shared" si="106"/>
        <v>7.2592094257960788E-2</v>
      </c>
      <c r="Q521">
        <v>23.519453000000009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6.3621621619999997</v>
      </c>
      <c r="G522" s="13">
        <f t="shared" si="100"/>
        <v>0</v>
      </c>
      <c r="H522" s="13">
        <f t="shared" si="101"/>
        <v>6.3621621619999997</v>
      </c>
      <c r="I522" s="16">
        <f t="shared" si="108"/>
        <v>6.3621622024228692</v>
      </c>
      <c r="J522" s="13">
        <f t="shared" si="102"/>
        <v>6.3536280043144249</v>
      </c>
      <c r="K522" s="13">
        <f t="shared" si="103"/>
        <v>8.5341981084443574E-3</v>
      </c>
      <c r="L522" s="13">
        <f t="shared" si="104"/>
        <v>0</v>
      </c>
      <c r="M522" s="13">
        <f t="shared" si="109"/>
        <v>4.4491928738750158E-2</v>
      </c>
      <c r="N522" s="13">
        <f t="shared" si="105"/>
        <v>2.7584995818025097E-2</v>
      </c>
      <c r="O522" s="13">
        <f t="shared" si="106"/>
        <v>2.7584995818025097E-2</v>
      </c>
      <c r="Q522">
        <v>22.72773357925772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53.729729730000003</v>
      </c>
      <c r="G523" s="13">
        <f t="shared" si="100"/>
        <v>2.8213764676939586</v>
      </c>
      <c r="H523" s="13">
        <f t="shared" si="101"/>
        <v>50.908353262306044</v>
      </c>
      <c r="I523" s="16">
        <f t="shared" si="108"/>
        <v>50.916887460414486</v>
      </c>
      <c r="J523" s="13">
        <f t="shared" si="102"/>
        <v>45.369872910679383</v>
      </c>
      <c r="K523" s="13">
        <f t="shared" si="103"/>
        <v>5.5470145497351027</v>
      </c>
      <c r="L523" s="13">
        <f t="shared" si="104"/>
        <v>0</v>
      </c>
      <c r="M523" s="13">
        <f t="shared" si="109"/>
        <v>1.6906932920725062E-2</v>
      </c>
      <c r="N523" s="13">
        <f t="shared" si="105"/>
        <v>1.0482298410849538E-2</v>
      </c>
      <c r="O523" s="13">
        <f t="shared" si="106"/>
        <v>2.831858766104808</v>
      </c>
      <c r="Q523">
        <v>19.827147841046489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58.294594590000003</v>
      </c>
      <c r="G524" s="13">
        <f t="shared" si="100"/>
        <v>3.4803197557374945</v>
      </c>
      <c r="H524" s="13">
        <f t="shared" si="101"/>
        <v>54.814274834262505</v>
      </c>
      <c r="I524" s="16">
        <f t="shared" si="108"/>
        <v>60.361289383997608</v>
      </c>
      <c r="J524" s="13">
        <f t="shared" si="102"/>
        <v>47.99839139982091</v>
      </c>
      <c r="K524" s="13">
        <f t="shared" si="103"/>
        <v>12.362897984176698</v>
      </c>
      <c r="L524" s="13">
        <f t="shared" si="104"/>
        <v>0</v>
      </c>
      <c r="M524" s="13">
        <f t="shared" si="109"/>
        <v>6.424634509875524E-3</v>
      </c>
      <c r="N524" s="13">
        <f t="shared" si="105"/>
        <v>3.9832733961228245E-3</v>
      </c>
      <c r="O524" s="13">
        <f t="shared" si="106"/>
        <v>3.4843030291336174</v>
      </c>
      <c r="Q524">
        <v>16.524568876721641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133.12432430000001</v>
      </c>
      <c r="G525" s="13">
        <f t="shared" si="100"/>
        <v>14.282073947978022</v>
      </c>
      <c r="H525" s="13">
        <f t="shared" si="101"/>
        <v>118.84225035202199</v>
      </c>
      <c r="I525" s="16">
        <f t="shared" si="108"/>
        <v>131.2051483361987</v>
      </c>
      <c r="J525" s="13">
        <f t="shared" si="102"/>
        <v>58.110475049220717</v>
      </c>
      <c r="K525" s="13">
        <f t="shared" si="103"/>
        <v>73.094673286977979</v>
      </c>
      <c r="L525" s="13">
        <f t="shared" si="104"/>
        <v>34.565971844977469</v>
      </c>
      <c r="M525" s="13">
        <f t="shared" si="109"/>
        <v>34.568413206091222</v>
      </c>
      <c r="N525" s="13">
        <f t="shared" si="105"/>
        <v>21.432416187776557</v>
      </c>
      <c r="O525" s="13">
        <f t="shared" si="106"/>
        <v>35.714490135754581</v>
      </c>
      <c r="Q525">
        <v>13.65403154641186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196.67837840000001</v>
      </c>
      <c r="G526" s="13">
        <f t="shared" si="100"/>
        <v>23.456171903016006</v>
      </c>
      <c r="H526" s="13">
        <f t="shared" si="101"/>
        <v>173.222206496984</v>
      </c>
      <c r="I526" s="16">
        <f t="shared" si="108"/>
        <v>211.75090793898451</v>
      </c>
      <c r="J526" s="13">
        <f t="shared" si="102"/>
        <v>60.365545917620395</v>
      </c>
      <c r="K526" s="13">
        <f t="shared" si="103"/>
        <v>151.38536202136413</v>
      </c>
      <c r="L526" s="13">
        <f t="shared" si="104"/>
        <v>109.68114681615182</v>
      </c>
      <c r="M526" s="13">
        <f t="shared" si="109"/>
        <v>122.81714383446648</v>
      </c>
      <c r="N526" s="13">
        <f t="shared" si="105"/>
        <v>76.146629177369221</v>
      </c>
      <c r="O526" s="13">
        <f t="shared" si="106"/>
        <v>99.602801080385234</v>
      </c>
      <c r="Q526">
        <v>13.236461056244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195.33243239999999</v>
      </c>
      <c r="G527" s="13">
        <f t="shared" si="100"/>
        <v>23.261883110254448</v>
      </c>
      <c r="H527" s="13">
        <f t="shared" si="101"/>
        <v>172.07054928974554</v>
      </c>
      <c r="I527" s="16">
        <f t="shared" si="108"/>
        <v>213.77476449495785</v>
      </c>
      <c r="J527" s="13">
        <f t="shared" si="102"/>
        <v>58.300312179750961</v>
      </c>
      <c r="K527" s="13">
        <f t="shared" si="103"/>
        <v>155.47445231520689</v>
      </c>
      <c r="L527" s="13">
        <f t="shared" si="104"/>
        <v>113.60438133944227</v>
      </c>
      <c r="M527" s="13">
        <f t="shared" si="109"/>
        <v>160.27489599653953</v>
      </c>
      <c r="N527" s="13">
        <f t="shared" si="105"/>
        <v>99.370435517854503</v>
      </c>
      <c r="O527" s="13">
        <f t="shared" si="106"/>
        <v>122.63231862810895</v>
      </c>
      <c r="Q527">
        <v>12.67361289588499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102.8405405</v>
      </c>
      <c r="G528" s="13">
        <f t="shared" si="100"/>
        <v>9.9105762840643585</v>
      </c>
      <c r="H528" s="13">
        <f t="shared" si="101"/>
        <v>92.929964215935641</v>
      </c>
      <c r="I528" s="16">
        <f t="shared" si="108"/>
        <v>134.80003519170026</v>
      </c>
      <c r="J528" s="13">
        <f t="shared" si="102"/>
        <v>50.977586652160809</v>
      </c>
      <c r="K528" s="13">
        <f t="shared" si="103"/>
        <v>83.822448539539451</v>
      </c>
      <c r="L528" s="13">
        <f t="shared" si="104"/>
        <v>44.858622582556997</v>
      </c>
      <c r="M528" s="13">
        <f t="shared" si="109"/>
        <v>105.76308306124201</v>
      </c>
      <c r="N528" s="13">
        <f t="shared" si="105"/>
        <v>65.573111497970046</v>
      </c>
      <c r="O528" s="13">
        <f t="shared" si="106"/>
        <v>75.483687782034409</v>
      </c>
      <c r="Q528">
        <v>11.263600593548389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14.25675676</v>
      </c>
      <c r="G529" s="13">
        <f t="shared" si="100"/>
        <v>0</v>
      </c>
      <c r="H529" s="13">
        <f t="shared" si="101"/>
        <v>14.25675676</v>
      </c>
      <c r="I529" s="16">
        <f t="shared" si="108"/>
        <v>53.220582716982456</v>
      </c>
      <c r="J529" s="13">
        <f t="shared" si="102"/>
        <v>44.290053799722905</v>
      </c>
      <c r="K529" s="13">
        <f t="shared" si="103"/>
        <v>8.9305289172595508</v>
      </c>
      <c r="L529" s="13">
        <f t="shared" si="104"/>
        <v>0</v>
      </c>
      <c r="M529" s="13">
        <f t="shared" si="109"/>
        <v>40.189971563271968</v>
      </c>
      <c r="N529" s="13">
        <f t="shared" si="105"/>
        <v>24.917782369228618</v>
      </c>
      <c r="O529" s="13">
        <f t="shared" si="106"/>
        <v>24.917782369228618</v>
      </c>
      <c r="Q529">
        <v>16.65331749573928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38.727027030000002</v>
      </c>
      <c r="G530" s="13">
        <f t="shared" si="100"/>
        <v>0.65571975060165155</v>
      </c>
      <c r="H530" s="13">
        <f t="shared" si="101"/>
        <v>38.071307279398347</v>
      </c>
      <c r="I530" s="16">
        <f t="shared" si="108"/>
        <v>47.001836196657898</v>
      </c>
      <c r="J530" s="13">
        <f t="shared" si="102"/>
        <v>40.129324008584376</v>
      </c>
      <c r="K530" s="13">
        <f t="shared" si="103"/>
        <v>6.8725121880735216</v>
      </c>
      <c r="L530" s="13">
        <f t="shared" si="104"/>
        <v>0</v>
      </c>
      <c r="M530" s="13">
        <f t="shared" si="109"/>
        <v>15.272189194043349</v>
      </c>
      <c r="N530" s="13">
        <f t="shared" si="105"/>
        <v>9.4687573003068763</v>
      </c>
      <c r="O530" s="13">
        <f t="shared" si="106"/>
        <v>10.124477050908528</v>
      </c>
      <c r="Q530">
        <v>16.145412891833288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17.89189189</v>
      </c>
      <c r="G531" s="13">
        <f t="shared" si="100"/>
        <v>0</v>
      </c>
      <c r="H531" s="13">
        <f t="shared" si="101"/>
        <v>17.89189189</v>
      </c>
      <c r="I531" s="16">
        <f t="shared" si="108"/>
        <v>24.764404078073522</v>
      </c>
      <c r="J531" s="13">
        <f t="shared" si="102"/>
        <v>24.283547958105252</v>
      </c>
      <c r="K531" s="13">
        <f t="shared" si="103"/>
        <v>0.48085611996826927</v>
      </c>
      <c r="L531" s="13">
        <f t="shared" si="104"/>
        <v>0</v>
      </c>
      <c r="M531" s="13">
        <f t="shared" si="109"/>
        <v>5.8034318937364731</v>
      </c>
      <c r="N531" s="13">
        <f t="shared" si="105"/>
        <v>3.5981277741166133</v>
      </c>
      <c r="O531" s="13">
        <f t="shared" si="106"/>
        <v>3.5981277741166133</v>
      </c>
      <c r="Q531">
        <v>22.856865126562131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35.635135140000003</v>
      </c>
      <c r="G532" s="13">
        <f t="shared" si="100"/>
        <v>0.20940173884089547</v>
      </c>
      <c r="H532" s="13">
        <f t="shared" si="101"/>
        <v>35.425733401159107</v>
      </c>
      <c r="I532" s="16">
        <f t="shared" si="108"/>
        <v>35.906589521127373</v>
      </c>
      <c r="J532" s="13">
        <f t="shared" si="102"/>
        <v>34.739420586035244</v>
      </c>
      <c r="K532" s="13">
        <f t="shared" si="103"/>
        <v>1.1671689350921284</v>
      </c>
      <c r="L532" s="13">
        <f t="shared" si="104"/>
        <v>0</v>
      </c>
      <c r="M532" s="13">
        <f t="shared" si="109"/>
        <v>2.2053041196198597</v>
      </c>
      <c r="N532" s="13">
        <f t="shared" si="105"/>
        <v>1.3672885541643129</v>
      </c>
      <c r="O532" s="13">
        <f t="shared" si="106"/>
        <v>1.5766902930052085</v>
      </c>
      <c r="Q532">
        <v>24.336065000000008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2.3783783779999998</v>
      </c>
      <c r="G533" s="13">
        <f t="shared" si="100"/>
        <v>0</v>
      </c>
      <c r="H533" s="13">
        <f t="shared" si="101"/>
        <v>2.3783783779999998</v>
      </c>
      <c r="I533" s="16">
        <f t="shared" si="108"/>
        <v>3.5455473130921282</v>
      </c>
      <c r="J533" s="13">
        <f t="shared" si="102"/>
        <v>3.5441438646251928</v>
      </c>
      <c r="K533" s="13">
        <f t="shared" si="103"/>
        <v>1.4034484669354086E-3</v>
      </c>
      <c r="L533" s="13">
        <f t="shared" si="104"/>
        <v>0</v>
      </c>
      <c r="M533" s="13">
        <f t="shared" si="109"/>
        <v>0.83801556545554678</v>
      </c>
      <c r="N533" s="13">
        <f t="shared" si="105"/>
        <v>0.51956965058243898</v>
      </c>
      <c r="O533" s="13">
        <f t="shared" si="106"/>
        <v>0.51956965058243898</v>
      </c>
      <c r="Q533">
        <v>23.101045465481711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0.159459459</v>
      </c>
      <c r="G534" s="13">
        <f t="shared" si="100"/>
        <v>0</v>
      </c>
      <c r="H534" s="13">
        <f t="shared" si="101"/>
        <v>0.159459459</v>
      </c>
      <c r="I534" s="16">
        <f t="shared" si="108"/>
        <v>0.16086290746693541</v>
      </c>
      <c r="J534" s="13">
        <f t="shared" si="102"/>
        <v>0.16086278398480555</v>
      </c>
      <c r="K534" s="13">
        <f t="shared" si="103"/>
        <v>1.2348212985457963E-7</v>
      </c>
      <c r="L534" s="13">
        <f t="shared" si="104"/>
        <v>0</v>
      </c>
      <c r="M534" s="13">
        <f t="shared" si="109"/>
        <v>0.3184459148731078</v>
      </c>
      <c r="N534" s="13">
        <f t="shared" si="105"/>
        <v>0.19743646722132685</v>
      </c>
      <c r="O534" s="13">
        <f t="shared" si="106"/>
        <v>0.19743646722132685</v>
      </c>
      <c r="Q534">
        <v>23.529900148040991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78.075675680000003</v>
      </c>
      <c r="G535" s="13">
        <f t="shared" si="100"/>
        <v>6.3357406749233496</v>
      </c>
      <c r="H535" s="13">
        <f t="shared" si="101"/>
        <v>71.73993500507666</v>
      </c>
      <c r="I535" s="16">
        <f t="shared" si="108"/>
        <v>71.739935128558784</v>
      </c>
      <c r="J535" s="13">
        <f t="shared" si="102"/>
        <v>55.190587323328749</v>
      </c>
      <c r="K535" s="13">
        <f t="shared" si="103"/>
        <v>16.549347805230035</v>
      </c>
      <c r="L535" s="13">
        <f t="shared" si="104"/>
        <v>0</v>
      </c>
      <c r="M535" s="13">
        <f t="shared" si="109"/>
        <v>0.12100944765178095</v>
      </c>
      <c r="N535" s="13">
        <f t="shared" si="105"/>
        <v>7.5025857544104194E-2</v>
      </c>
      <c r="O535" s="13">
        <f t="shared" si="106"/>
        <v>6.4107665324674539</v>
      </c>
      <c r="Q535">
        <v>17.765262274301321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29.53243243</v>
      </c>
      <c r="G536" s="13">
        <f t="shared" si="100"/>
        <v>0</v>
      </c>
      <c r="H536" s="13">
        <f t="shared" si="101"/>
        <v>29.53243243</v>
      </c>
      <c r="I536" s="16">
        <f t="shared" si="108"/>
        <v>46.081780235230035</v>
      </c>
      <c r="J536" s="13">
        <f t="shared" si="102"/>
        <v>38.915176244159397</v>
      </c>
      <c r="K536" s="13">
        <f t="shared" si="103"/>
        <v>7.1666039910706374</v>
      </c>
      <c r="L536" s="13">
        <f t="shared" si="104"/>
        <v>0</v>
      </c>
      <c r="M536" s="13">
        <f t="shared" si="109"/>
        <v>4.5983590107676761E-2</v>
      </c>
      <c r="N536" s="13">
        <f t="shared" si="105"/>
        <v>2.850982586675959E-2</v>
      </c>
      <c r="O536" s="13">
        <f t="shared" si="106"/>
        <v>2.850982586675959E-2</v>
      </c>
      <c r="Q536">
        <v>15.30139141656981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18.624324319999999</v>
      </c>
      <c r="G537" s="13">
        <f t="shared" si="100"/>
        <v>0</v>
      </c>
      <c r="H537" s="13">
        <f t="shared" si="101"/>
        <v>18.624324319999999</v>
      </c>
      <c r="I537" s="16">
        <f t="shared" si="108"/>
        <v>25.790928311070637</v>
      </c>
      <c r="J537" s="13">
        <f t="shared" si="102"/>
        <v>23.799695231953457</v>
      </c>
      <c r="K537" s="13">
        <f t="shared" si="103"/>
        <v>1.9912330791171797</v>
      </c>
      <c r="L537" s="13">
        <f t="shared" si="104"/>
        <v>0</v>
      </c>
      <c r="M537" s="13">
        <f t="shared" si="109"/>
        <v>1.7473764240917171E-2</v>
      </c>
      <c r="N537" s="13">
        <f t="shared" si="105"/>
        <v>1.0833733829368647E-2</v>
      </c>
      <c r="O537" s="13">
        <f t="shared" si="106"/>
        <v>1.0833733829368647E-2</v>
      </c>
      <c r="Q537">
        <v>12.95382173185796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80.802702699999998</v>
      </c>
      <c r="G538" s="13">
        <f t="shared" si="100"/>
        <v>6.7293900394178685</v>
      </c>
      <c r="H538" s="13">
        <f t="shared" si="101"/>
        <v>74.073312660582133</v>
      </c>
      <c r="I538" s="16">
        <f t="shared" si="108"/>
        <v>76.064545739699312</v>
      </c>
      <c r="J538" s="13">
        <f t="shared" si="102"/>
        <v>43.945592006171346</v>
      </c>
      <c r="K538" s="13">
        <f t="shared" si="103"/>
        <v>32.118953733527967</v>
      </c>
      <c r="L538" s="13">
        <f t="shared" si="104"/>
        <v>0</v>
      </c>
      <c r="M538" s="13">
        <f t="shared" si="109"/>
        <v>6.6400304115485243E-3</v>
      </c>
      <c r="N538" s="13">
        <f t="shared" si="105"/>
        <v>4.1168188551600846E-3</v>
      </c>
      <c r="O538" s="13">
        <f t="shared" si="106"/>
        <v>6.7335068582730289</v>
      </c>
      <c r="Q538">
        <v>10.92893159354839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49.43513514</v>
      </c>
      <c r="G539" s="13">
        <f t="shared" si="100"/>
        <v>2.20144699185213</v>
      </c>
      <c r="H539" s="13">
        <f t="shared" si="101"/>
        <v>47.23368814814787</v>
      </c>
      <c r="I539" s="16">
        <f t="shared" si="108"/>
        <v>79.352641881675837</v>
      </c>
      <c r="J539" s="13">
        <f t="shared" si="102"/>
        <v>48.686395736974923</v>
      </c>
      <c r="K539" s="13">
        <f t="shared" si="103"/>
        <v>30.666246144700914</v>
      </c>
      <c r="L539" s="13">
        <f t="shared" si="104"/>
        <v>0</v>
      </c>
      <c r="M539" s="13">
        <f t="shared" si="109"/>
        <v>2.5232115563884397E-3</v>
      </c>
      <c r="N539" s="13">
        <f t="shared" si="105"/>
        <v>1.5643911649608326E-3</v>
      </c>
      <c r="O539" s="13">
        <f t="shared" si="106"/>
        <v>2.203011383017091</v>
      </c>
      <c r="Q539">
        <v>12.92658538036928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27.14054054</v>
      </c>
      <c r="G540" s="13">
        <f t="shared" si="100"/>
        <v>0</v>
      </c>
      <c r="H540" s="13">
        <f t="shared" si="101"/>
        <v>27.14054054</v>
      </c>
      <c r="I540" s="16">
        <f t="shared" si="108"/>
        <v>57.80678668470091</v>
      </c>
      <c r="J540" s="13">
        <f t="shared" si="102"/>
        <v>45.294262636819468</v>
      </c>
      <c r="K540" s="13">
        <f t="shared" si="103"/>
        <v>12.512524047881442</v>
      </c>
      <c r="L540" s="13">
        <f t="shared" si="104"/>
        <v>0</v>
      </c>
      <c r="M540" s="13">
        <f t="shared" si="109"/>
        <v>9.5882039142760711E-4</v>
      </c>
      <c r="N540" s="13">
        <f t="shared" si="105"/>
        <v>5.944686426851164E-4</v>
      </c>
      <c r="O540" s="13">
        <f t="shared" si="106"/>
        <v>5.944686426851164E-4</v>
      </c>
      <c r="Q540">
        <v>15.348515616448619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24.275675679999999</v>
      </c>
      <c r="G541" s="13">
        <f t="shared" si="100"/>
        <v>0</v>
      </c>
      <c r="H541" s="13">
        <f t="shared" si="101"/>
        <v>24.275675679999999</v>
      </c>
      <c r="I541" s="16">
        <f t="shared" si="108"/>
        <v>36.788199727881441</v>
      </c>
      <c r="J541" s="13">
        <f t="shared" si="102"/>
        <v>32.499869951290705</v>
      </c>
      <c r="K541" s="13">
        <f t="shared" si="103"/>
        <v>4.2883297765907358</v>
      </c>
      <c r="L541" s="13">
        <f t="shared" si="104"/>
        <v>0</v>
      </c>
      <c r="M541" s="13">
        <f t="shared" si="109"/>
        <v>3.6435174874249071E-4</v>
      </c>
      <c r="N541" s="13">
        <f t="shared" si="105"/>
        <v>2.2589808422034422E-4</v>
      </c>
      <c r="O541" s="13">
        <f t="shared" si="106"/>
        <v>2.2589808422034422E-4</v>
      </c>
      <c r="Q541">
        <v>14.634124001834859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32.962162159999998</v>
      </c>
      <c r="G542" s="13">
        <f t="shared" si="100"/>
        <v>0</v>
      </c>
      <c r="H542" s="13">
        <f t="shared" si="101"/>
        <v>32.962162159999998</v>
      </c>
      <c r="I542" s="16">
        <f t="shared" si="108"/>
        <v>37.250491936590734</v>
      </c>
      <c r="J542" s="13">
        <f t="shared" si="102"/>
        <v>34.577848454641988</v>
      </c>
      <c r="K542" s="13">
        <f t="shared" si="103"/>
        <v>2.6726434819487466</v>
      </c>
      <c r="L542" s="13">
        <f t="shared" si="104"/>
        <v>0</v>
      </c>
      <c r="M542" s="13">
        <f t="shared" si="109"/>
        <v>1.3845366452214648E-4</v>
      </c>
      <c r="N542" s="13">
        <f t="shared" si="105"/>
        <v>8.5841272003730812E-5</v>
      </c>
      <c r="O542" s="13">
        <f t="shared" si="106"/>
        <v>8.5841272003730812E-5</v>
      </c>
      <c r="Q542">
        <v>18.802772815130758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14.33513514</v>
      </c>
      <c r="G543" s="13">
        <f t="shared" si="100"/>
        <v>0</v>
      </c>
      <c r="H543" s="13">
        <f t="shared" si="101"/>
        <v>14.33513514</v>
      </c>
      <c r="I543" s="16">
        <f t="shared" si="108"/>
        <v>17.007778621948745</v>
      </c>
      <c r="J543" s="13">
        <f t="shared" si="102"/>
        <v>16.833655480064536</v>
      </c>
      <c r="K543" s="13">
        <f t="shared" si="103"/>
        <v>0.17412314188420908</v>
      </c>
      <c r="L543" s="13">
        <f t="shared" si="104"/>
        <v>0</v>
      </c>
      <c r="M543" s="13">
        <f t="shared" si="109"/>
        <v>5.2612392518415669E-5</v>
      </c>
      <c r="N543" s="13">
        <f t="shared" si="105"/>
        <v>3.2619683361417712E-5</v>
      </c>
      <c r="O543" s="13">
        <f t="shared" si="106"/>
        <v>3.2619683361417712E-5</v>
      </c>
      <c r="Q543">
        <v>22.16594799587466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3.9729729730000001</v>
      </c>
      <c r="G544" s="13">
        <f t="shared" si="100"/>
        <v>0</v>
      </c>
      <c r="H544" s="13">
        <f t="shared" si="101"/>
        <v>3.9729729730000001</v>
      </c>
      <c r="I544" s="16">
        <f t="shared" si="108"/>
        <v>4.1470961148842092</v>
      </c>
      <c r="J544" s="13">
        <f t="shared" si="102"/>
        <v>4.1447340853512076</v>
      </c>
      <c r="K544" s="13">
        <f t="shared" si="103"/>
        <v>2.362029533001575E-3</v>
      </c>
      <c r="L544" s="13">
        <f t="shared" si="104"/>
        <v>0</v>
      </c>
      <c r="M544" s="13">
        <f t="shared" si="109"/>
        <v>1.9992709156997957E-5</v>
      </c>
      <c r="N544" s="13">
        <f t="shared" si="105"/>
        <v>1.2395479677338734E-5</v>
      </c>
      <c r="O544" s="13">
        <f t="shared" si="106"/>
        <v>1.2395479677338734E-5</v>
      </c>
      <c r="Q544">
        <v>22.7407933690994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5.0189189189999999</v>
      </c>
      <c r="G545" s="13">
        <f t="shared" si="100"/>
        <v>0</v>
      </c>
      <c r="H545" s="13">
        <f t="shared" si="101"/>
        <v>5.0189189189999999</v>
      </c>
      <c r="I545" s="16">
        <f t="shared" si="108"/>
        <v>5.0212809485330014</v>
      </c>
      <c r="J545" s="13">
        <f t="shared" si="102"/>
        <v>5.0175677825411862</v>
      </c>
      <c r="K545" s="13">
        <f t="shared" si="103"/>
        <v>3.7131659918152593E-3</v>
      </c>
      <c r="L545" s="13">
        <f t="shared" si="104"/>
        <v>0</v>
      </c>
      <c r="M545" s="13">
        <f t="shared" si="109"/>
        <v>7.5972294796592235E-6</v>
      </c>
      <c r="N545" s="13">
        <f t="shared" si="105"/>
        <v>4.7102822773887183E-6</v>
      </c>
      <c r="O545" s="13">
        <f t="shared" si="106"/>
        <v>4.7102822773887183E-6</v>
      </c>
      <c r="Q545">
        <v>23.60298400000001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3.9405405409999998</v>
      </c>
      <c r="G546" s="13">
        <f t="shared" si="100"/>
        <v>0</v>
      </c>
      <c r="H546" s="13">
        <f t="shared" si="101"/>
        <v>3.9405405409999998</v>
      </c>
      <c r="I546" s="16">
        <f t="shared" si="108"/>
        <v>3.9442537069918151</v>
      </c>
      <c r="J546" s="13">
        <f t="shared" si="102"/>
        <v>3.9425269705705772</v>
      </c>
      <c r="K546" s="13">
        <f t="shared" si="103"/>
        <v>1.7267364212378844E-3</v>
      </c>
      <c r="L546" s="13">
        <f t="shared" si="104"/>
        <v>0</v>
      </c>
      <c r="M546" s="13">
        <f t="shared" si="109"/>
        <v>2.8869472022705052E-6</v>
      </c>
      <c r="N546" s="13">
        <f t="shared" si="105"/>
        <v>1.7899072654077132E-6</v>
      </c>
      <c r="O546" s="13">
        <f t="shared" si="106"/>
        <v>1.7899072654077132E-6</v>
      </c>
      <c r="Q546">
        <v>23.901330692401661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42.643243239999997</v>
      </c>
      <c r="G547" s="13">
        <f t="shared" si="100"/>
        <v>1.2210298890723863</v>
      </c>
      <c r="H547" s="13">
        <f t="shared" si="101"/>
        <v>41.422213350927613</v>
      </c>
      <c r="I547" s="16">
        <f t="shared" si="108"/>
        <v>41.423940087348853</v>
      </c>
      <c r="J547" s="13">
        <f t="shared" si="102"/>
        <v>39.014625452220749</v>
      </c>
      <c r="K547" s="13">
        <f t="shared" si="103"/>
        <v>2.409314635128105</v>
      </c>
      <c r="L547" s="13">
        <f t="shared" si="104"/>
        <v>0</v>
      </c>
      <c r="M547" s="13">
        <f t="shared" si="109"/>
        <v>1.0970399368627921E-6</v>
      </c>
      <c r="N547" s="13">
        <f t="shared" si="105"/>
        <v>6.8016476085493103E-7</v>
      </c>
      <c r="O547" s="13">
        <f t="shared" si="106"/>
        <v>1.2210305692371473</v>
      </c>
      <c r="Q547">
        <v>21.94174187801724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6.9432432430000004</v>
      </c>
      <c r="G548" s="13">
        <f t="shared" si="100"/>
        <v>0</v>
      </c>
      <c r="H548" s="13">
        <f t="shared" si="101"/>
        <v>6.9432432430000004</v>
      </c>
      <c r="I548" s="16">
        <f t="shared" si="108"/>
        <v>9.3525578781281062</v>
      </c>
      <c r="J548" s="13">
        <f t="shared" si="102"/>
        <v>9.2929474518516155</v>
      </c>
      <c r="K548" s="13">
        <f t="shared" si="103"/>
        <v>5.9610426276490713E-2</v>
      </c>
      <c r="L548" s="13">
        <f t="shared" si="104"/>
        <v>0</v>
      </c>
      <c r="M548" s="13">
        <f t="shared" si="109"/>
        <v>4.1687517600786103E-7</v>
      </c>
      <c r="N548" s="13">
        <f t="shared" si="105"/>
        <v>2.5846260912487382E-7</v>
      </c>
      <c r="O548" s="13">
        <f t="shared" si="106"/>
        <v>2.5846260912487382E-7</v>
      </c>
      <c r="Q548">
        <v>17.10201252979989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47.294594590000003</v>
      </c>
      <c r="G549" s="13">
        <f t="shared" si="100"/>
        <v>1.8924575975401334</v>
      </c>
      <c r="H549" s="13">
        <f t="shared" si="101"/>
        <v>45.402136992459866</v>
      </c>
      <c r="I549" s="16">
        <f t="shared" si="108"/>
        <v>45.461747418736358</v>
      </c>
      <c r="J549" s="13">
        <f t="shared" si="102"/>
        <v>34.834758621642685</v>
      </c>
      <c r="K549" s="13">
        <f t="shared" si="103"/>
        <v>10.626988797093674</v>
      </c>
      <c r="L549" s="13">
        <f t="shared" si="104"/>
        <v>0</v>
      </c>
      <c r="M549" s="13">
        <f t="shared" si="109"/>
        <v>1.5841256688298721E-7</v>
      </c>
      <c r="N549" s="13">
        <f t="shared" si="105"/>
        <v>9.8215791467452066E-8</v>
      </c>
      <c r="O549" s="13">
        <f t="shared" si="106"/>
        <v>1.8924576957559249</v>
      </c>
      <c r="Q549">
        <v>11.031570593548389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84.210810809999998</v>
      </c>
      <c r="G550" s="13">
        <f t="shared" si="100"/>
        <v>7.2213542120464629</v>
      </c>
      <c r="H550" s="13">
        <f t="shared" si="101"/>
        <v>76.989456597953534</v>
      </c>
      <c r="I550" s="16">
        <f t="shared" si="108"/>
        <v>87.616445395047208</v>
      </c>
      <c r="J550" s="13">
        <f t="shared" si="102"/>
        <v>46.959864686724181</v>
      </c>
      <c r="K550" s="13">
        <f t="shared" si="103"/>
        <v>40.656580708323027</v>
      </c>
      <c r="L550" s="13">
        <f t="shared" si="104"/>
        <v>3.4435862948470342</v>
      </c>
      <c r="M550" s="13">
        <f t="shared" si="109"/>
        <v>3.4435863550438097</v>
      </c>
      <c r="N550" s="13">
        <f t="shared" si="105"/>
        <v>2.135023540127162</v>
      </c>
      <c r="O550" s="13">
        <f t="shared" si="106"/>
        <v>9.3563777521736249</v>
      </c>
      <c r="Q550">
        <v>11.41274786901837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3.0729729730000002</v>
      </c>
      <c r="G551" s="13">
        <f t="shared" si="100"/>
        <v>0</v>
      </c>
      <c r="H551" s="13">
        <f t="shared" si="101"/>
        <v>3.0729729730000002</v>
      </c>
      <c r="I551" s="16">
        <f t="shared" si="108"/>
        <v>40.285967386475988</v>
      </c>
      <c r="J551" s="13">
        <f t="shared" si="102"/>
        <v>33.212698560648626</v>
      </c>
      <c r="K551" s="13">
        <f t="shared" si="103"/>
        <v>7.0732688258273626</v>
      </c>
      <c r="L551" s="13">
        <f t="shared" si="104"/>
        <v>0</v>
      </c>
      <c r="M551" s="13">
        <f t="shared" si="109"/>
        <v>1.3085628149166477</v>
      </c>
      <c r="N551" s="13">
        <f t="shared" si="105"/>
        <v>0.81130894524832153</v>
      </c>
      <c r="O551" s="13">
        <f t="shared" si="106"/>
        <v>0.81130894524832153</v>
      </c>
      <c r="Q551">
        <v>12.20256608157729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67.0027027</v>
      </c>
      <c r="G552" s="13">
        <f t="shared" si="100"/>
        <v>4.7373447864066343</v>
      </c>
      <c r="H552" s="13">
        <f t="shared" si="101"/>
        <v>62.265357913593363</v>
      </c>
      <c r="I552" s="16">
        <f t="shared" si="108"/>
        <v>69.338626739420732</v>
      </c>
      <c r="J552" s="13">
        <f t="shared" si="102"/>
        <v>45.312937341989603</v>
      </c>
      <c r="K552" s="13">
        <f t="shared" si="103"/>
        <v>24.02568939743113</v>
      </c>
      <c r="L552" s="13">
        <f t="shared" si="104"/>
        <v>0</v>
      </c>
      <c r="M552" s="13">
        <f t="shared" si="109"/>
        <v>0.49725386966832619</v>
      </c>
      <c r="N552" s="13">
        <f t="shared" si="105"/>
        <v>0.30829739919436222</v>
      </c>
      <c r="O552" s="13">
        <f t="shared" si="106"/>
        <v>5.0456421856009968</v>
      </c>
      <c r="Q552">
        <v>12.49537322756581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96.035135139999994</v>
      </c>
      <c r="G553" s="13">
        <f t="shared" si="100"/>
        <v>8.9282084983973142</v>
      </c>
      <c r="H553" s="13">
        <f t="shared" si="101"/>
        <v>87.106926641602684</v>
      </c>
      <c r="I553" s="16">
        <f t="shared" si="108"/>
        <v>111.13261603903382</v>
      </c>
      <c r="J553" s="13">
        <f t="shared" si="102"/>
        <v>55.723796639025196</v>
      </c>
      <c r="K553" s="13">
        <f t="shared" si="103"/>
        <v>55.408819400008625</v>
      </c>
      <c r="L553" s="13">
        <f t="shared" si="104"/>
        <v>17.597466002074523</v>
      </c>
      <c r="M553" s="13">
        <f t="shared" si="109"/>
        <v>17.786422472548487</v>
      </c>
      <c r="N553" s="13">
        <f t="shared" si="105"/>
        <v>11.027581932980063</v>
      </c>
      <c r="O553" s="13">
        <f t="shared" si="106"/>
        <v>19.955790431377377</v>
      </c>
      <c r="Q553">
        <v>13.56217512575396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8.3027027029999996</v>
      </c>
      <c r="G554" s="13">
        <f t="shared" si="100"/>
        <v>0</v>
      </c>
      <c r="H554" s="13">
        <f t="shared" si="101"/>
        <v>8.3027027029999996</v>
      </c>
      <c r="I554" s="16">
        <f t="shared" si="108"/>
        <v>46.114056100934107</v>
      </c>
      <c r="J554" s="13">
        <f t="shared" si="102"/>
        <v>39.962035252766995</v>
      </c>
      <c r="K554" s="13">
        <f t="shared" si="103"/>
        <v>6.1520208481671119</v>
      </c>
      <c r="L554" s="13">
        <f t="shared" si="104"/>
        <v>0</v>
      </c>
      <c r="M554" s="13">
        <f t="shared" si="109"/>
        <v>6.7588405395684248</v>
      </c>
      <c r="N554" s="13">
        <f t="shared" si="105"/>
        <v>4.1904811345324235</v>
      </c>
      <c r="O554" s="13">
        <f t="shared" si="106"/>
        <v>4.1904811345324235</v>
      </c>
      <c r="Q554">
        <v>16.68965067778516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8.3648648649999995</v>
      </c>
      <c r="G555" s="13">
        <f t="shared" si="100"/>
        <v>0</v>
      </c>
      <c r="H555" s="13">
        <f t="shared" si="101"/>
        <v>8.3648648649999995</v>
      </c>
      <c r="I555" s="16">
        <f t="shared" si="108"/>
        <v>14.516885713167111</v>
      </c>
      <c r="J555" s="13">
        <f t="shared" si="102"/>
        <v>14.41116770281393</v>
      </c>
      <c r="K555" s="13">
        <f t="shared" si="103"/>
        <v>0.10571801035318096</v>
      </c>
      <c r="L555" s="13">
        <f t="shared" si="104"/>
        <v>0</v>
      </c>
      <c r="M555" s="13">
        <f t="shared" si="109"/>
        <v>2.5683594050360012</v>
      </c>
      <c r="N555" s="13">
        <f t="shared" si="105"/>
        <v>1.5923828311223207</v>
      </c>
      <c r="O555" s="13">
        <f t="shared" si="106"/>
        <v>1.5923828311223207</v>
      </c>
      <c r="Q555">
        <v>22.367184854474289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0.79189189199999999</v>
      </c>
      <c r="G556" s="13">
        <f t="shared" si="100"/>
        <v>0</v>
      </c>
      <c r="H556" s="13">
        <f t="shared" si="101"/>
        <v>0.79189189199999999</v>
      </c>
      <c r="I556" s="16">
        <f t="shared" si="108"/>
        <v>0.89760990235318094</v>
      </c>
      <c r="J556" s="13">
        <f t="shared" si="102"/>
        <v>0.89758928753669687</v>
      </c>
      <c r="K556" s="13">
        <f t="shared" si="103"/>
        <v>2.0614816484076925E-5</v>
      </c>
      <c r="L556" s="13">
        <f t="shared" si="104"/>
        <v>0</v>
      </c>
      <c r="M556" s="13">
        <f t="shared" si="109"/>
        <v>0.97597657391368053</v>
      </c>
      <c r="N556" s="13">
        <f t="shared" si="105"/>
        <v>0.60510547582648189</v>
      </c>
      <c r="O556" s="13">
        <f t="shared" si="106"/>
        <v>0.60510547582648189</v>
      </c>
      <c r="Q556">
        <v>23.813997347797091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9.4108108109999993</v>
      </c>
      <c r="G557" s="13">
        <f t="shared" si="100"/>
        <v>0</v>
      </c>
      <c r="H557" s="13">
        <f t="shared" si="101"/>
        <v>9.4108108109999993</v>
      </c>
      <c r="I557" s="16">
        <f t="shared" si="108"/>
        <v>9.4108314258164825</v>
      </c>
      <c r="J557" s="13">
        <f t="shared" si="102"/>
        <v>9.3946352107917761</v>
      </c>
      <c r="K557" s="13">
        <f t="shared" si="103"/>
        <v>1.6196215024706362E-2</v>
      </c>
      <c r="L557" s="13">
        <f t="shared" si="104"/>
        <v>0</v>
      </c>
      <c r="M557" s="13">
        <f t="shared" si="109"/>
        <v>0.37087109808719865</v>
      </c>
      <c r="N557" s="13">
        <f t="shared" si="105"/>
        <v>0.22994008081406317</v>
      </c>
      <c r="O557" s="13">
        <f t="shared" si="106"/>
        <v>0.22994008081406317</v>
      </c>
      <c r="Q557">
        <v>26.552184000000011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43.645945949999998</v>
      </c>
      <c r="G558" s="13">
        <f t="shared" si="100"/>
        <v>1.3657711335388358</v>
      </c>
      <c r="H558" s="13">
        <f t="shared" si="101"/>
        <v>42.280174816461162</v>
      </c>
      <c r="I558" s="16">
        <f t="shared" si="108"/>
        <v>42.296371031485869</v>
      </c>
      <c r="J558" s="13">
        <f t="shared" si="102"/>
        <v>39.862051296742322</v>
      </c>
      <c r="K558" s="13">
        <f t="shared" si="103"/>
        <v>2.4343197347435463</v>
      </c>
      <c r="L558" s="13">
        <f t="shared" si="104"/>
        <v>0</v>
      </c>
      <c r="M558" s="13">
        <f t="shared" si="109"/>
        <v>0.14093101727313548</v>
      </c>
      <c r="N558" s="13">
        <f t="shared" si="105"/>
        <v>8.7377230709344E-2</v>
      </c>
      <c r="O558" s="13">
        <f t="shared" si="106"/>
        <v>1.4531483642481797</v>
      </c>
      <c r="Q558">
        <v>22.31851632489235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5.6648648650000002</v>
      </c>
      <c r="G559" s="13">
        <f t="shared" si="100"/>
        <v>0</v>
      </c>
      <c r="H559" s="13">
        <f t="shared" si="101"/>
        <v>5.6648648650000002</v>
      </c>
      <c r="I559" s="16">
        <f t="shared" si="108"/>
        <v>8.0991845997435465</v>
      </c>
      <c r="J559" s="13">
        <f t="shared" si="102"/>
        <v>8.0746345115855114</v>
      </c>
      <c r="K559" s="13">
        <f t="shared" si="103"/>
        <v>2.4550088158035166E-2</v>
      </c>
      <c r="L559" s="13">
        <f t="shared" si="104"/>
        <v>0</v>
      </c>
      <c r="M559" s="13">
        <f t="shared" si="109"/>
        <v>5.3553786563791478E-2</v>
      </c>
      <c r="N559" s="13">
        <f t="shared" si="105"/>
        <v>3.3203347669550715E-2</v>
      </c>
      <c r="O559" s="13">
        <f t="shared" si="106"/>
        <v>3.3203347669550715E-2</v>
      </c>
      <c r="Q559">
        <v>20.35752121975889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77.748648650000007</v>
      </c>
      <c r="G560" s="13">
        <f t="shared" si="100"/>
        <v>6.2885339616829254</v>
      </c>
      <c r="H560" s="13">
        <f t="shared" si="101"/>
        <v>71.460114688317077</v>
      </c>
      <c r="I560" s="16">
        <f t="shared" si="108"/>
        <v>71.484664776475114</v>
      </c>
      <c r="J560" s="13">
        <f t="shared" si="102"/>
        <v>50.886923157343119</v>
      </c>
      <c r="K560" s="13">
        <f t="shared" si="103"/>
        <v>20.597741619131995</v>
      </c>
      <c r="L560" s="13">
        <f t="shared" si="104"/>
        <v>0</v>
      </c>
      <c r="M560" s="13">
        <f t="shared" si="109"/>
        <v>2.0350438894240763E-2</v>
      </c>
      <c r="N560" s="13">
        <f t="shared" si="105"/>
        <v>1.2617272114429274E-2</v>
      </c>
      <c r="O560" s="13">
        <f t="shared" si="106"/>
        <v>6.3011512337973548</v>
      </c>
      <c r="Q560">
        <v>15.26109500454862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23.135135139999999</v>
      </c>
      <c r="G561" s="13">
        <f t="shared" si="100"/>
        <v>0</v>
      </c>
      <c r="H561" s="13">
        <f t="shared" si="101"/>
        <v>23.135135139999999</v>
      </c>
      <c r="I561" s="16">
        <f t="shared" si="108"/>
        <v>43.732876759131997</v>
      </c>
      <c r="J561" s="13">
        <f t="shared" si="102"/>
        <v>34.839192931807958</v>
      </c>
      <c r="K561" s="13">
        <f t="shared" si="103"/>
        <v>8.8936838273240397</v>
      </c>
      <c r="L561" s="13">
        <f t="shared" si="104"/>
        <v>0</v>
      </c>
      <c r="M561" s="13">
        <f t="shared" si="109"/>
        <v>7.7331667798114893E-3</v>
      </c>
      <c r="N561" s="13">
        <f t="shared" si="105"/>
        <v>4.7945634034831236E-3</v>
      </c>
      <c r="O561" s="13">
        <f t="shared" si="106"/>
        <v>4.7945634034831236E-3</v>
      </c>
      <c r="Q561">
        <v>11.937957741143389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86.427027030000005</v>
      </c>
      <c r="G562" s="13">
        <f t="shared" si="100"/>
        <v>7.5412674729665721</v>
      </c>
      <c r="H562" s="13">
        <f t="shared" si="101"/>
        <v>78.885759557033438</v>
      </c>
      <c r="I562" s="16">
        <f t="shared" si="108"/>
        <v>87.779443384357478</v>
      </c>
      <c r="J562" s="13">
        <f t="shared" si="102"/>
        <v>46.088398014714286</v>
      </c>
      <c r="K562" s="13">
        <f t="shared" si="103"/>
        <v>41.691045369643192</v>
      </c>
      <c r="L562" s="13">
        <f t="shared" si="104"/>
        <v>4.4360924956825407</v>
      </c>
      <c r="M562" s="13">
        <f t="shared" si="109"/>
        <v>4.4390310990588686</v>
      </c>
      <c r="N562" s="13">
        <f t="shared" si="105"/>
        <v>2.7521992814164986</v>
      </c>
      <c r="O562" s="13">
        <f t="shared" si="106"/>
        <v>10.29346675438307</v>
      </c>
      <c r="Q562">
        <v>11.01512159354839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2.2756756760000001</v>
      </c>
      <c r="G563" s="13">
        <f t="shared" si="100"/>
        <v>0</v>
      </c>
      <c r="H563" s="13">
        <f t="shared" si="101"/>
        <v>2.2756756760000001</v>
      </c>
      <c r="I563" s="16">
        <f t="shared" si="108"/>
        <v>39.530628549960653</v>
      </c>
      <c r="J563" s="13">
        <f t="shared" si="102"/>
        <v>33.464018798319088</v>
      </c>
      <c r="K563" s="13">
        <f t="shared" si="103"/>
        <v>6.0666097516415647</v>
      </c>
      <c r="L563" s="13">
        <f t="shared" si="104"/>
        <v>0</v>
      </c>
      <c r="M563" s="13">
        <f t="shared" si="109"/>
        <v>1.68683181764237</v>
      </c>
      <c r="N563" s="13">
        <f t="shared" si="105"/>
        <v>1.0458357269382694</v>
      </c>
      <c r="O563" s="13">
        <f t="shared" si="106"/>
        <v>1.0458357269382694</v>
      </c>
      <c r="Q563">
        <v>13.209569367976821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20.875675680000001</v>
      </c>
      <c r="G564" s="13">
        <f t="shared" si="100"/>
        <v>0</v>
      </c>
      <c r="H564" s="13">
        <f t="shared" si="101"/>
        <v>20.875675680000001</v>
      </c>
      <c r="I564" s="16">
        <f t="shared" si="108"/>
        <v>26.942285431641565</v>
      </c>
      <c r="J564" s="13">
        <f t="shared" si="102"/>
        <v>25.382968106950649</v>
      </c>
      <c r="K564" s="13">
        <f t="shared" si="103"/>
        <v>1.559317324690916</v>
      </c>
      <c r="L564" s="13">
        <f t="shared" si="104"/>
        <v>0</v>
      </c>
      <c r="M564" s="13">
        <f t="shared" si="109"/>
        <v>0.64099609070410057</v>
      </c>
      <c r="N564" s="13">
        <f t="shared" si="105"/>
        <v>0.39741757623654234</v>
      </c>
      <c r="O564" s="13">
        <f t="shared" si="106"/>
        <v>0.39741757623654234</v>
      </c>
      <c r="Q564">
        <v>15.889837359901099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31.994594589999998</v>
      </c>
      <c r="G565" s="13">
        <f t="shared" si="100"/>
        <v>0</v>
      </c>
      <c r="H565" s="13">
        <f t="shared" si="101"/>
        <v>31.994594589999998</v>
      </c>
      <c r="I565" s="16">
        <f t="shared" si="108"/>
        <v>33.553911914690914</v>
      </c>
      <c r="J565" s="13">
        <f t="shared" si="102"/>
        <v>31.303429767346991</v>
      </c>
      <c r="K565" s="13">
        <f t="shared" si="103"/>
        <v>2.2504821473439236</v>
      </c>
      <c r="L565" s="13">
        <f t="shared" si="104"/>
        <v>0</v>
      </c>
      <c r="M565" s="13">
        <f t="shared" si="109"/>
        <v>0.24357851446755824</v>
      </c>
      <c r="N565" s="13">
        <f t="shared" si="105"/>
        <v>0.15101867896988611</v>
      </c>
      <c r="O565" s="13">
        <f t="shared" si="106"/>
        <v>0.15101867896988611</v>
      </c>
      <c r="Q565">
        <v>17.855419670009741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19.48378378</v>
      </c>
      <c r="G566" s="13">
        <f t="shared" si="100"/>
        <v>0</v>
      </c>
      <c r="H566" s="13">
        <f t="shared" si="101"/>
        <v>19.48378378</v>
      </c>
      <c r="I566" s="16">
        <f t="shared" si="108"/>
        <v>21.734265927343923</v>
      </c>
      <c r="J566" s="13">
        <f t="shared" si="102"/>
        <v>21.088584109569606</v>
      </c>
      <c r="K566" s="13">
        <f t="shared" si="103"/>
        <v>0.64568181777431732</v>
      </c>
      <c r="L566" s="13">
        <f t="shared" si="104"/>
        <v>0</v>
      </c>
      <c r="M566" s="13">
        <f t="shared" si="109"/>
        <v>9.2559835497672133E-2</v>
      </c>
      <c r="N566" s="13">
        <f t="shared" si="105"/>
        <v>5.7387098008556722E-2</v>
      </c>
      <c r="O566" s="13">
        <f t="shared" si="106"/>
        <v>5.7387098008556722E-2</v>
      </c>
      <c r="Q566">
        <v>17.892177651604928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13.410810809999999</v>
      </c>
      <c r="G567" s="13">
        <f t="shared" si="100"/>
        <v>0</v>
      </c>
      <c r="H567" s="13">
        <f t="shared" si="101"/>
        <v>13.410810809999999</v>
      </c>
      <c r="I567" s="16">
        <f t="shared" si="108"/>
        <v>14.056492627774317</v>
      </c>
      <c r="J567" s="13">
        <f t="shared" si="102"/>
        <v>13.964459170907238</v>
      </c>
      <c r="K567" s="13">
        <f t="shared" si="103"/>
        <v>9.2033456867078201E-2</v>
      </c>
      <c r="L567" s="13">
        <f t="shared" si="104"/>
        <v>0</v>
      </c>
      <c r="M567" s="13">
        <f t="shared" si="109"/>
        <v>3.517273748911541E-2</v>
      </c>
      <c r="N567" s="13">
        <f t="shared" si="105"/>
        <v>2.1807097243251555E-2</v>
      </c>
      <c r="O567" s="13">
        <f t="shared" si="106"/>
        <v>2.1807097243251555E-2</v>
      </c>
      <c r="Q567">
        <v>22.672592000000009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0.38378378400000002</v>
      </c>
      <c r="G568" s="13">
        <f t="shared" si="100"/>
        <v>0</v>
      </c>
      <c r="H568" s="13">
        <f t="shared" si="101"/>
        <v>0.38378378400000002</v>
      </c>
      <c r="I568" s="16">
        <f t="shared" si="108"/>
        <v>0.47581724086707822</v>
      </c>
      <c r="J568" s="13">
        <f t="shared" si="102"/>
        <v>0.47581432089020032</v>
      </c>
      <c r="K568" s="13">
        <f t="shared" si="103"/>
        <v>2.9199768779020197E-6</v>
      </c>
      <c r="L568" s="13">
        <f t="shared" si="104"/>
        <v>0</v>
      </c>
      <c r="M568" s="13">
        <f t="shared" si="109"/>
        <v>1.3365640245863855E-2</v>
      </c>
      <c r="N568" s="13">
        <f t="shared" si="105"/>
        <v>8.2866969524355901E-3</v>
      </c>
      <c r="O568" s="13">
        <f t="shared" si="106"/>
        <v>8.2866969524355901E-3</v>
      </c>
      <c r="Q568">
        <v>24.17361015567986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4.710810811</v>
      </c>
      <c r="G569" s="13">
        <f t="shared" si="100"/>
        <v>0</v>
      </c>
      <c r="H569" s="13">
        <f t="shared" si="101"/>
        <v>4.710810811</v>
      </c>
      <c r="I569" s="16">
        <f t="shared" si="108"/>
        <v>4.7108137309768781</v>
      </c>
      <c r="J569" s="13">
        <f t="shared" si="102"/>
        <v>4.708086515358092</v>
      </c>
      <c r="K569" s="13">
        <f t="shared" si="103"/>
        <v>2.727215618786083E-3</v>
      </c>
      <c r="L569" s="13">
        <f t="shared" si="104"/>
        <v>0</v>
      </c>
      <c r="M569" s="13">
        <f t="shared" si="109"/>
        <v>5.078943293428265E-3</v>
      </c>
      <c r="N569" s="13">
        <f t="shared" si="105"/>
        <v>3.1489448419255244E-3</v>
      </c>
      <c r="O569" s="13">
        <f t="shared" si="106"/>
        <v>3.1489448419255244E-3</v>
      </c>
      <c r="Q569">
        <v>24.441358088075091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9.0567567570000005</v>
      </c>
      <c r="G570" s="13">
        <f t="shared" si="100"/>
        <v>0</v>
      </c>
      <c r="H570" s="13">
        <f t="shared" si="101"/>
        <v>9.0567567570000005</v>
      </c>
      <c r="I570" s="16">
        <f t="shared" si="108"/>
        <v>9.0594839726187857</v>
      </c>
      <c r="J570" s="13">
        <f t="shared" si="102"/>
        <v>9.0392080330727751</v>
      </c>
      <c r="K570" s="13">
        <f t="shared" si="103"/>
        <v>2.0275939546010591E-2</v>
      </c>
      <c r="L570" s="13">
        <f t="shared" si="104"/>
        <v>0</v>
      </c>
      <c r="M570" s="13">
        <f t="shared" si="109"/>
        <v>1.9299984515027406E-3</v>
      </c>
      <c r="N570" s="13">
        <f t="shared" si="105"/>
        <v>1.1965990399316992E-3</v>
      </c>
      <c r="O570" s="13">
        <f t="shared" si="106"/>
        <v>1.1965990399316992E-3</v>
      </c>
      <c r="Q570">
        <v>24.10666847886775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6.7567567999999995E-2</v>
      </c>
      <c r="G571" s="13">
        <f t="shared" si="100"/>
        <v>0</v>
      </c>
      <c r="H571" s="13">
        <f t="shared" si="101"/>
        <v>6.7567567999999995E-2</v>
      </c>
      <c r="I571" s="16">
        <f t="shared" si="108"/>
        <v>8.7843507546010585E-2</v>
      </c>
      <c r="J571" s="13">
        <f t="shared" si="102"/>
        <v>8.7843483209084791E-2</v>
      </c>
      <c r="K571" s="13">
        <f t="shared" si="103"/>
        <v>2.4336925794066211E-8</v>
      </c>
      <c r="L571" s="13">
        <f t="shared" si="104"/>
        <v>0</v>
      </c>
      <c r="M571" s="13">
        <f t="shared" si="109"/>
        <v>7.3339941157104138E-4</v>
      </c>
      <c r="N571" s="13">
        <f t="shared" si="105"/>
        <v>4.5470763517404568E-4</v>
      </c>
      <c r="O571" s="13">
        <f t="shared" si="106"/>
        <v>4.5470763517404568E-4</v>
      </c>
      <c r="Q571">
        <v>22.17388230052439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3.4729729730000001</v>
      </c>
      <c r="G572" s="13">
        <f t="shared" si="100"/>
        <v>0</v>
      </c>
      <c r="H572" s="13">
        <f t="shared" si="101"/>
        <v>3.4729729730000001</v>
      </c>
      <c r="I572" s="16">
        <f t="shared" si="108"/>
        <v>3.4729729973369259</v>
      </c>
      <c r="J572" s="13">
        <f t="shared" si="102"/>
        <v>3.4702079687183578</v>
      </c>
      <c r="K572" s="13">
        <f t="shared" si="103"/>
        <v>2.7650286185680883E-3</v>
      </c>
      <c r="L572" s="13">
        <f t="shared" si="104"/>
        <v>0</v>
      </c>
      <c r="M572" s="13">
        <f t="shared" si="109"/>
        <v>2.786917763969957E-4</v>
      </c>
      <c r="N572" s="13">
        <f t="shared" si="105"/>
        <v>1.7278890136613733E-4</v>
      </c>
      <c r="O572" s="13">
        <f t="shared" si="106"/>
        <v>1.7278890136613733E-4</v>
      </c>
      <c r="Q572">
        <v>17.862269679133071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0</v>
      </c>
      <c r="G573" s="13">
        <f t="shared" si="100"/>
        <v>0</v>
      </c>
      <c r="H573" s="13">
        <f t="shared" si="101"/>
        <v>0</v>
      </c>
      <c r="I573" s="16">
        <f t="shared" si="108"/>
        <v>2.7650286185680883E-3</v>
      </c>
      <c r="J573" s="13">
        <f t="shared" si="102"/>
        <v>2.7650286159346974E-3</v>
      </c>
      <c r="K573" s="13">
        <f t="shared" si="103"/>
        <v>2.6333909011744261E-12</v>
      </c>
      <c r="L573" s="13">
        <f t="shared" si="104"/>
        <v>0</v>
      </c>
      <c r="M573" s="13">
        <f t="shared" si="109"/>
        <v>1.0590287503085838E-4</v>
      </c>
      <c r="N573" s="13">
        <f t="shared" si="105"/>
        <v>6.5659782519132191E-5</v>
      </c>
      <c r="O573" s="13">
        <f t="shared" si="106"/>
        <v>6.5659782519132191E-5</v>
      </c>
      <c r="Q573">
        <v>13.323006833330741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22.918918919999999</v>
      </c>
      <c r="G574" s="13">
        <f t="shared" si="100"/>
        <v>0</v>
      </c>
      <c r="H574" s="13">
        <f t="shared" si="101"/>
        <v>22.918918919999999</v>
      </c>
      <c r="I574" s="16">
        <f t="shared" si="108"/>
        <v>22.918918920002632</v>
      </c>
      <c r="J574" s="13">
        <f t="shared" si="102"/>
        <v>20.90144909282559</v>
      </c>
      <c r="K574" s="13">
        <f t="shared" si="103"/>
        <v>2.0174698271770417</v>
      </c>
      <c r="L574" s="13">
        <f t="shared" si="104"/>
        <v>0</v>
      </c>
      <c r="M574" s="13">
        <f t="shared" si="109"/>
        <v>4.0243092511726186E-5</v>
      </c>
      <c r="N574" s="13">
        <f t="shared" si="105"/>
        <v>2.4950717357270235E-5</v>
      </c>
      <c r="O574" s="13">
        <f t="shared" si="106"/>
        <v>2.4950717357270235E-5</v>
      </c>
      <c r="Q574">
        <v>10.104436593548391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107.0540541</v>
      </c>
      <c r="G575" s="13">
        <f t="shared" si="100"/>
        <v>10.518801629381624</v>
      </c>
      <c r="H575" s="13">
        <f t="shared" si="101"/>
        <v>96.535252470618374</v>
      </c>
      <c r="I575" s="16">
        <f t="shared" si="108"/>
        <v>98.552722297795412</v>
      </c>
      <c r="J575" s="13">
        <f t="shared" si="102"/>
        <v>46.915973604225734</v>
      </c>
      <c r="K575" s="13">
        <f t="shared" si="103"/>
        <v>51.636748693569679</v>
      </c>
      <c r="L575" s="13">
        <f t="shared" si="104"/>
        <v>13.978392575870819</v>
      </c>
      <c r="M575" s="13">
        <f t="shared" si="109"/>
        <v>13.978407868245974</v>
      </c>
      <c r="N575" s="13">
        <f t="shared" si="105"/>
        <v>8.6666128783125043</v>
      </c>
      <c r="O575" s="13">
        <f t="shared" si="106"/>
        <v>19.185414507694126</v>
      </c>
      <c r="Q575">
        <v>10.792407769763461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24.375675680000001</v>
      </c>
      <c r="G576" s="13">
        <f t="shared" si="100"/>
        <v>0</v>
      </c>
      <c r="H576" s="13">
        <f t="shared" si="101"/>
        <v>24.375675680000001</v>
      </c>
      <c r="I576" s="16">
        <f t="shared" si="108"/>
        <v>62.034031797698852</v>
      </c>
      <c r="J576" s="13">
        <f t="shared" si="102"/>
        <v>46.408435183679202</v>
      </c>
      <c r="K576" s="13">
        <f t="shared" si="103"/>
        <v>15.625596614019649</v>
      </c>
      <c r="L576" s="13">
        <f t="shared" si="104"/>
        <v>0</v>
      </c>
      <c r="M576" s="13">
        <f t="shared" si="109"/>
        <v>5.3117949899334693</v>
      </c>
      <c r="N576" s="13">
        <f t="shared" si="105"/>
        <v>3.2933128937587508</v>
      </c>
      <c r="O576" s="13">
        <f t="shared" si="106"/>
        <v>3.2933128937587508</v>
      </c>
      <c r="Q576">
        <v>14.75317182885016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2.5</v>
      </c>
      <c r="G577" s="13">
        <f t="shared" si="100"/>
        <v>0</v>
      </c>
      <c r="H577" s="13">
        <f t="shared" si="101"/>
        <v>2.5</v>
      </c>
      <c r="I577" s="16">
        <f t="shared" si="108"/>
        <v>18.125596614019649</v>
      </c>
      <c r="J577" s="13">
        <f t="shared" si="102"/>
        <v>17.666723325107437</v>
      </c>
      <c r="K577" s="13">
        <f t="shared" si="103"/>
        <v>0.45887328891221202</v>
      </c>
      <c r="L577" s="13">
        <f t="shared" si="104"/>
        <v>0</v>
      </c>
      <c r="M577" s="13">
        <f t="shared" si="109"/>
        <v>2.0184820961747185</v>
      </c>
      <c r="N577" s="13">
        <f t="shared" si="105"/>
        <v>1.2514588996283256</v>
      </c>
      <c r="O577" s="13">
        <f t="shared" si="106"/>
        <v>1.2514588996283256</v>
      </c>
      <c r="Q577">
        <v>16.498869374853761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3.5135134999999998E-2</v>
      </c>
      <c r="G578" s="13">
        <f t="shared" si="100"/>
        <v>0</v>
      </c>
      <c r="H578" s="13">
        <f t="shared" si="101"/>
        <v>3.5135134999999998E-2</v>
      </c>
      <c r="I578" s="16">
        <f t="shared" si="108"/>
        <v>0.494008423912212</v>
      </c>
      <c r="J578" s="13">
        <f t="shared" si="102"/>
        <v>0.49400342571795108</v>
      </c>
      <c r="K578" s="13">
        <f t="shared" si="103"/>
        <v>4.9981942609189645E-6</v>
      </c>
      <c r="L578" s="13">
        <f t="shared" si="104"/>
        <v>0</v>
      </c>
      <c r="M578" s="13">
        <f t="shared" si="109"/>
        <v>0.76702319654639295</v>
      </c>
      <c r="N578" s="13">
        <f t="shared" si="105"/>
        <v>0.47555438185876364</v>
      </c>
      <c r="O578" s="13">
        <f t="shared" si="106"/>
        <v>0.47555438185876364</v>
      </c>
      <c r="Q578">
        <v>21.15591999390427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16.408108110000001</v>
      </c>
      <c r="G579" s="13">
        <f t="shared" si="100"/>
        <v>0</v>
      </c>
      <c r="H579" s="13">
        <f t="shared" si="101"/>
        <v>16.408108110000001</v>
      </c>
      <c r="I579" s="16">
        <f t="shared" si="108"/>
        <v>16.408113108194261</v>
      </c>
      <c r="J579" s="13">
        <f t="shared" si="102"/>
        <v>16.288496747952163</v>
      </c>
      <c r="K579" s="13">
        <f t="shared" si="103"/>
        <v>0.1196163602420981</v>
      </c>
      <c r="L579" s="13">
        <f t="shared" si="104"/>
        <v>0</v>
      </c>
      <c r="M579" s="13">
        <f t="shared" si="109"/>
        <v>0.29146881468762931</v>
      </c>
      <c r="N579" s="13">
        <f t="shared" si="105"/>
        <v>0.18071066510633016</v>
      </c>
      <c r="O579" s="13">
        <f t="shared" si="106"/>
        <v>0.18071066510633016</v>
      </c>
      <c r="Q579">
        <v>24.10249700000001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5.0486486490000004</v>
      </c>
      <c r="G580" s="13">
        <f t="shared" si="100"/>
        <v>0</v>
      </c>
      <c r="H580" s="13">
        <f t="shared" si="101"/>
        <v>5.0486486490000004</v>
      </c>
      <c r="I580" s="16">
        <f t="shared" si="108"/>
        <v>5.1682650092420985</v>
      </c>
      <c r="J580" s="13">
        <f t="shared" si="102"/>
        <v>5.1651868007721387</v>
      </c>
      <c r="K580" s="13">
        <f t="shared" si="103"/>
        <v>3.0782084699598755E-3</v>
      </c>
      <c r="L580" s="13">
        <f t="shared" si="104"/>
        <v>0</v>
      </c>
      <c r="M580" s="13">
        <f t="shared" si="109"/>
        <v>0.11075814958129915</v>
      </c>
      <c r="N580" s="13">
        <f t="shared" si="105"/>
        <v>6.8670052740405468E-2</v>
      </c>
      <c r="O580" s="13">
        <f t="shared" si="106"/>
        <v>6.8670052740405468E-2</v>
      </c>
      <c r="Q580">
        <v>25.56892581616296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2.1648648650000002</v>
      </c>
      <c r="G581" s="13">
        <f t="shared" si="100"/>
        <v>0</v>
      </c>
      <c r="H581" s="13">
        <f t="shared" si="101"/>
        <v>2.1648648650000002</v>
      </c>
      <c r="I581" s="16">
        <f t="shared" si="108"/>
        <v>2.1679430734699601</v>
      </c>
      <c r="J581" s="13">
        <f t="shared" si="102"/>
        <v>2.1676417764917564</v>
      </c>
      <c r="K581" s="13">
        <f t="shared" si="103"/>
        <v>3.0129697820369117E-4</v>
      </c>
      <c r="L581" s="13">
        <f t="shared" si="104"/>
        <v>0</v>
      </c>
      <c r="M581" s="13">
        <f t="shared" si="109"/>
        <v>4.208809684089368E-2</v>
      </c>
      <c r="N581" s="13">
        <f t="shared" si="105"/>
        <v>2.6094620041354082E-2</v>
      </c>
      <c r="O581" s="13">
        <f t="shared" si="106"/>
        <v>2.6094620041354082E-2</v>
      </c>
      <c r="Q581">
        <v>23.55114879413151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14.64054054</v>
      </c>
      <c r="G582" s="13">
        <f t="shared" ref="G582:G645" si="111">IF((F582-$J$2)&gt;0,$I$2*(F582-$J$2),0)</f>
        <v>0</v>
      </c>
      <c r="H582" s="13">
        <f t="shared" ref="H582:H645" si="112">F582-G582</f>
        <v>14.64054054</v>
      </c>
      <c r="I582" s="16">
        <f t="shared" si="108"/>
        <v>14.640841836978204</v>
      </c>
      <c r="J582" s="13">
        <f t="shared" ref="J582:J645" si="113">I582/SQRT(1+(I582/($K$2*(300+(25*Q582)+0.05*(Q582)^3)))^2)</f>
        <v>14.517520178152854</v>
      </c>
      <c r="K582" s="13">
        <f t="shared" ref="K582:K645" si="114">I582-J582</f>
        <v>0.12332165882535051</v>
      </c>
      <c r="L582" s="13">
        <f t="shared" ref="L582:L645" si="115">IF(K582&gt;$N$2,(K582-$N$2)/$L$2,0)</f>
        <v>0</v>
      </c>
      <c r="M582" s="13">
        <f t="shared" si="109"/>
        <v>1.5993476799539597E-2</v>
      </c>
      <c r="N582" s="13">
        <f t="shared" ref="N582:N645" si="116">$M$2*M582</f>
        <v>9.9159556157145494E-3</v>
      </c>
      <c r="O582" s="13">
        <f t="shared" ref="O582:O645" si="117">N582+G582</f>
        <v>9.9159556157145494E-3</v>
      </c>
      <c r="Q582">
        <v>21.445039027662659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22.772972970000001</v>
      </c>
      <c r="G583" s="13">
        <f t="shared" si="111"/>
        <v>0</v>
      </c>
      <c r="H583" s="13">
        <f t="shared" si="112"/>
        <v>22.772972970000001</v>
      </c>
      <c r="I583" s="16">
        <f t="shared" ref="I583:I646" si="119">H583+K582-L582</f>
        <v>22.896294628825352</v>
      </c>
      <c r="J583" s="13">
        <f t="shared" si="113"/>
        <v>22.4378538039856</v>
      </c>
      <c r="K583" s="13">
        <f t="shared" si="114"/>
        <v>0.45844082483975157</v>
      </c>
      <c r="L583" s="13">
        <f t="shared" si="115"/>
        <v>0</v>
      </c>
      <c r="M583" s="13">
        <f t="shared" ref="M583:M646" si="120">L583+M582-N582</f>
        <v>6.0775211838250479E-3</v>
      </c>
      <c r="N583" s="13">
        <f t="shared" si="116"/>
        <v>3.7680631339715295E-3</v>
      </c>
      <c r="O583" s="13">
        <f t="shared" si="117"/>
        <v>3.7680631339715295E-3</v>
      </c>
      <c r="Q583">
        <v>21.521084718118011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43.121621619999999</v>
      </c>
      <c r="G584" s="13">
        <f t="shared" si="111"/>
        <v>1.2900843369725463</v>
      </c>
      <c r="H584" s="13">
        <f t="shared" si="112"/>
        <v>41.831537283027451</v>
      </c>
      <c r="I584" s="16">
        <f t="shared" si="119"/>
        <v>42.289978107867199</v>
      </c>
      <c r="J584" s="13">
        <f t="shared" si="113"/>
        <v>36.367619845781213</v>
      </c>
      <c r="K584" s="13">
        <f t="shared" si="114"/>
        <v>5.9223582620859858</v>
      </c>
      <c r="L584" s="13">
        <f t="shared" si="115"/>
        <v>0</v>
      </c>
      <c r="M584" s="13">
        <f t="shared" si="120"/>
        <v>2.3094580498535184E-3</v>
      </c>
      <c r="N584" s="13">
        <f t="shared" si="116"/>
        <v>1.4318639909091813E-3</v>
      </c>
      <c r="O584" s="13">
        <f t="shared" si="117"/>
        <v>1.2915162009634555</v>
      </c>
      <c r="Q584">
        <v>15.022095289024779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1.0405405409999999</v>
      </c>
      <c r="G585" s="13">
        <f t="shared" si="111"/>
        <v>0</v>
      </c>
      <c r="H585" s="13">
        <f t="shared" si="112"/>
        <v>1.0405405409999999</v>
      </c>
      <c r="I585" s="16">
        <f t="shared" si="119"/>
        <v>6.9628988030859862</v>
      </c>
      <c r="J585" s="13">
        <f t="shared" si="113"/>
        <v>6.9305150017132489</v>
      </c>
      <c r="K585" s="13">
        <f t="shared" si="114"/>
        <v>3.2383801372737331E-2</v>
      </c>
      <c r="L585" s="13">
        <f t="shared" si="115"/>
        <v>0</v>
      </c>
      <c r="M585" s="13">
        <f t="shared" si="120"/>
        <v>8.7759405894433703E-4</v>
      </c>
      <c r="N585" s="13">
        <f t="shared" si="116"/>
        <v>5.44108316545489E-4</v>
      </c>
      <c r="O585" s="13">
        <f t="shared" si="117"/>
        <v>5.44108316545489E-4</v>
      </c>
      <c r="Q585">
        <v>15.15932959508263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15.52972973</v>
      </c>
      <c r="G586" s="13">
        <f t="shared" si="111"/>
        <v>0</v>
      </c>
      <c r="H586" s="13">
        <f t="shared" si="112"/>
        <v>15.52972973</v>
      </c>
      <c r="I586" s="16">
        <f t="shared" si="119"/>
        <v>15.562113531372738</v>
      </c>
      <c r="J586" s="13">
        <f t="shared" si="113"/>
        <v>15.064723771989334</v>
      </c>
      <c r="K586" s="13">
        <f t="shared" si="114"/>
        <v>0.49738975938340424</v>
      </c>
      <c r="L586" s="13">
        <f t="shared" si="115"/>
        <v>0</v>
      </c>
      <c r="M586" s="13">
        <f t="shared" si="120"/>
        <v>3.3348574239884803E-4</v>
      </c>
      <c r="N586" s="13">
        <f t="shared" si="116"/>
        <v>2.0676116028728577E-4</v>
      </c>
      <c r="O586" s="13">
        <f t="shared" si="117"/>
        <v>2.0676116028728577E-4</v>
      </c>
      <c r="Q586">
        <v>12.54467659354839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20.254054050000001</v>
      </c>
      <c r="G587" s="13">
        <f t="shared" si="111"/>
        <v>0</v>
      </c>
      <c r="H587" s="13">
        <f t="shared" si="112"/>
        <v>20.254054050000001</v>
      </c>
      <c r="I587" s="16">
        <f t="shared" si="119"/>
        <v>20.751443809383403</v>
      </c>
      <c r="J587" s="13">
        <f t="shared" si="113"/>
        <v>19.709440647142348</v>
      </c>
      <c r="K587" s="13">
        <f t="shared" si="114"/>
        <v>1.0420031622410555</v>
      </c>
      <c r="L587" s="13">
        <f t="shared" si="115"/>
        <v>0</v>
      </c>
      <c r="M587" s="13">
        <f t="shared" si="120"/>
        <v>1.2672458211156226E-4</v>
      </c>
      <c r="N587" s="13">
        <f t="shared" si="116"/>
        <v>7.8569240909168604E-5</v>
      </c>
      <c r="O587" s="13">
        <f t="shared" si="117"/>
        <v>7.8569240909168604E-5</v>
      </c>
      <c r="Q587">
        <v>13.238987694230479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76.102702699999995</v>
      </c>
      <c r="G588" s="13">
        <f t="shared" si="111"/>
        <v>6.0509398445517233</v>
      </c>
      <c r="H588" s="13">
        <f t="shared" si="112"/>
        <v>70.051762855448274</v>
      </c>
      <c r="I588" s="16">
        <f t="shared" si="119"/>
        <v>71.093766017689333</v>
      </c>
      <c r="J588" s="13">
        <f t="shared" si="113"/>
        <v>49.033678634125259</v>
      </c>
      <c r="K588" s="13">
        <f t="shared" si="114"/>
        <v>22.060087383564074</v>
      </c>
      <c r="L588" s="13">
        <f t="shared" si="115"/>
        <v>0</v>
      </c>
      <c r="M588" s="13">
        <f t="shared" si="120"/>
        <v>4.8155341202393652E-5</v>
      </c>
      <c r="N588" s="13">
        <f t="shared" si="116"/>
        <v>2.9856311545484066E-5</v>
      </c>
      <c r="O588" s="13">
        <f t="shared" si="117"/>
        <v>6.050969700863269</v>
      </c>
      <c r="Q588">
        <v>14.28833321940294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49.778378379999999</v>
      </c>
      <c r="G589" s="13">
        <f t="shared" si="111"/>
        <v>2.2509945329296803</v>
      </c>
      <c r="H589" s="13">
        <f t="shared" si="112"/>
        <v>47.527383847070318</v>
      </c>
      <c r="I589" s="16">
        <f t="shared" si="119"/>
        <v>69.587471230634392</v>
      </c>
      <c r="J589" s="13">
        <f t="shared" si="113"/>
        <v>49.769110306447047</v>
      </c>
      <c r="K589" s="13">
        <f t="shared" si="114"/>
        <v>19.818360924187346</v>
      </c>
      <c r="L589" s="13">
        <f t="shared" si="115"/>
        <v>0</v>
      </c>
      <c r="M589" s="13">
        <f t="shared" si="120"/>
        <v>1.8299029656909587E-5</v>
      </c>
      <c r="N589" s="13">
        <f t="shared" si="116"/>
        <v>1.1345398387283944E-5</v>
      </c>
      <c r="O589" s="13">
        <f t="shared" si="117"/>
        <v>2.2510058783280678</v>
      </c>
      <c r="Q589">
        <v>15.012149904803859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12.07567568</v>
      </c>
      <c r="G590" s="13">
        <f t="shared" si="111"/>
        <v>0</v>
      </c>
      <c r="H590" s="13">
        <f t="shared" si="112"/>
        <v>12.07567568</v>
      </c>
      <c r="I590" s="16">
        <f t="shared" si="119"/>
        <v>31.894036604187345</v>
      </c>
      <c r="J590" s="13">
        <f t="shared" si="113"/>
        <v>30.297377973695575</v>
      </c>
      <c r="K590" s="13">
        <f t="shared" si="114"/>
        <v>1.5966586304917705</v>
      </c>
      <c r="L590" s="13">
        <f t="shared" si="115"/>
        <v>0</v>
      </c>
      <c r="M590" s="13">
        <f t="shared" si="120"/>
        <v>6.9536312696256427E-6</v>
      </c>
      <c r="N590" s="13">
        <f t="shared" si="116"/>
        <v>4.3112513871678985E-6</v>
      </c>
      <c r="O590" s="13">
        <f t="shared" si="117"/>
        <v>4.3112513871678985E-6</v>
      </c>
      <c r="Q590">
        <v>19.398915400153381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26.754054050000001</v>
      </c>
      <c r="G591" s="13">
        <f t="shared" si="111"/>
        <v>0</v>
      </c>
      <c r="H591" s="13">
        <f t="shared" si="112"/>
        <v>26.754054050000001</v>
      </c>
      <c r="I591" s="16">
        <f t="shared" si="119"/>
        <v>28.350712680491771</v>
      </c>
      <c r="J591" s="13">
        <f t="shared" si="113"/>
        <v>27.46384025906012</v>
      </c>
      <c r="K591" s="13">
        <f t="shared" si="114"/>
        <v>0.88687242143165079</v>
      </c>
      <c r="L591" s="13">
        <f t="shared" si="115"/>
        <v>0</v>
      </c>
      <c r="M591" s="13">
        <f t="shared" si="120"/>
        <v>2.6423798824577442E-6</v>
      </c>
      <c r="N591" s="13">
        <f t="shared" si="116"/>
        <v>1.6382755271238014E-6</v>
      </c>
      <c r="O591" s="13">
        <f t="shared" si="117"/>
        <v>1.6382755271238014E-6</v>
      </c>
      <c r="Q591">
        <v>21.264777243704721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3.3891891890000001</v>
      </c>
      <c r="G592" s="13">
        <f t="shared" si="111"/>
        <v>0</v>
      </c>
      <c r="H592" s="13">
        <f t="shared" si="112"/>
        <v>3.3891891890000001</v>
      </c>
      <c r="I592" s="16">
        <f t="shared" si="119"/>
        <v>4.2760616104316505</v>
      </c>
      <c r="J592" s="13">
        <f t="shared" si="113"/>
        <v>4.2731638076748357</v>
      </c>
      <c r="K592" s="13">
        <f t="shared" si="114"/>
        <v>2.8978027568147269E-3</v>
      </c>
      <c r="L592" s="13">
        <f t="shared" si="115"/>
        <v>0</v>
      </c>
      <c r="M592" s="13">
        <f t="shared" si="120"/>
        <v>1.0041043553339428E-6</v>
      </c>
      <c r="N592" s="13">
        <f t="shared" si="116"/>
        <v>6.2254470030704459E-7</v>
      </c>
      <c r="O592" s="13">
        <f t="shared" si="117"/>
        <v>6.2254470030704459E-7</v>
      </c>
      <c r="Q592">
        <v>21.941604000000009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4.9945945949999997</v>
      </c>
      <c r="G593" s="13">
        <f t="shared" si="111"/>
        <v>0</v>
      </c>
      <c r="H593" s="13">
        <f t="shared" si="112"/>
        <v>4.9945945949999997</v>
      </c>
      <c r="I593" s="16">
        <f t="shared" si="119"/>
        <v>4.9974923977568144</v>
      </c>
      <c r="J593" s="13">
        <f t="shared" si="113"/>
        <v>4.9936809603516652</v>
      </c>
      <c r="K593" s="13">
        <f t="shared" si="114"/>
        <v>3.8114374051492206E-3</v>
      </c>
      <c r="L593" s="13">
        <f t="shared" si="115"/>
        <v>0</v>
      </c>
      <c r="M593" s="13">
        <f t="shared" si="120"/>
        <v>3.8155965502689822E-7</v>
      </c>
      <c r="N593" s="13">
        <f t="shared" si="116"/>
        <v>2.3656698611667689E-7</v>
      </c>
      <c r="O593" s="13">
        <f t="shared" si="117"/>
        <v>2.3656698611667689E-7</v>
      </c>
      <c r="Q593">
        <v>23.315224236704751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3.2621621620000001</v>
      </c>
      <c r="G594" s="13">
        <f t="shared" si="111"/>
        <v>0</v>
      </c>
      <c r="H594" s="13">
        <f t="shared" si="112"/>
        <v>3.2621621620000001</v>
      </c>
      <c r="I594" s="16">
        <f t="shared" si="119"/>
        <v>3.2659735994051493</v>
      </c>
      <c r="J594" s="13">
        <f t="shared" si="113"/>
        <v>3.2646362569372558</v>
      </c>
      <c r="K594" s="13">
        <f t="shared" si="114"/>
        <v>1.3373424678935208E-3</v>
      </c>
      <c r="L594" s="13">
        <f t="shared" si="115"/>
        <v>0</v>
      </c>
      <c r="M594" s="13">
        <f t="shared" si="120"/>
        <v>1.4499266891022133E-7</v>
      </c>
      <c r="N594" s="13">
        <f t="shared" si="116"/>
        <v>8.9895454724337225E-8</v>
      </c>
      <c r="O594" s="13">
        <f t="shared" si="117"/>
        <v>8.9895454724337225E-8</v>
      </c>
      <c r="Q594">
        <v>21.695614535881251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8.7027027029999999</v>
      </c>
      <c r="G595" s="13">
        <f t="shared" si="111"/>
        <v>0</v>
      </c>
      <c r="H595" s="13">
        <f t="shared" si="112"/>
        <v>8.7027027029999999</v>
      </c>
      <c r="I595" s="16">
        <f t="shared" si="119"/>
        <v>8.7040400454678934</v>
      </c>
      <c r="J595" s="13">
        <f t="shared" si="113"/>
        <v>8.6773987198274476</v>
      </c>
      <c r="K595" s="13">
        <f t="shared" si="114"/>
        <v>2.6641325640445856E-2</v>
      </c>
      <c r="L595" s="13">
        <f t="shared" si="115"/>
        <v>0</v>
      </c>
      <c r="M595" s="13">
        <f t="shared" si="120"/>
        <v>5.5097214185884109E-8</v>
      </c>
      <c r="N595" s="13">
        <f t="shared" si="116"/>
        <v>3.4160272795248149E-8</v>
      </c>
      <c r="O595" s="13">
        <f t="shared" si="117"/>
        <v>3.4160272795248149E-8</v>
      </c>
      <c r="Q595">
        <v>21.306080416822439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24.445945949999999</v>
      </c>
      <c r="G596" s="13">
        <f t="shared" si="111"/>
        <v>0</v>
      </c>
      <c r="H596" s="13">
        <f t="shared" si="112"/>
        <v>24.445945949999999</v>
      </c>
      <c r="I596" s="16">
        <f t="shared" si="119"/>
        <v>24.472587275640443</v>
      </c>
      <c r="J596" s="13">
        <f t="shared" si="113"/>
        <v>23.155315640105886</v>
      </c>
      <c r="K596" s="13">
        <f t="shared" si="114"/>
        <v>1.3172716355345564</v>
      </c>
      <c r="L596" s="13">
        <f t="shared" si="115"/>
        <v>0</v>
      </c>
      <c r="M596" s="13">
        <f t="shared" si="120"/>
        <v>2.093694139063596E-8</v>
      </c>
      <c r="N596" s="13">
        <f t="shared" si="116"/>
        <v>1.2980903662194295E-8</v>
      </c>
      <c r="O596" s="13">
        <f t="shared" si="117"/>
        <v>1.2980903662194295E-8</v>
      </c>
      <c r="Q596">
        <v>15.07920300156797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82.767567569999997</v>
      </c>
      <c r="G597" s="13">
        <f t="shared" si="111"/>
        <v>7.0130204551491762</v>
      </c>
      <c r="H597" s="13">
        <f t="shared" si="112"/>
        <v>75.754547114850823</v>
      </c>
      <c r="I597" s="16">
        <f t="shared" si="119"/>
        <v>77.071818750385376</v>
      </c>
      <c r="J597" s="13">
        <f t="shared" si="113"/>
        <v>48.0173317082699</v>
      </c>
      <c r="K597" s="13">
        <f t="shared" si="114"/>
        <v>29.054487042115476</v>
      </c>
      <c r="L597" s="13">
        <f t="shared" si="115"/>
        <v>0</v>
      </c>
      <c r="M597" s="13">
        <f t="shared" si="120"/>
        <v>7.9560377284416647E-9</v>
      </c>
      <c r="N597" s="13">
        <f t="shared" si="116"/>
        <v>4.9327433916338319E-9</v>
      </c>
      <c r="O597" s="13">
        <f t="shared" si="117"/>
        <v>7.0130204600819193</v>
      </c>
      <c r="Q597">
        <v>12.863000126942911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112.1918919</v>
      </c>
      <c r="G598" s="13">
        <f t="shared" si="111"/>
        <v>11.260454194615805</v>
      </c>
      <c r="H598" s="13">
        <f t="shared" si="112"/>
        <v>100.9314377053842</v>
      </c>
      <c r="I598" s="16">
        <f t="shared" si="119"/>
        <v>129.98592474749967</v>
      </c>
      <c r="J598" s="13">
        <f t="shared" si="113"/>
        <v>55.506098057135134</v>
      </c>
      <c r="K598" s="13">
        <f t="shared" si="114"/>
        <v>74.479826690364533</v>
      </c>
      <c r="L598" s="13">
        <f t="shared" si="115"/>
        <v>35.894942657972763</v>
      </c>
      <c r="M598" s="13">
        <f t="shared" si="120"/>
        <v>35.894942660996058</v>
      </c>
      <c r="N598" s="13">
        <f t="shared" si="116"/>
        <v>22.254864449817557</v>
      </c>
      <c r="O598" s="13">
        <f t="shared" si="117"/>
        <v>33.515318644433364</v>
      </c>
      <c r="Q598">
        <v>12.862255731191761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101.72432430000001</v>
      </c>
      <c r="G599" s="13">
        <f t="shared" si="111"/>
        <v>9.749449241851007</v>
      </c>
      <c r="H599" s="13">
        <f t="shared" si="112"/>
        <v>91.974875058148996</v>
      </c>
      <c r="I599" s="16">
        <f t="shared" si="119"/>
        <v>130.55975909054075</v>
      </c>
      <c r="J599" s="13">
        <f t="shared" si="113"/>
        <v>49.974101895750188</v>
      </c>
      <c r="K599" s="13">
        <f t="shared" si="114"/>
        <v>80.585657194790571</v>
      </c>
      <c r="L599" s="13">
        <f t="shared" si="115"/>
        <v>41.753117290211698</v>
      </c>
      <c r="M599" s="13">
        <f t="shared" si="120"/>
        <v>55.393195501390196</v>
      </c>
      <c r="N599" s="13">
        <f t="shared" si="116"/>
        <v>34.34378121086192</v>
      </c>
      <c r="O599" s="13">
        <f t="shared" si="117"/>
        <v>44.09323045271293</v>
      </c>
      <c r="Q599">
        <v>10.99873159354839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17.894594590000001</v>
      </c>
      <c r="G600" s="13">
        <f t="shared" si="111"/>
        <v>0</v>
      </c>
      <c r="H600" s="13">
        <f t="shared" si="112"/>
        <v>17.894594590000001</v>
      </c>
      <c r="I600" s="16">
        <f t="shared" si="119"/>
        <v>56.72713449457887</v>
      </c>
      <c r="J600" s="13">
        <f t="shared" si="113"/>
        <v>43.699465763100925</v>
      </c>
      <c r="K600" s="13">
        <f t="shared" si="114"/>
        <v>13.027668731477945</v>
      </c>
      <c r="L600" s="13">
        <f t="shared" si="115"/>
        <v>0</v>
      </c>
      <c r="M600" s="13">
        <f t="shared" si="120"/>
        <v>21.049414290528276</v>
      </c>
      <c r="N600" s="13">
        <f t="shared" si="116"/>
        <v>13.050636860127531</v>
      </c>
      <c r="O600" s="13">
        <f t="shared" si="117"/>
        <v>13.050636860127531</v>
      </c>
      <c r="Q600">
        <v>14.4613485588724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84.005405409999995</v>
      </c>
      <c r="G601" s="13">
        <f t="shared" si="111"/>
        <v>7.19170371552379</v>
      </c>
      <c r="H601" s="13">
        <f t="shared" si="112"/>
        <v>76.813701694476208</v>
      </c>
      <c r="I601" s="16">
        <f t="shared" si="119"/>
        <v>89.841370425954153</v>
      </c>
      <c r="J601" s="13">
        <f t="shared" si="113"/>
        <v>53.958544568504607</v>
      </c>
      <c r="K601" s="13">
        <f t="shared" si="114"/>
        <v>35.882825857449546</v>
      </c>
      <c r="L601" s="13">
        <f t="shared" si="115"/>
        <v>0</v>
      </c>
      <c r="M601" s="13">
        <f t="shared" si="120"/>
        <v>7.9987774304007448</v>
      </c>
      <c r="N601" s="13">
        <f t="shared" si="116"/>
        <v>4.9592420068484619</v>
      </c>
      <c r="O601" s="13">
        <f t="shared" si="117"/>
        <v>12.150945722372253</v>
      </c>
      <c r="Q601">
        <v>14.23888060679786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36.581081079999997</v>
      </c>
      <c r="G602" s="13">
        <f t="shared" si="111"/>
        <v>0.34595008082511569</v>
      </c>
      <c r="H602" s="13">
        <f t="shared" si="112"/>
        <v>36.235130999174885</v>
      </c>
      <c r="I602" s="16">
        <f t="shared" si="119"/>
        <v>72.117956856624431</v>
      </c>
      <c r="J602" s="13">
        <f t="shared" si="113"/>
        <v>53.509462650449954</v>
      </c>
      <c r="K602" s="13">
        <f t="shared" si="114"/>
        <v>18.608494206174477</v>
      </c>
      <c r="L602" s="13">
        <f t="shared" si="115"/>
        <v>0</v>
      </c>
      <c r="M602" s="13">
        <f t="shared" si="120"/>
        <v>3.0395354235522829</v>
      </c>
      <c r="N602" s="13">
        <f t="shared" si="116"/>
        <v>1.8845119626024154</v>
      </c>
      <c r="O602" s="13">
        <f t="shared" si="117"/>
        <v>2.2304620434275311</v>
      </c>
      <c r="Q602">
        <v>16.642015909458859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23.210810810000002</v>
      </c>
      <c r="G603" s="13">
        <f t="shared" si="111"/>
        <v>0</v>
      </c>
      <c r="H603" s="13">
        <f t="shared" si="112"/>
        <v>23.210810810000002</v>
      </c>
      <c r="I603" s="16">
        <f t="shared" si="119"/>
        <v>41.819305016174482</v>
      </c>
      <c r="J603" s="13">
        <f t="shared" si="113"/>
        <v>38.896001387822736</v>
      </c>
      <c r="K603" s="13">
        <f t="shared" si="114"/>
        <v>2.9233036283517464</v>
      </c>
      <c r="L603" s="13">
        <f t="shared" si="115"/>
        <v>0</v>
      </c>
      <c r="M603" s="13">
        <f t="shared" si="120"/>
        <v>1.1550234609498675</v>
      </c>
      <c r="N603" s="13">
        <f t="shared" si="116"/>
        <v>0.71611454578891787</v>
      </c>
      <c r="O603" s="13">
        <f t="shared" si="117"/>
        <v>0.71611454578891787</v>
      </c>
      <c r="Q603">
        <v>20.641573587503359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4.4675675679999998</v>
      </c>
      <c r="G604" s="13">
        <f t="shared" si="111"/>
        <v>0</v>
      </c>
      <c r="H604" s="13">
        <f t="shared" si="112"/>
        <v>4.4675675679999998</v>
      </c>
      <c r="I604" s="16">
        <f t="shared" si="119"/>
        <v>7.3908711963517462</v>
      </c>
      <c r="J604" s="13">
        <f t="shared" si="113"/>
        <v>7.3775755045508618</v>
      </c>
      <c r="K604" s="13">
        <f t="shared" si="114"/>
        <v>1.3295691800884413E-2</v>
      </c>
      <c r="L604" s="13">
        <f t="shared" si="115"/>
        <v>0</v>
      </c>
      <c r="M604" s="13">
        <f t="shared" si="120"/>
        <v>0.43890891516094965</v>
      </c>
      <c r="N604" s="13">
        <f t="shared" si="116"/>
        <v>0.27212352739978879</v>
      </c>
      <c r="O604" s="13">
        <f t="shared" si="117"/>
        <v>0.27212352739978879</v>
      </c>
      <c r="Q604">
        <v>22.76739400000001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1.3567567570000001</v>
      </c>
      <c r="G605" s="13">
        <f t="shared" si="111"/>
        <v>0</v>
      </c>
      <c r="H605" s="13">
        <f t="shared" si="112"/>
        <v>1.3567567570000001</v>
      </c>
      <c r="I605" s="16">
        <f t="shared" si="119"/>
        <v>1.3700524488008845</v>
      </c>
      <c r="J605" s="13">
        <f t="shared" si="113"/>
        <v>1.3699597337996536</v>
      </c>
      <c r="K605" s="13">
        <f t="shared" si="114"/>
        <v>9.2715001230869731E-5</v>
      </c>
      <c r="L605" s="13">
        <f t="shared" si="115"/>
        <v>0</v>
      </c>
      <c r="M605" s="13">
        <f t="shared" si="120"/>
        <v>0.16678538776116086</v>
      </c>
      <c r="N605" s="13">
        <f t="shared" si="116"/>
        <v>0.10340694041191974</v>
      </c>
      <c r="O605" s="13">
        <f t="shared" si="117"/>
        <v>0.10340694041191974</v>
      </c>
      <c r="Q605">
        <v>22.14377130964397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49.494594589999998</v>
      </c>
      <c r="G606" s="13">
        <f t="shared" si="111"/>
        <v>2.2100300291796051</v>
      </c>
      <c r="H606" s="13">
        <f t="shared" si="112"/>
        <v>47.284564560820392</v>
      </c>
      <c r="I606" s="16">
        <f t="shared" si="119"/>
        <v>47.284657275821623</v>
      </c>
      <c r="J606" s="13">
        <f t="shared" si="113"/>
        <v>43.046870975949282</v>
      </c>
      <c r="K606" s="13">
        <f t="shared" si="114"/>
        <v>4.2377862998723401</v>
      </c>
      <c r="L606" s="13">
        <f t="shared" si="115"/>
        <v>0</v>
      </c>
      <c r="M606" s="13">
        <f t="shared" si="120"/>
        <v>6.3378447349241127E-2</v>
      </c>
      <c r="N606" s="13">
        <f t="shared" si="116"/>
        <v>3.9294637356529501E-2</v>
      </c>
      <c r="O606" s="13">
        <f t="shared" si="117"/>
        <v>2.2493246665361348</v>
      </c>
      <c r="Q606">
        <v>20.391376579610078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13.951351349999999</v>
      </c>
      <c r="G607" s="13">
        <f t="shared" si="111"/>
        <v>0</v>
      </c>
      <c r="H607" s="13">
        <f t="shared" si="112"/>
        <v>13.951351349999999</v>
      </c>
      <c r="I607" s="16">
        <f t="shared" si="119"/>
        <v>18.18913764987234</v>
      </c>
      <c r="J607" s="13">
        <f t="shared" si="113"/>
        <v>17.805262843646663</v>
      </c>
      <c r="K607" s="13">
        <f t="shared" si="114"/>
        <v>0.38387480622567693</v>
      </c>
      <c r="L607" s="13">
        <f t="shared" si="115"/>
        <v>0</v>
      </c>
      <c r="M607" s="13">
        <f t="shared" si="120"/>
        <v>2.4083809992711626E-2</v>
      </c>
      <c r="N607" s="13">
        <f t="shared" si="116"/>
        <v>1.4931962195481208E-2</v>
      </c>
      <c r="O607" s="13">
        <f t="shared" si="117"/>
        <v>1.4931962195481208E-2</v>
      </c>
      <c r="Q607">
        <v>17.885752361528979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8.789189189</v>
      </c>
      <c r="G608" s="13">
        <f t="shared" si="111"/>
        <v>0</v>
      </c>
      <c r="H608" s="13">
        <f t="shared" si="112"/>
        <v>8.789189189</v>
      </c>
      <c r="I608" s="16">
        <f t="shared" si="119"/>
        <v>9.1730639952256769</v>
      </c>
      <c r="J608" s="13">
        <f t="shared" si="113"/>
        <v>9.1222483564739623</v>
      </c>
      <c r="K608" s="13">
        <f t="shared" si="114"/>
        <v>5.0815638751714687E-2</v>
      </c>
      <c r="L608" s="13">
        <f t="shared" si="115"/>
        <v>0</v>
      </c>
      <c r="M608" s="13">
        <f t="shared" si="120"/>
        <v>9.1518477972304182E-3</v>
      </c>
      <c r="N608" s="13">
        <f t="shared" si="116"/>
        <v>5.6741456342828591E-3</v>
      </c>
      <c r="O608" s="13">
        <f t="shared" si="117"/>
        <v>5.6741456342828591E-3</v>
      </c>
      <c r="Q608">
        <v>17.830316225732211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22.756756759999998</v>
      </c>
      <c r="G609" s="13">
        <f t="shared" si="111"/>
        <v>0</v>
      </c>
      <c r="H609" s="13">
        <f t="shared" si="112"/>
        <v>22.756756759999998</v>
      </c>
      <c r="I609" s="16">
        <f t="shared" si="119"/>
        <v>22.807572398751713</v>
      </c>
      <c r="J609" s="13">
        <f t="shared" si="113"/>
        <v>21.506780701221533</v>
      </c>
      <c r="K609" s="13">
        <f t="shared" si="114"/>
        <v>1.3007916975301796</v>
      </c>
      <c r="L609" s="13">
        <f t="shared" si="115"/>
        <v>0</v>
      </c>
      <c r="M609" s="13">
        <f t="shared" si="120"/>
        <v>3.4777021629475591E-3</v>
      </c>
      <c r="N609" s="13">
        <f t="shared" si="116"/>
        <v>2.1561753410274868E-3</v>
      </c>
      <c r="O609" s="13">
        <f t="shared" si="117"/>
        <v>2.1561753410274868E-3</v>
      </c>
      <c r="Q609">
        <v>13.607547682970459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0.486486486</v>
      </c>
      <c r="G610" s="13">
        <f t="shared" si="111"/>
        <v>0</v>
      </c>
      <c r="H610" s="13">
        <f t="shared" si="112"/>
        <v>0.486486486</v>
      </c>
      <c r="I610" s="16">
        <f t="shared" si="119"/>
        <v>1.7872781835301796</v>
      </c>
      <c r="J610" s="13">
        <f t="shared" si="113"/>
        <v>1.7863783621488198</v>
      </c>
      <c r="K610" s="13">
        <f t="shared" si="114"/>
        <v>8.9982138135979994E-4</v>
      </c>
      <c r="L610" s="13">
        <f t="shared" si="115"/>
        <v>0</v>
      </c>
      <c r="M610" s="13">
        <f t="shared" si="120"/>
        <v>1.3215268219200723E-3</v>
      </c>
      <c r="N610" s="13">
        <f t="shared" si="116"/>
        <v>8.1934662959044487E-4</v>
      </c>
      <c r="O610" s="13">
        <f t="shared" si="117"/>
        <v>8.1934662959044487E-4</v>
      </c>
      <c r="Q610">
        <v>11.592264593548389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69.713513509999999</v>
      </c>
      <c r="G611" s="13">
        <f t="shared" si="111"/>
        <v>5.1286533230640288</v>
      </c>
      <c r="H611" s="13">
        <f t="shared" si="112"/>
        <v>64.58486018693597</v>
      </c>
      <c r="I611" s="16">
        <f t="shared" si="119"/>
        <v>64.585760008317322</v>
      </c>
      <c r="J611" s="13">
        <f t="shared" si="113"/>
        <v>43.770061529465558</v>
      </c>
      <c r="K611" s="13">
        <f t="shared" si="114"/>
        <v>20.815698478851765</v>
      </c>
      <c r="L611" s="13">
        <f t="shared" si="115"/>
        <v>0</v>
      </c>
      <c r="M611" s="13">
        <f t="shared" si="120"/>
        <v>5.0218019232962745E-4</v>
      </c>
      <c r="N611" s="13">
        <f t="shared" si="116"/>
        <v>3.11351719244369E-4</v>
      </c>
      <c r="O611" s="13">
        <f t="shared" si="117"/>
        <v>5.1289646747832736</v>
      </c>
      <c r="Q611">
        <v>12.411709306614361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13.71891892</v>
      </c>
      <c r="G612" s="13">
        <f t="shared" si="111"/>
        <v>0</v>
      </c>
      <c r="H612" s="13">
        <f t="shared" si="112"/>
        <v>13.71891892</v>
      </c>
      <c r="I612" s="16">
        <f t="shared" si="119"/>
        <v>34.534617398851765</v>
      </c>
      <c r="J612" s="13">
        <f t="shared" si="113"/>
        <v>30.973529634476822</v>
      </c>
      <c r="K612" s="13">
        <f t="shared" si="114"/>
        <v>3.5610877643749426</v>
      </c>
      <c r="L612" s="13">
        <f t="shared" si="115"/>
        <v>0</v>
      </c>
      <c r="M612" s="13">
        <f t="shared" si="120"/>
        <v>1.9082847308525845E-4</v>
      </c>
      <c r="N612" s="13">
        <f t="shared" si="116"/>
        <v>1.1831365331286024E-4</v>
      </c>
      <c r="O612" s="13">
        <f t="shared" si="117"/>
        <v>1.1831365331286024E-4</v>
      </c>
      <c r="Q612">
        <v>14.772961154819731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20.191891890000001</v>
      </c>
      <c r="G613" s="13">
        <f t="shared" si="111"/>
        <v>0</v>
      </c>
      <c r="H613" s="13">
        <f t="shared" si="112"/>
        <v>20.191891890000001</v>
      </c>
      <c r="I613" s="16">
        <f t="shared" si="119"/>
        <v>23.752979654374943</v>
      </c>
      <c r="J613" s="13">
        <f t="shared" si="113"/>
        <v>22.633278186414625</v>
      </c>
      <c r="K613" s="13">
        <f t="shared" si="114"/>
        <v>1.1197014679603186</v>
      </c>
      <c r="L613" s="13">
        <f t="shared" si="115"/>
        <v>0</v>
      </c>
      <c r="M613" s="13">
        <f t="shared" si="120"/>
        <v>7.2514819772398216E-5</v>
      </c>
      <c r="N613" s="13">
        <f t="shared" si="116"/>
        <v>4.4959188258886894E-5</v>
      </c>
      <c r="O613" s="13">
        <f t="shared" si="117"/>
        <v>4.4959188258886894E-5</v>
      </c>
      <c r="Q613">
        <v>15.678140574865299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26.15675676</v>
      </c>
      <c r="G614" s="13">
        <f t="shared" si="111"/>
        <v>0</v>
      </c>
      <c r="H614" s="13">
        <f t="shared" si="112"/>
        <v>26.15675676</v>
      </c>
      <c r="I614" s="16">
        <f t="shared" si="119"/>
        <v>27.276458227960319</v>
      </c>
      <c r="J614" s="13">
        <f t="shared" si="113"/>
        <v>25.776819425005261</v>
      </c>
      <c r="K614" s="13">
        <f t="shared" si="114"/>
        <v>1.499638802955058</v>
      </c>
      <c r="L614" s="13">
        <f t="shared" si="115"/>
        <v>0</v>
      </c>
      <c r="M614" s="13">
        <f t="shared" si="120"/>
        <v>2.7555631513511321E-5</v>
      </c>
      <c r="N614" s="13">
        <f t="shared" si="116"/>
        <v>1.7084491538377019E-5</v>
      </c>
      <c r="O614" s="13">
        <f t="shared" si="117"/>
        <v>1.7084491538377019E-5</v>
      </c>
      <c r="Q614">
        <v>16.46480932444295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26.351351350000002</v>
      </c>
      <c r="G615" s="13">
        <f t="shared" si="111"/>
        <v>0</v>
      </c>
      <c r="H615" s="13">
        <f t="shared" si="112"/>
        <v>26.351351350000002</v>
      </c>
      <c r="I615" s="16">
        <f t="shared" si="119"/>
        <v>27.85099015295506</v>
      </c>
      <c r="J615" s="13">
        <f t="shared" si="113"/>
        <v>27.070473545854774</v>
      </c>
      <c r="K615" s="13">
        <f t="shared" si="114"/>
        <v>0.78051660710028514</v>
      </c>
      <c r="L615" s="13">
        <f t="shared" si="115"/>
        <v>0</v>
      </c>
      <c r="M615" s="13">
        <f t="shared" si="120"/>
        <v>1.0471139975134302E-5</v>
      </c>
      <c r="N615" s="13">
        <f t="shared" si="116"/>
        <v>6.4921067845832678E-6</v>
      </c>
      <c r="O615" s="13">
        <f t="shared" si="117"/>
        <v>6.4921067845832678E-6</v>
      </c>
      <c r="Q615">
        <v>21.826798947675751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0.35675675699999998</v>
      </c>
      <c r="G616" s="13">
        <f t="shared" si="111"/>
        <v>0</v>
      </c>
      <c r="H616" s="13">
        <f t="shared" si="112"/>
        <v>0.35675675699999998</v>
      </c>
      <c r="I616" s="16">
        <f t="shared" si="119"/>
        <v>1.137273364100285</v>
      </c>
      <c r="J616" s="13">
        <f t="shared" si="113"/>
        <v>1.1372185283235565</v>
      </c>
      <c r="K616" s="13">
        <f t="shared" si="114"/>
        <v>5.483577672849016E-5</v>
      </c>
      <c r="L616" s="13">
        <f t="shared" si="115"/>
        <v>0</v>
      </c>
      <c r="M616" s="13">
        <f t="shared" si="120"/>
        <v>3.9790331905510346E-6</v>
      </c>
      <c r="N616" s="13">
        <f t="shared" si="116"/>
        <v>2.4670005781416413E-6</v>
      </c>
      <c r="O616" s="13">
        <f t="shared" si="117"/>
        <v>2.4670005781416413E-6</v>
      </c>
      <c r="Q616">
        <v>21.90700523871994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17.510810809999999</v>
      </c>
      <c r="G617" s="13">
        <f t="shared" si="111"/>
        <v>0</v>
      </c>
      <c r="H617" s="13">
        <f t="shared" si="112"/>
        <v>17.510810809999999</v>
      </c>
      <c r="I617" s="16">
        <f t="shared" si="119"/>
        <v>17.510865645776729</v>
      </c>
      <c r="J617" s="13">
        <f t="shared" si="113"/>
        <v>17.293617575708893</v>
      </c>
      <c r="K617" s="13">
        <f t="shared" si="114"/>
        <v>0.21724807006783564</v>
      </c>
      <c r="L617" s="13">
        <f t="shared" si="115"/>
        <v>0</v>
      </c>
      <c r="M617" s="13">
        <f t="shared" si="120"/>
        <v>1.5120326124093933E-6</v>
      </c>
      <c r="N617" s="13">
        <f t="shared" si="116"/>
        <v>9.3746021969382378E-7</v>
      </c>
      <c r="O617" s="13">
        <f t="shared" si="117"/>
        <v>9.3746021969382378E-7</v>
      </c>
      <c r="Q617">
        <v>21.195669000000009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13.24864865</v>
      </c>
      <c r="G618" s="13">
        <f t="shared" si="111"/>
        <v>0</v>
      </c>
      <c r="H618" s="13">
        <f t="shared" si="112"/>
        <v>13.24864865</v>
      </c>
      <c r="I618" s="16">
        <f t="shared" si="119"/>
        <v>13.465896720067835</v>
      </c>
      <c r="J618" s="13">
        <f t="shared" si="113"/>
        <v>13.373761698220228</v>
      </c>
      <c r="K618" s="13">
        <f t="shared" si="114"/>
        <v>9.2135021847607135E-2</v>
      </c>
      <c r="L618" s="13">
        <f t="shared" si="115"/>
        <v>0</v>
      </c>
      <c r="M618" s="13">
        <f t="shared" si="120"/>
        <v>5.745723927155695E-7</v>
      </c>
      <c r="N618" s="13">
        <f t="shared" si="116"/>
        <v>3.562348834836531E-7</v>
      </c>
      <c r="O618" s="13">
        <f t="shared" si="117"/>
        <v>3.562348834836531E-7</v>
      </c>
      <c r="Q618">
        <v>21.749017499354618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50.183783779999999</v>
      </c>
      <c r="G619" s="13">
        <f t="shared" si="111"/>
        <v>2.3095152505104859</v>
      </c>
      <c r="H619" s="13">
        <f t="shared" si="112"/>
        <v>47.874268529489513</v>
      </c>
      <c r="I619" s="16">
        <f t="shared" si="119"/>
        <v>47.966403551337123</v>
      </c>
      <c r="J619" s="13">
        <f t="shared" si="113"/>
        <v>43.485075653654455</v>
      </c>
      <c r="K619" s="13">
        <f t="shared" si="114"/>
        <v>4.481327897682668</v>
      </c>
      <c r="L619" s="13">
        <f t="shared" si="115"/>
        <v>0</v>
      </c>
      <c r="M619" s="13">
        <f t="shared" si="120"/>
        <v>2.183375092319164E-7</v>
      </c>
      <c r="N619" s="13">
        <f t="shared" si="116"/>
        <v>1.3536925572378817E-7</v>
      </c>
      <c r="O619" s="13">
        <f t="shared" si="117"/>
        <v>2.3095153858797417</v>
      </c>
      <c r="Q619">
        <v>20.2550217020117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31.95405405</v>
      </c>
      <c r="G620" s="13">
        <f t="shared" si="111"/>
        <v>0</v>
      </c>
      <c r="H620" s="13">
        <f t="shared" si="112"/>
        <v>31.95405405</v>
      </c>
      <c r="I620" s="16">
        <f t="shared" si="119"/>
        <v>36.435381947682671</v>
      </c>
      <c r="J620" s="13">
        <f t="shared" si="113"/>
        <v>32.580927637013552</v>
      </c>
      <c r="K620" s="13">
        <f t="shared" si="114"/>
        <v>3.8544543106691194</v>
      </c>
      <c r="L620" s="13">
        <f t="shared" si="115"/>
        <v>0</v>
      </c>
      <c r="M620" s="13">
        <f t="shared" si="120"/>
        <v>8.2968253508128233E-8</v>
      </c>
      <c r="N620" s="13">
        <f t="shared" si="116"/>
        <v>5.1440317175039505E-8</v>
      </c>
      <c r="O620" s="13">
        <f t="shared" si="117"/>
        <v>5.1440317175039505E-8</v>
      </c>
      <c r="Q620">
        <v>15.32579726780645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2.6108108109999999</v>
      </c>
      <c r="G621" s="13">
        <f t="shared" si="111"/>
        <v>0</v>
      </c>
      <c r="H621" s="13">
        <f t="shared" si="112"/>
        <v>2.6108108109999999</v>
      </c>
      <c r="I621" s="16">
        <f t="shared" si="119"/>
        <v>6.4652651216691197</v>
      </c>
      <c r="J621" s="13">
        <f t="shared" si="113"/>
        <v>6.4349932551425413</v>
      </c>
      <c r="K621" s="13">
        <f t="shared" si="114"/>
        <v>3.0271866526578428E-2</v>
      </c>
      <c r="L621" s="13">
        <f t="shared" si="115"/>
        <v>0</v>
      </c>
      <c r="M621" s="13">
        <f t="shared" si="120"/>
        <v>3.1527936333088727E-8</v>
      </c>
      <c r="N621" s="13">
        <f t="shared" si="116"/>
        <v>1.9547320526515011E-8</v>
      </c>
      <c r="O621" s="13">
        <f t="shared" si="117"/>
        <v>1.9547320526515011E-8</v>
      </c>
      <c r="Q621">
        <v>14.04257123696414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21.46756757</v>
      </c>
      <c r="G622" s="13">
        <f t="shared" si="111"/>
        <v>0</v>
      </c>
      <c r="H622" s="13">
        <f t="shared" si="112"/>
        <v>21.46756757</v>
      </c>
      <c r="I622" s="16">
        <f t="shared" si="119"/>
        <v>21.497839436526579</v>
      </c>
      <c r="J622" s="13">
        <f t="shared" si="113"/>
        <v>20.12752507188312</v>
      </c>
      <c r="K622" s="13">
        <f t="shared" si="114"/>
        <v>1.370314364643459</v>
      </c>
      <c r="L622" s="13">
        <f t="shared" si="115"/>
        <v>0</v>
      </c>
      <c r="M622" s="13">
        <f t="shared" si="120"/>
        <v>1.1980615806573717E-8</v>
      </c>
      <c r="N622" s="13">
        <f t="shared" si="116"/>
        <v>7.427981800075704E-9</v>
      </c>
      <c r="O622" s="13">
        <f t="shared" si="117"/>
        <v>7.427981800075704E-9</v>
      </c>
      <c r="Q622">
        <v>11.849513593548391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16.481081079999999</v>
      </c>
      <c r="G623" s="13">
        <f t="shared" si="111"/>
        <v>0</v>
      </c>
      <c r="H623" s="13">
        <f t="shared" si="112"/>
        <v>16.481081079999999</v>
      </c>
      <c r="I623" s="16">
        <f t="shared" si="119"/>
        <v>17.851395444643458</v>
      </c>
      <c r="J623" s="13">
        <f t="shared" si="113"/>
        <v>17.131441414672967</v>
      </c>
      <c r="K623" s="13">
        <f t="shared" si="114"/>
        <v>0.7199540299704914</v>
      </c>
      <c r="L623" s="13">
        <f t="shared" si="115"/>
        <v>0</v>
      </c>
      <c r="M623" s="13">
        <f t="shared" si="120"/>
        <v>4.5526340064980127E-9</v>
      </c>
      <c r="N623" s="13">
        <f t="shared" si="116"/>
        <v>2.8226330840287677E-9</v>
      </c>
      <c r="O623" s="13">
        <f t="shared" si="117"/>
        <v>2.8226330840287677E-9</v>
      </c>
      <c r="Q623">
        <v>12.755578838822739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2.4972972969999998</v>
      </c>
      <c r="G624" s="13">
        <f t="shared" si="111"/>
        <v>0</v>
      </c>
      <c r="H624" s="13">
        <f t="shared" si="112"/>
        <v>2.4972972969999998</v>
      </c>
      <c r="I624" s="16">
        <f t="shared" si="119"/>
        <v>3.2172513269704912</v>
      </c>
      <c r="J624" s="13">
        <f t="shared" si="113"/>
        <v>3.2152834318258026</v>
      </c>
      <c r="K624" s="13">
        <f t="shared" si="114"/>
        <v>1.9678951446886472E-3</v>
      </c>
      <c r="L624" s="13">
        <f t="shared" si="115"/>
        <v>0</v>
      </c>
      <c r="M624" s="13">
        <f t="shared" si="120"/>
        <v>1.730000922469245E-9</v>
      </c>
      <c r="N624" s="13">
        <f t="shared" si="116"/>
        <v>1.0726005719309318E-9</v>
      </c>
      <c r="O624" s="13">
        <f t="shared" si="117"/>
        <v>1.0726005719309318E-9</v>
      </c>
      <c r="Q624">
        <v>18.64662368471356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74.951351349999996</v>
      </c>
      <c r="G625" s="13">
        <f t="shared" si="111"/>
        <v>5.8847410046013193</v>
      </c>
      <c r="H625" s="13">
        <f t="shared" si="112"/>
        <v>69.066610345398672</v>
      </c>
      <c r="I625" s="16">
        <f t="shared" si="119"/>
        <v>69.06857824054336</v>
      </c>
      <c r="J625" s="13">
        <f t="shared" si="113"/>
        <v>50.131891254871995</v>
      </c>
      <c r="K625" s="13">
        <f t="shared" si="114"/>
        <v>18.936686985671365</v>
      </c>
      <c r="L625" s="13">
        <f t="shared" si="115"/>
        <v>0</v>
      </c>
      <c r="M625" s="13">
        <f t="shared" si="120"/>
        <v>6.5740035053831315E-10</v>
      </c>
      <c r="N625" s="13">
        <f t="shared" si="116"/>
        <v>4.0758821733375413E-10</v>
      </c>
      <c r="O625" s="13">
        <f t="shared" si="117"/>
        <v>5.884741005008908</v>
      </c>
      <c r="Q625">
        <v>15.344741498398919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0.29729729700000002</v>
      </c>
      <c r="G626" s="13">
        <f t="shared" si="111"/>
        <v>0</v>
      </c>
      <c r="H626" s="13">
        <f t="shared" si="112"/>
        <v>0.29729729700000002</v>
      </c>
      <c r="I626" s="16">
        <f t="shared" si="119"/>
        <v>19.233984282671365</v>
      </c>
      <c r="J626" s="13">
        <f t="shared" si="113"/>
        <v>18.942203457361238</v>
      </c>
      <c r="K626" s="13">
        <f t="shared" si="114"/>
        <v>0.29178082531012706</v>
      </c>
      <c r="L626" s="13">
        <f t="shared" si="115"/>
        <v>0</v>
      </c>
      <c r="M626" s="13">
        <f t="shared" si="120"/>
        <v>2.4981213320455902E-10</v>
      </c>
      <c r="N626" s="13">
        <f t="shared" si="116"/>
        <v>1.548835225868266E-10</v>
      </c>
      <c r="O626" s="13">
        <f t="shared" si="117"/>
        <v>1.548835225868266E-10</v>
      </c>
      <c r="Q626">
        <v>21.07125323299428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16.90540541</v>
      </c>
      <c r="G627" s="13">
        <f t="shared" si="111"/>
        <v>0</v>
      </c>
      <c r="H627" s="13">
        <f t="shared" si="112"/>
        <v>16.90540541</v>
      </c>
      <c r="I627" s="16">
        <f t="shared" si="119"/>
        <v>17.197186235310127</v>
      </c>
      <c r="J627" s="13">
        <f t="shared" si="113"/>
        <v>17.04386848017786</v>
      </c>
      <c r="K627" s="13">
        <f t="shared" si="114"/>
        <v>0.15331775513226731</v>
      </c>
      <c r="L627" s="13">
        <f t="shared" si="115"/>
        <v>0</v>
      </c>
      <c r="M627" s="13">
        <f t="shared" si="120"/>
        <v>9.4928610617732421E-11</v>
      </c>
      <c r="N627" s="13">
        <f t="shared" si="116"/>
        <v>5.8855738582994103E-11</v>
      </c>
      <c r="O627" s="13">
        <f t="shared" si="117"/>
        <v>5.8855738582994103E-11</v>
      </c>
      <c r="Q627">
        <v>23.31966507964594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11.31351351</v>
      </c>
      <c r="G628" s="13">
        <f t="shared" si="111"/>
        <v>0</v>
      </c>
      <c r="H628" s="13">
        <f t="shared" si="112"/>
        <v>11.31351351</v>
      </c>
      <c r="I628" s="16">
        <f t="shared" si="119"/>
        <v>11.466831265132267</v>
      </c>
      <c r="J628" s="13">
        <f t="shared" si="113"/>
        <v>11.415721544367708</v>
      </c>
      <c r="K628" s="13">
        <f t="shared" si="114"/>
        <v>5.1109720764559441E-2</v>
      </c>
      <c r="L628" s="13">
        <f t="shared" si="115"/>
        <v>0</v>
      </c>
      <c r="M628" s="13">
        <f t="shared" si="120"/>
        <v>3.6072872034738317E-11</v>
      </c>
      <c r="N628" s="13">
        <f t="shared" si="116"/>
        <v>2.2365180661537755E-11</v>
      </c>
      <c r="O628" s="13">
        <f t="shared" si="117"/>
        <v>2.2365180661537755E-11</v>
      </c>
      <c r="Q628">
        <v>22.533899000000009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5.464864865</v>
      </c>
      <c r="G629" s="13">
        <f t="shared" si="111"/>
        <v>0</v>
      </c>
      <c r="H629" s="13">
        <f t="shared" si="112"/>
        <v>5.464864865</v>
      </c>
      <c r="I629" s="16">
        <f t="shared" si="119"/>
        <v>5.5159745857645595</v>
      </c>
      <c r="J629" s="13">
        <f t="shared" si="113"/>
        <v>5.5114003020804176</v>
      </c>
      <c r="K629" s="13">
        <f t="shared" si="114"/>
        <v>4.5742836841418111E-3</v>
      </c>
      <c r="L629" s="13">
        <f t="shared" si="115"/>
        <v>0</v>
      </c>
      <c r="M629" s="13">
        <f t="shared" si="120"/>
        <v>1.3707691373200562E-11</v>
      </c>
      <c r="N629" s="13">
        <f t="shared" si="116"/>
        <v>8.4987686513843479E-12</v>
      </c>
      <c r="O629" s="13">
        <f t="shared" si="117"/>
        <v>8.4987686513843479E-12</v>
      </c>
      <c r="Q629">
        <v>24.125323290733181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5.1432432429999997</v>
      </c>
      <c r="G630" s="13">
        <f t="shared" si="111"/>
        <v>0</v>
      </c>
      <c r="H630" s="13">
        <f t="shared" si="112"/>
        <v>5.1432432429999997</v>
      </c>
      <c r="I630" s="16">
        <f t="shared" si="119"/>
        <v>5.1478175266841415</v>
      </c>
      <c r="J630" s="13">
        <f t="shared" si="113"/>
        <v>5.1436696391009358</v>
      </c>
      <c r="K630" s="13">
        <f t="shared" si="114"/>
        <v>4.1478875832057227E-3</v>
      </c>
      <c r="L630" s="13">
        <f t="shared" si="115"/>
        <v>0</v>
      </c>
      <c r="M630" s="13">
        <f t="shared" si="120"/>
        <v>5.2089227218162141E-12</v>
      </c>
      <c r="N630" s="13">
        <f t="shared" si="116"/>
        <v>3.2295320875260528E-12</v>
      </c>
      <c r="O630" s="13">
        <f t="shared" si="117"/>
        <v>3.2295320875260528E-12</v>
      </c>
      <c r="Q630">
        <v>23.345491534488669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49.889189190000003</v>
      </c>
      <c r="G631" s="13">
        <f t="shared" si="111"/>
        <v>2.266990195831335</v>
      </c>
      <c r="H631" s="13">
        <f t="shared" si="112"/>
        <v>47.62219899416867</v>
      </c>
      <c r="I631" s="16">
        <f t="shared" si="119"/>
        <v>47.626346881751878</v>
      </c>
      <c r="J631" s="13">
        <f t="shared" si="113"/>
        <v>43.504033363855164</v>
      </c>
      <c r="K631" s="13">
        <f t="shared" si="114"/>
        <v>4.1223135178967141</v>
      </c>
      <c r="L631" s="13">
        <f t="shared" si="115"/>
        <v>0</v>
      </c>
      <c r="M631" s="13">
        <f t="shared" si="120"/>
        <v>1.9793906342901613E-12</v>
      </c>
      <c r="N631" s="13">
        <f t="shared" si="116"/>
        <v>1.2272221932598999E-12</v>
      </c>
      <c r="O631" s="13">
        <f t="shared" si="117"/>
        <v>2.266990195832562</v>
      </c>
      <c r="Q631">
        <v>20.775178393744032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37.416216220000003</v>
      </c>
      <c r="G632" s="13">
        <f t="shared" si="111"/>
        <v>0.46650276135119423</v>
      </c>
      <c r="H632" s="13">
        <f t="shared" si="112"/>
        <v>36.949713458648809</v>
      </c>
      <c r="I632" s="16">
        <f t="shared" si="119"/>
        <v>41.072026976545523</v>
      </c>
      <c r="J632" s="13">
        <f t="shared" si="113"/>
        <v>36.806194233516521</v>
      </c>
      <c r="K632" s="13">
        <f t="shared" si="114"/>
        <v>4.2658327430290015</v>
      </c>
      <c r="L632" s="13">
        <f t="shared" si="115"/>
        <v>0</v>
      </c>
      <c r="M632" s="13">
        <f t="shared" si="120"/>
        <v>7.5216844103026137E-13</v>
      </c>
      <c r="N632" s="13">
        <f t="shared" si="116"/>
        <v>4.6634443343876205E-13</v>
      </c>
      <c r="O632" s="13">
        <f t="shared" si="117"/>
        <v>0.46650276135166058</v>
      </c>
      <c r="Q632">
        <v>17.187681091808141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62.881081080000001</v>
      </c>
      <c r="G633" s="13">
        <f t="shared" si="111"/>
        <v>4.1423841499697156</v>
      </c>
      <c r="H633" s="13">
        <f t="shared" si="112"/>
        <v>58.738696930030287</v>
      </c>
      <c r="I633" s="16">
        <f t="shared" si="119"/>
        <v>63.004529673059288</v>
      </c>
      <c r="J633" s="13">
        <f t="shared" si="113"/>
        <v>44.354507168972624</v>
      </c>
      <c r="K633" s="13">
        <f t="shared" si="114"/>
        <v>18.650022504086664</v>
      </c>
      <c r="L633" s="13">
        <f t="shared" si="115"/>
        <v>0</v>
      </c>
      <c r="M633" s="13">
        <f t="shared" si="120"/>
        <v>2.8582400759149932E-13</v>
      </c>
      <c r="N633" s="13">
        <f t="shared" si="116"/>
        <v>1.7721088470672958E-13</v>
      </c>
      <c r="O633" s="13">
        <f t="shared" si="117"/>
        <v>4.1423841499698932</v>
      </c>
      <c r="Q633">
        <v>13.11417429170336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103.8027027</v>
      </c>
      <c r="G634" s="13">
        <f t="shared" si="111"/>
        <v>10.049465461103258</v>
      </c>
      <c r="H634" s="13">
        <f t="shared" si="112"/>
        <v>93.753237238896745</v>
      </c>
      <c r="I634" s="16">
        <f t="shared" si="119"/>
        <v>112.40325974298341</v>
      </c>
      <c r="J634" s="13">
        <f t="shared" si="113"/>
        <v>45.669849979839434</v>
      </c>
      <c r="K634" s="13">
        <f t="shared" si="114"/>
        <v>66.733409763143982</v>
      </c>
      <c r="L634" s="13">
        <f t="shared" si="115"/>
        <v>28.462724698287435</v>
      </c>
      <c r="M634" s="13">
        <f t="shared" si="120"/>
        <v>28.462724698287541</v>
      </c>
      <c r="N634" s="13">
        <f t="shared" si="116"/>
        <v>17.646889312938274</v>
      </c>
      <c r="O634" s="13">
        <f t="shared" si="117"/>
        <v>27.696354774041531</v>
      </c>
      <c r="Q634">
        <v>9.8169415935483872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6.4054054049999998</v>
      </c>
      <c r="G635" s="13">
        <f t="shared" si="111"/>
        <v>0</v>
      </c>
      <c r="H635" s="13">
        <f t="shared" si="112"/>
        <v>6.4054054049999998</v>
      </c>
      <c r="I635" s="16">
        <f t="shared" si="119"/>
        <v>44.676090469856547</v>
      </c>
      <c r="J635" s="13">
        <f t="shared" si="113"/>
        <v>37.099241651537575</v>
      </c>
      <c r="K635" s="13">
        <f t="shared" si="114"/>
        <v>7.5768488183189717</v>
      </c>
      <c r="L635" s="13">
        <f t="shared" si="115"/>
        <v>0</v>
      </c>
      <c r="M635" s="13">
        <f t="shared" si="120"/>
        <v>10.815835385349267</v>
      </c>
      <c r="N635" s="13">
        <f t="shared" si="116"/>
        <v>6.7058179389165451</v>
      </c>
      <c r="O635" s="13">
        <f t="shared" si="117"/>
        <v>6.7058179389165451</v>
      </c>
      <c r="Q635">
        <v>14.0448726298452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41.68918919</v>
      </c>
      <c r="G636" s="13">
        <f t="shared" si="111"/>
        <v>1.0833111324478475</v>
      </c>
      <c r="H636" s="13">
        <f t="shared" si="112"/>
        <v>40.605878057552154</v>
      </c>
      <c r="I636" s="16">
        <f t="shared" si="119"/>
        <v>48.182726875871126</v>
      </c>
      <c r="J636" s="13">
        <f t="shared" si="113"/>
        <v>40.115125213974807</v>
      </c>
      <c r="K636" s="13">
        <f t="shared" si="114"/>
        <v>8.0676016618963189</v>
      </c>
      <c r="L636" s="13">
        <f t="shared" si="115"/>
        <v>0</v>
      </c>
      <c r="M636" s="13">
        <f t="shared" si="120"/>
        <v>4.1100174464327219</v>
      </c>
      <c r="N636" s="13">
        <f t="shared" si="116"/>
        <v>2.5482108167882878</v>
      </c>
      <c r="O636" s="13">
        <f t="shared" si="117"/>
        <v>3.6315219492361352</v>
      </c>
      <c r="Q636">
        <v>15.253940092251669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1.1675675679999999</v>
      </c>
      <c r="G637" s="13">
        <f t="shared" si="111"/>
        <v>0</v>
      </c>
      <c r="H637" s="13">
        <f t="shared" si="112"/>
        <v>1.1675675679999999</v>
      </c>
      <c r="I637" s="16">
        <f t="shared" si="119"/>
        <v>9.2351692298963179</v>
      </c>
      <c r="J637" s="13">
        <f t="shared" si="113"/>
        <v>9.1766902229795608</v>
      </c>
      <c r="K637" s="13">
        <f t="shared" si="114"/>
        <v>5.8479006916757115E-2</v>
      </c>
      <c r="L637" s="13">
        <f t="shared" si="115"/>
        <v>0</v>
      </c>
      <c r="M637" s="13">
        <f t="shared" si="120"/>
        <v>1.5618066296444342</v>
      </c>
      <c r="N637" s="13">
        <f t="shared" si="116"/>
        <v>0.96832011037954913</v>
      </c>
      <c r="O637" s="13">
        <f t="shared" si="117"/>
        <v>0.96832011037954913</v>
      </c>
      <c r="Q637">
        <v>16.969482398111211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0.83243243200000006</v>
      </c>
      <c r="G638" s="13">
        <f t="shared" si="111"/>
        <v>0</v>
      </c>
      <c r="H638" s="13">
        <f t="shared" si="112"/>
        <v>0.83243243200000006</v>
      </c>
      <c r="I638" s="16">
        <f t="shared" si="119"/>
        <v>0.89091143891675717</v>
      </c>
      <c r="J638" s="13">
        <f t="shared" si="113"/>
        <v>0.89089012931316713</v>
      </c>
      <c r="K638" s="13">
        <f t="shared" si="114"/>
        <v>2.1309603590036197E-5</v>
      </c>
      <c r="L638" s="13">
        <f t="shared" si="115"/>
        <v>0</v>
      </c>
      <c r="M638" s="13">
        <f t="shared" si="120"/>
        <v>0.59348651926488505</v>
      </c>
      <c r="N638" s="13">
        <f t="shared" si="116"/>
        <v>0.3679616419442287</v>
      </c>
      <c r="O638" s="13">
        <f t="shared" si="117"/>
        <v>0.3679616419442287</v>
      </c>
      <c r="Q638">
        <v>23.4175471221862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5.8837837840000002</v>
      </c>
      <c r="G639" s="13">
        <f t="shared" si="111"/>
        <v>0</v>
      </c>
      <c r="H639" s="13">
        <f t="shared" si="112"/>
        <v>5.8837837840000002</v>
      </c>
      <c r="I639" s="16">
        <f t="shared" si="119"/>
        <v>5.8838050936035904</v>
      </c>
      <c r="J639" s="13">
        <f t="shared" si="113"/>
        <v>5.8772333672866655</v>
      </c>
      <c r="K639" s="13">
        <f t="shared" si="114"/>
        <v>6.5717263169249307E-3</v>
      </c>
      <c r="L639" s="13">
        <f t="shared" si="115"/>
        <v>0</v>
      </c>
      <c r="M639" s="13">
        <f t="shared" si="120"/>
        <v>0.22552487732065635</v>
      </c>
      <c r="N639" s="13">
        <f t="shared" si="116"/>
        <v>0.13982542393880693</v>
      </c>
      <c r="O639" s="13">
        <f t="shared" si="117"/>
        <v>0.13982542393880693</v>
      </c>
      <c r="Q639">
        <v>22.920552112645311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1.4810810809999999</v>
      </c>
      <c r="G640" s="13">
        <f t="shared" si="111"/>
        <v>0</v>
      </c>
      <c r="H640" s="13">
        <f t="shared" si="112"/>
        <v>1.4810810809999999</v>
      </c>
      <c r="I640" s="16">
        <f t="shared" si="119"/>
        <v>1.4876528073169248</v>
      </c>
      <c r="J640" s="13">
        <f t="shared" si="113"/>
        <v>1.4875697526099392</v>
      </c>
      <c r="K640" s="13">
        <f t="shared" si="114"/>
        <v>8.3054706985663529E-5</v>
      </c>
      <c r="L640" s="13">
        <f t="shared" si="115"/>
        <v>0</v>
      </c>
      <c r="M640" s="13">
        <f t="shared" si="120"/>
        <v>8.5699453381849422E-2</v>
      </c>
      <c r="N640" s="13">
        <f t="shared" si="116"/>
        <v>5.3133661096746644E-2</v>
      </c>
      <c r="O640" s="13">
        <f t="shared" si="117"/>
        <v>5.3133661096746644E-2</v>
      </c>
      <c r="Q640">
        <v>24.687387678214261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14.8972973</v>
      </c>
      <c r="G641" s="13">
        <f t="shared" si="111"/>
        <v>0</v>
      </c>
      <c r="H641" s="13">
        <f t="shared" si="112"/>
        <v>14.8972973</v>
      </c>
      <c r="I641" s="16">
        <f t="shared" si="119"/>
        <v>14.897380354706986</v>
      </c>
      <c r="J641" s="13">
        <f t="shared" si="113"/>
        <v>14.815571794528326</v>
      </c>
      <c r="K641" s="13">
        <f t="shared" si="114"/>
        <v>8.1808560178659562E-2</v>
      </c>
      <c r="L641" s="13">
        <f t="shared" si="115"/>
        <v>0</v>
      </c>
      <c r="M641" s="13">
        <f t="shared" si="120"/>
        <v>3.2565792285102778E-2</v>
      </c>
      <c r="N641" s="13">
        <f t="shared" si="116"/>
        <v>2.0190791216763721E-2</v>
      </c>
      <c r="O641" s="13">
        <f t="shared" si="117"/>
        <v>2.0190791216763721E-2</v>
      </c>
      <c r="Q641">
        <v>24.767281000000011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20.113513510000001</v>
      </c>
      <c r="G642" s="13">
        <f t="shared" si="111"/>
        <v>0</v>
      </c>
      <c r="H642" s="13">
        <f t="shared" si="112"/>
        <v>20.113513510000001</v>
      </c>
      <c r="I642" s="16">
        <f t="shared" si="119"/>
        <v>20.195322070178662</v>
      </c>
      <c r="J642" s="13">
        <f t="shared" si="113"/>
        <v>19.953413779503208</v>
      </c>
      <c r="K642" s="13">
        <f t="shared" si="114"/>
        <v>0.24190829067545394</v>
      </c>
      <c r="L642" s="13">
        <f t="shared" si="115"/>
        <v>0</v>
      </c>
      <c r="M642" s="13">
        <f t="shared" si="120"/>
        <v>1.2375001068339057E-2</v>
      </c>
      <c r="N642" s="13">
        <f t="shared" si="116"/>
        <v>7.6725006623702147E-3</v>
      </c>
      <c r="O642" s="13">
        <f t="shared" si="117"/>
        <v>7.6725006623702147E-3</v>
      </c>
      <c r="Q642">
        <v>23.472165583359931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18.278378379999999</v>
      </c>
      <c r="G643" s="13">
        <f t="shared" si="111"/>
        <v>0</v>
      </c>
      <c r="H643" s="13">
        <f t="shared" si="112"/>
        <v>18.278378379999999</v>
      </c>
      <c r="I643" s="16">
        <f t="shared" si="119"/>
        <v>18.520286670675453</v>
      </c>
      <c r="J643" s="13">
        <f t="shared" si="113"/>
        <v>18.250888727344741</v>
      </c>
      <c r="K643" s="13">
        <f t="shared" si="114"/>
        <v>0.26939794333071276</v>
      </c>
      <c r="L643" s="13">
        <f t="shared" si="115"/>
        <v>0</v>
      </c>
      <c r="M643" s="13">
        <f t="shared" si="120"/>
        <v>4.702500405968842E-3</v>
      </c>
      <c r="N643" s="13">
        <f t="shared" si="116"/>
        <v>2.9155502517006818E-3</v>
      </c>
      <c r="O643" s="13">
        <f t="shared" si="117"/>
        <v>2.9155502517006818E-3</v>
      </c>
      <c r="Q643">
        <v>20.840435108695111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90.959459460000005</v>
      </c>
      <c r="G644" s="13">
        <f t="shared" si="111"/>
        <v>8.1955291038923459</v>
      </c>
      <c r="H644" s="13">
        <f t="shared" si="112"/>
        <v>82.763930356107664</v>
      </c>
      <c r="I644" s="16">
        <f t="shared" si="119"/>
        <v>83.033328299438381</v>
      </c>
      <c r="J644" s="13">
        <f t="shared" si="113"/>
        <v>56.812143157810283</v>
      </c>
      <c r="K644" s="13">
        <f t="shared" si="114"/>
        <v>26.221185141628098</v>
      </c>
      <c r="L644" s="13">
        <f t="shared" si="115"/>
        <v>0</v>
      </c>
      <c r="M644" s="13">
        <f t="shared" si="120"/>
        <v>1.7869501542681601E-3</v>
      </c>
      <c r="N644" s="13">
        <f t="shared" si="116"/>
        <v>1.1079090956462594E-3</v>
      </c>
      <c r="O644" s="13">
        <f t="shared" si="117"/>
        <v>8.196637012987992</v>
      </c>
      <c r="Q644">
        <v>16.296754117501798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75.051351350000004</v>
      </c>
      <c r="G645" s="13">
        <f t="shared" si="111"/>
        <v>5.8991761151303876</v>
      </c>
      <c r="H645" s="13">
        <f t="shared" si="112"/>
        <v>69.152175234869617</v>
      </c>
      <c r="I645" s="16">
        <f t="shared" si="119"/>
        <v>95.373360376497715</v>
      </c>
      <c r="J645" s="13">
        <f t="shared" si="113"/>
        <v>50.267570961374666</v>
      </c>
      <c r="K645" s="13">
        <f t="shared" si="114"/>
        <v>45.105789415123049</v>
      </c>
      <c r="L645" s="13">
        <f t="shared" si="115"/>
        <v>7.7123326285061253</v>
      </c>
      <c r="M645" s="13">
        <f t="shared" si="120"/>
        <v>7.7130116695647475</v>
      </c>
      <c r="N645" s="13">
        <f t="shared" si="116"/>
        <v>4.7820672351301434</v>
      </c>
      <c r="O645" s="13">
        <f t="shared" si="117"/>
        <v>10.68124335026053</v>
      </c>
      <c r="Q645">
        <v>12.319257335320261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75.318918920000002</v>
      </c>
      <c r="G646" s="13">
        <f t="shared" ref="G646:G709" si="122">IF((F646-$J$2)&gt;0,$I$2*(F646-$J$2),0)</f>
        <v>5.9377997895998256</v>
      </c>
      <c r="H646" s="13">
        <f t="shared" ref="H646:H709" si="123">F646-G646</f>
        <v>69.38111913040018</v>
      </c>
      <c r="I646" s="16">
        <f t="shared" si="119"/>
        <v>106.7745759170171</v>
      </c>
      <c r="J646" s="13">
        <f t="shared" ref="J646:J709" si="124">I646/SQRT(1+(I646/($K$2*(300+(25*Q646)+0.05*(Q646)^3)))^2)</f>
        <v>45.418906682739205</v>
      </c>
      <c r="K646" s="13">
        <f t="shared" ref="K646:K709" si="125">I646-J646</f>
        <v>61.355669234277897</v>
      </c>
      <c r="L646" s="13">
        <f t="shared" ref="L646:L709" si="126">IF(K646&gt;$N$2,(K646-$N$2)/$L$2,0)</f>
        <v>23.303108308325442</v>
      </c>
      <c r="M646" s="13">
        <f t="shared" si="120"/>
        <v>26.234052742760046</v>
      </c>
      <c r="N646" s="13">
        <f t="shared" ref="N646:N709" si="127">$M$2*M646</f>
        <v>16.265112700511228</v>
      </c>
      <c r="O646" s="13">
        <f t="shared" ref="O646:O709" si="128">N646+G646</f>
        <v>22.202912490111054</v>
      </c>
      <c r="Q646">
        <v>9.8781975935483874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29.148648649999998</v>
      </c>
      <c r="G647" s="13">
        <f t="shared" si="122"/>
        <v>0</v>
      </c>
      <c r="H647" s="13">
        <f t="shared" si="123"/>
        <v>29.148648649999998</v>
      </c>
      <c r="I647" s="16">
        <f t="shared" ref="I647:I710" si="130">H647+K646-L646</f>
        <v>67.201209575952447</v>
      </c>
      <c r="J647" s="13">
        <f t="shared" si="124"/>
        <v>42.75206160935489</v>
      </c>
      <c r="K647" s="13">
        <f t="shared" si="125"/>
        <v>24.449147966597558</v>
      </c>
      <c r="L647" s="13">
        <f t="shared" si="126"/>
        <v>0</v>
      </c>
      <c r="M647" s="13">
        <f t="shared" ref="M647:M710" si="131">L647+M646-N646</f>
        <v>9.9689400422488177</v>
      </c>
      <c r="N647" s="13">
        <f t="shared" si="127"/>
        <v>6.1807428261942672</v>
      </c>
      <c r="O647" s="13">
        <f t="shared" si="128"/>
        <v>6.1807428261942672</v>
      </c>
      <c r="Q647">
        <v>11.3559667860467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22.735135140000001</v>
      </c>
      <c r="G648" s="13">
        <f t="shared" si="122"/>
        <v>0</v>
      </c>
      <c r="H648" s="13">
        <f t="shared" si="123"/>
        <v>22.735135140000001</v>
      </c>
      <c r="I648" s="16">
        <f t="shared" si="130"/>
        <v>47.184283106597562</v>
      </c>
      <c r="J648" s="13">
        <f t="shared" si="124"/>
        <v>38.259449094651686</v>
      </c>
      <c r="K648" s="13">
        <f t="shared" si="125"/>
        <v>8.924834011945876</v>
      </c>
      <c r="L648" s="13">
        <f t="shared" si="126"/>
        <v>0</v>
      </c>
      <c r="M648" s="13">
        <f t="shared" si="131"/>
        <v>3.7881972160545505</v>
      </c>
      <c r="N648" s="13">
        <f t="shared" si="127"/>
        <v>2.3486822739538211</v>
      </c>
      <c r="O648" s="13">
        <f t="shared" si="128"/>
        <v>2.3486822739538211</v>
      </c>
      <c r="Q648">
        <v>13.778494464221771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48.278378379999999</v>
      </c>
      <c r="G649" s="13">
        <f t="shared" si="122"/>
        <v>2.0344678749936764</v>
      </c>
      <c r="H649" s="13">
        <f t="shared" si="123"/>
        <v>46.243910505006326</v>
      </c>
      <c r="I649" s="16">
        <f t="shared" si="130"/>
        <v>55.168744516952202</v>
      </c>
      <c r="J649" s="13">
        <f t="shared" si="124"/>
        <v>44.323125857780546</v>
      </c>
      <c r="K649" s="13">
        <f t="shared" si="125"/>
        <v>10.845618659171656</v>
      </c>
      <c r="L649" s="13">
        <f t="shared" si="126"/>
        <v>0</v>
      </c>
      <c r="M649" s="13">
        <f t="shared" si="131"/>
        <v>1.4395149421007294</v>
      </c>
      <c r="N649" s="13">
        <f t="shared" si="127"/>
        <v>0.89249926410245217</v>
      </c>
      <c r="O649" s="13">
        <f t="shared" si="128"/>
        <v>2.9269671390961287</v>
      </c>
      <c r="Q649">
        <v>15.64793936437504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0.337837838</v>
      </c>
      <c r="G650" s="13">
        <f t="shared" si="122"/>
        <v>0</v>
      </c>
      <c r="H650" s="13">
        <f t="shared" si="123"/>
        <v>0.337837838</v>
      </c>
      <c r="I650" s="16">
        <f t="shared" si="130"/>
        <v>11.183456497171656</v>
      </c>
      <c r="J650" s="13">
        <f t="shared" si="124"/>
        <v>11.100696187471309</v>
      </c>
      <c r="K650" s="13">
        <f t="shared" si="125"/>
        <v>8.2760309700347534E-2</v>
      </c>
      <c r="L650" s="13">
        <f t="shared" si="126"/>
        <v>0</v>
      </c>
      <c r="M650" s="13">
        <f t="shared" si="131"/>
        <v>0.54701567799827722</v>
      </c>
      <c r="N650" s="13">
        <f t="shared" si="127"/>
        <v>0.33914972035893187</v>
      </c>
      <c r="O650" s="13">
        <f t="shared" si="128"/>
        <v>0.33914972035893187</v>
      </c>
      <c r="Q650">
        <v>18.565429531142058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1.140540541</v>
      </c>
      <c r="G651" s="13">
        <f t="shared" si="122"/>
        <v>0</v>
      </c>
      <c r="H651" s="13">
        <f t="shared" si="123"/>
        <v>1.140540541</v>
      </c>
      <c r="I651" s="16">
        <f t="shared" si="130"/>
        <v>1.2233008507003476</v>
      </c>
      <c r="J651" s="13">
        <f t="shared" si="124"/>
        <v>1.2232456088238564</v>
      </c>
      <c r="K651" s="13">
        <f t="shared" si="125"/>
        <v>5.5241876491196606E-5</v>
      </c>
      <c r="L651" s="13">
        <f t="shared" si="126"/>
        <v>0</v>
      </c>
      <c r="M651" s="13">
        <f t="shared" si="131"/>
        <v>0.20786595763934534</v>
      </c>
      <c r="N651" s="13">
        <f t="shared" si="127"/>
        <v>0.1288768937363941</v>
      </c>
      <c r="O651" s="13">
        <f t="shared" si="128"/>
        <v>0.1288768937363941</v>
      </c>
      <c r="Q651">
        <v>23.40753474201701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10.348648649999999</v>
      </c>
      <c r="G652" s="13">
        <f t="shared" si="122"/>
        <v>0</v>
      </c>
      <c r="H652" s="13">
        <f t="shared" si="123"/>
        <v>10.348648649999999</v>
      </c>
      <c r="I652" s="16">
        <f t="shared" si="130"/>
        <v>10.348703891876491</v>
      </c>
      <c r="J652" s="13">
        <f t="shared" si="124"/>
        <v>10.315316626006757</v>
      </c>
      <c r="K652" s="13">
        <f t="shared" si="125"/>
        <v>3.3387265869734506E-2</v>
      </c>
      <c r="L652" s="13">
        <f t="shared" si="126"/>
        <v>0</v>
      </c>
      <c r="M652" s="13">
        <f t="shared" si="131"/>
        <v>7.898906390295124E-2</v>
      </c>
      <c r="N652" s="13">
        <f t="shared" si="127"/>
        <v>4.8973219619829769E-2</v>
      </c>
      <c r="O652" s="13">
        <f t="shared" si="128"/>
        <v>4.8973219619829769E-2</v>
      </c>
      <c r="Q652">
        <v>23.385719400544151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2.5540540539999999</v>
      </c>
      <c r="G653" s="13">
        <f t="shared" si="122"/>
        <v>0</v>
      </c>
      <c r="H653" s="13">
        <f t="shared" si="123"/>
        <v>2.5540540539999999</v>
      </c>
      <c r="I653" s="16">
        <f t="shared" si="130"/>
        <v>2.5874413198697344</v>
      </c>
      <c r="J653" s="13">
        <f t="shared" si="124"/>
        <v>2.5869496201632547</v>
      </c>
      <c r="K653" s="13">
        <f t="shared" si="125"/>
        <v>4.9169970647966466E-4</v>
      </c>
      <c r="L653" s="13">
        <f t="shared" si="126"/>
        <v>0</v>
      </c>
      <c r="M653" s="13">
        <f t="shared" si="131"/>
        <v>3.0015844283121471E-2</v>
      </c>
      <c r="N653" s="13">
        <f t="shared" si="127"/>
        <v>1.8609823455535312E-2</v>
      </c>
      <c r="O653" s="13">
        <f t="shared" si="128"/>
        <v>1.8609823455535312E-2</v>
      </c>
      <c r="Q653">
        <v>23.842245000000009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0.34324324299999998</v>
      </c>
      <c r="G654" s="13">
        <f t="shared" si="122"/>
        <v>0</v>
      </c>
      <c r="H654" s="13">
        <f t="shared" si="123"/>
        <v>0.34324324299999998</v>
      </c>
      <c r="I654" s="16">
        <f t="shared" si="130"/>
        <v>0.34373494270647964</v>
      </c>
      <c r="J654" s="13">
        <f t="shared" si="124"/>
        <v>0.34373369455687114</v>
      </c>
      <c r="K654" s="13">
        <f t="shared" si="125"/>
        <v>1.2481496085015031E-6</v>
      </c>
      <c r="L654" s="13">
        <f t="shared" si="126"/>
        <v>0</v>
      </c>
      <c r="M654" s="13">
        <f t="shared" si="131"/>
        <v>1.1406020827586159E-2</v>
      </c>
      <c r="N654" s="13">
        <f t="shared" si="127"/>
        <v>7.0717329131034182E-3</v>
      </c>
      <c r="O654" s="13">
        <f t="shared" si="128"/>
        <v>7.0717329131034182E-3</v>
      </c>
      <c r="Q654">
        <v>23.278049302183678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10.88108108</v>
      </c>
      <c r="G655" s="13">
        <f t="shared" si="122"/>
        <v>0</v>
      </c>
      <c r="H655" s="13">
        <f t="shared" si="123"/>
        <v>10.88108108</v>
      </c>
      <c r="I655" s="16">
        <f t="shared" si="130"/>
        <v>10.881082328149608</v>
      </c>
      <c r="J655" s="13">
        <f t="shared" si="124"/>
        <v>10.815651503703888</v>
      </c>
      <c r="K655" s="13">
        <f t="shared" si="125"/>
        <v>6.5430824445719793E-2</v>
      </c>
      <c r="L655" s="13">
        <f t="shared" si="126"/>
        <v>0</v>
      </c>
      <c r="M655" s="13">
        <f t="shared" si="131"/>
        <v>4.3342879144827404E-3</v>
      </c>
      <c r="N655" s="13">
        <f t="shared" si="127"/>
        <v>2.6872585069792989E-3</v>
      </c>
      <c r="O655" s="13">
        <f t="shared" si="128"/>
        <v>2.6872585069792989E-3</v>
      </c>
      <c r="Q655">
        <v>19.658761318053319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28.743243240000002</v>
      </c>
      <c r="G656" s="13">
        <f t="shared" si="122"/>
        <v>0</v>
      </c>
      <c r="H656" s="13">
        <f t="shared" si="123"/>
        <v>28.743243240000002</v>
      </c>
      <c r="I656" s="16">
        <f t="shared" si="130"/>
        <v>28.808674064445722</v>
      </c>
      <c r="J656" s="13">
        <f t="shared" si="124"/>
        <v>26.798510031943209</v>
      </c>
      <c r="K656" s="13">
        <f t="shared" si="125"/>
        <v>2.0101640325025123</v>
      </c>
      <c r="L656" s="13">
        <f t="shared" si="126"/>
        <v>0</v>
      </c>
      <c r="M656" s="13">
        <f t="shared" si="131"/>
        <v>1.6470294075034415E-3</v>
      </c>
      <c r="N656" s="13">
        <f t="shared" si="127"/>
        <v>1.0211582326521338E-3</v>
      </c>
      <c r="O656" s="13">
        <f t="shared" si="128"/>
        <v>1.0211582326521338E-3</v>
      </c>
      <c r="Q656">
        <v>15.37275248882897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60.129729730000001</v>
      </c>
      <c r="G657" s="13">
        <f t="shared" si="122"/>
        <v>3.7452235415542412</v>
      </c>
      <c r="H657" s="13">
        <f t="shared" si="123"/>
        <v>56.384506188445762</v>
      </c>
      <c r="I657" s="16">
        <f t="shared" si="130"/>
        <v>58.394670220948271</v>
      </c>
      <c r="J657" s="13">
        <f t="shared" si="124"/>
        <v>43.822072461430039</v>
      </c>
      <c r="K657" s="13">
        <f t="shared" si="125"/>
        <v>14.572597759518231</v>
      </c>
      <c r="L657" s="13">
        <f t="shared" si="126"/>
        <v>0</v>
      </c>
      <c r="M657" s="13">
        <f t="shared" si="131"/>
        <v>6.2587117485130776E-4</v>
      </c>
      <c r="N657" s="13">
        <f t="shared" si="127"/>
        <v>3.8804012840781078E-4</v>
      </c>
      <c r="O657" s="13">
        <f t="shared" si="128"/>
        <v>3.745611581682649</v>
      </c>
      <c r="Q657">
        <v>13.98330107976777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26.645945950000002</v>
      </c>
      <c r="G658" s="13">
        <f t="shared" si="122"/>
        <v>0</v>
      </c>
      <c r="H658" s="13">
        <f t="shared" si="123"/>
        <v>26.645945950000002</v>
      </c>
      <c r="I658" s="16">
        <f t="shared" si="130"/>
        <v>41.218543709518229</v>
      </c>
      <c r="J658" s="13">
        <f t="shared" si="124"/>
        <v>32.730945176321178</v>
      </c>
      <c r="K658" s="13">
        <f t="shared" si="125"/>
        <v>8.4875985331970512</v>
      </c>
      <c r="L658" s="13">
        <f t="shared" si="126"/>
        <v>0</v>
      </c>
      <c r="M658" s="13">
        <f t="shared" si="131"/>
        <v>2.3783104644349698E-4</v>
      </c>
      <c r="N658" s="13">
        <f t="shared" si="127"/>
        <v>1.4745524879496814E-4</v>
      </c>
      <c r="O658" s="13">
        <f t="shared" si="128"/>
        <v>1.4745524879496814E-4</v>
      </c>
      <c r="Q658">
        <v>10.93178359354839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86.737837839999997</v>
      </c>
      <c r="G659" s="13">
        <f t="shared" si="122"/>
        <v>7.5861333569263598</v>
      </c>
      <c r="H659" s="13">
        <f t="shared" si="123"/>
        <v>79.151704483073644</v>
      </c>
      <c r="I659" s="16">
        <f t="shared" si="130"/>
        <v>87.639303016270702</v>
      </c>
      <c r="J659" s="13">
        <f t="shared" si="124"/>
        <v>54.861398466737214</v>
      </c>
      <c r="K659" s="13">
        <f t="shared" si="125"/>
        <v>32.777904549533488</v>
      </c>
      <c r="L659" s="13">
        <f t="shared" si="126"/>
        <v>0</v>
      </c>
      <c r="M659" s="13">
        <f t="shared" si="131"/>
        <v>9.0375797648528839E-5</v>
      </c>
      <c r="N659" s="13">
        <f t="shared" si="127"/>
        <v>5.603299454208788E-5</v>
      </c>
      <c r="O659" s="13">
        <f t="shared" si="128"/>
        <v>7.5861893899209019</v>
      </c>
      <c r="Q659">
        <v>14.837877281392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10.42702703</v>
      </c>
      <c r="G660" s="13">
        <f t="shared" si="122"/>
        <v>0</v>
      </c>
      <c r="H660" s="13">
        <f t="shared" si="123"/>
        <v>10.42702703</v>
      </c>
      <c r="I660" s="16">
        <f t="shared" si="130"/>
        <v>43.204931579533486</v>
      </c>
      <c r="J660" s="13">
        <f t="shared" si="124"/>
        <v>36.8368603315878</v>
      </c>
      <c r="K660" s="13">
        <f t="shared" si="125"/>
        <v>6.3680712479456858</v>
      </c>
      <c r="L660" s="13">
        <f t="shared" si="126"/>
        <v>0</v>
      </c>
      <c r="M660" s="13">
        <f t="shared" si="131"/>
        <v>3.434280310644096E-5</v>
      </c>
      <c r="N660" s="13">
        <f t="shared" si="127"/>
        <v>2.1292537925993394E-5</v>
      </c>
      <c r="O660" s="13">
        <f t="shared" si="128"/>
        <v>2.1292537925993394E-5</v>
      </c>
      <c r="Q660">
        <v>14.867235959777471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35.486486489999997</v>
      </c>
      <c r="G661" s="13">
        <f t="shared" si="122"/>
        <v>0.18794414191342884</v>
      </c>
      <c r="H661" s="13">
        <f t="shared" si="123"/>
        <v>35.298542348086571</v>
      </c>
      <c r="I661" s="16">
        <f t="shared" si="130"/>
        <v>41.666613596032256</v>
      </c>
      <c r="J661" s="13">
        <f t="shared" si="124"/>
        <v>36.002651263527632</v>
      </c>
      <c r="K661" s="13">
        <f t="shared" si="125"/>
        <v>5.6639623325046244</v>
      </c>
      <c r="L661" s="13">
        <f t="shared" si="126"/>
        <v>0</v>
      </c>
      <c r="M661" s="13">
        <f t="shared" si="131"/>
        <v>1.3050265180447566E-5</v>
      </c>
      <c r="N661" s="13">
        <f t="shared" si="127"/>
        <v>8.09116441187749E-6</v>
      </c>
      <c r="O661" s="13">
        <f t="shared" si="128"/>
        <v>0.18795223307784073</v>
      </c>
      <c r="Q661">
        <v>15.075095438753999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2.6027027029999998</v>
      </c>
      <c r="G662" s="13">
        <f t="shared" si="122"/>
        <v>0</v>
      </c>
      <c r="H662" s="13">
        <f t="shared" si="123"/>
        <v>2.6027027029999998</v>
      </c>
      <c r="I662" s="16">
        <f t="shared" si="130"/>
        <v>8.2666650355046247</v>
      </c>
      <c r="J662" s="13">
        <f t="shared" si="124"/>
        <v>8.2330842636761368</v>
      </c>
      <c r="K662" s="13">
        <f t="shared" si="125"/>
        <v>3.3580771828487954E-2</v>
      </c>
      <c r="L662" s="13">
        <f t="shared" si="126"/>
        <v>0</v>
      </c>
      <c r="M662" s="13">
        <f t="shared" si="131"/>
        <v>4.959100768570076E-6</v>
      </c>
      <c r="N662" s="13">
        <f t="shared" si="127"/>
        <v>3.0746424765134469E-6</v>
      </c>
      <c r="O662" s="13">
        <f t="shared" si="128"/>
        <v>3.0746424765134469E-6</v>
      </c>
      <c r="Q662">
        <v>18.568415089424249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13.837837840000001</v>
      </c>
      <c r="G663" s="13">
        <f t="shared" si="122"/>
        <v>0</v>
      </c>
      <c r="H663" s="13">
        <f t="shared" si="123"/>
        <v>13.837837840000001</v>
      </c>
      <c r="I663" s="16">
        <f t="shared" si="130"/>
        <v>13.871418611828489</v>
      </c>
      <c r="J663" s="13">
        <f t="shared" si="124"/>
        <v>13.801222953631289</v>
      </c>
      <c r="K663" s="13">
        <f t="shared" si="125"/>
        <v>7.0195658197199862E-2</v>
      </c>
      <c r="L663" s="13">
        <f t="shared" si="126"/>
        <v>0</v>
      </c>
      <c r="M663" s="13">
        <f t="shared" si="131"/>
        <v>1.884458292056629E-6</v>
      </c>
      <c r="N663" s="13">
        <f t="shared" si="127"/>
        <v>1.16836414107511E-6</v>
      </c>
      <c r="O663" s="13">
        <f t="shared" si="128"/>
        <v>1.16836414107511E-6</v>
      </c>
      <c r="Q663">
        <v>24.335141311518171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34.178378379999998</v>
      </c>
      <c r="G664" s="13">
        <f t="shared" si="122"/>
        <v>0</v>
      </c>
      <c r="H664" s="13">
        <f t="shared" si="123"/>
        <v>34.178378379999998</v>
      </c>
      <c r="I664" s="16">
        <f t="shared" si="130"/>
        <v>34.248574038197198</v>
      </c>
      <c r="J664" s="13">
        <f t="shared" si="124"/>
        <v>33.301463781056803</v>
      </c>
      <c r="K664" s="13">
        <f t="shared" si="125"/>
        <v>0.94711025714039465</v>
      </c>
      <c r="L664" s="13">
        <f t="shared" si="126"/>
        <v>0</v>
      </c>
      <c r="M664" s="13">
        <f t="shared" si="131"/>
        <v>7.1609415098151909E-7</v>
      </c>
      <c r="N664" s="13">
        <f t="shared" si="127"/>
        <v>4.4397837360854183E-7</v>
      </c>
      <c r="O664" s="13">
        <f t="shared" si="128"/>
        <v>4.4397837360854183E-7</v>
      </c>
      <c r="Q664">
        <v>24.870938230852161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2.3891891890000001</v>
      </c>
      <c r="G665" s="13">
        <f t="shared" si="122"/>
        <v>0</v>
      </c>
      <c r="H665" s="13">
        <f t="shared" si="123"/>
        <v>2.3891891890000001</v>
      </c>
      <c r="I665" s="16">
        <f t="shared" si="130"/>
        <v>3.3362994461403948</v>
      </c>
      <c r="J665" s="13">
        <f t="shared" si="124"/>
        <v>3.335195858213388</v>
      </c>
      <c r="K665" s="13">
        <f t="shared" si="125"/>
        <v>1.1035879270067106E-3</v>
      </c>
      <c r="L665" s="13">
        <f t="shared" si="126"/>
        <v>0</v>
      </c>
      <c r="M665" s="13">
        <f t="shared" si="131"/>
        <v>2.7211577737297726E-7</v>
      </c>
      <c r="N665" s="13">
        <f t="shared" si="127"/>
        <v>1.6871178197124589E-7</v>
      </c>
      <c r="O665" s="13">
        <f t="shared" si="128"/>
        <v>1.6871178197124589E-7</v>
      </c>
      <c r="Q665">
        <v>23.51365100000001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17.63783784</v>
      </c>
      <c r="G666" s="13">
        <f t="shared" si="122"/>
        <v>0</v>
      </c>
      <c r="H666" s="13">
        <f t="shared" si="123"/>
        <v>17.63783784</v>
      </c>
      <c r="I666" s="16">
        <f t="shared" si="130"/>
        <v>17.638941427927005</v>
      </c>
      <c r="J666" s="13">
        <f t="shared" si="124"/>
        <v>17.492301129646847</v>
      </c>
      <c r="K666" s="13">
        <f t="shared" si="125"/>
        <v>0.14664029828015757</v>
      </c>
      <c r="L666" s="13">
        <f t="shared" si="126"/>
        <v>0</v>
      </c>
      <c r="M666" s="13">
        <f t="shared" si="131"/>
        <v>1.0340399540173137E-7</v>
      </c>
      <c r="N666" s="13">
        <f t="shared" si="127"/>
        <v>6.4110477149073451E-8</v>
      </c>
      <c r="O666" s="13">
        <f t="shared" si="128"/>
        <v>6.4110477149073451E-8</v>
      </c>
      <c r="Q666">
        <v>24.186531361227129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7.0135135139999996</v>
      </c>
      <c r="G667" s="13">
        <f t="shared" si="122"/>
        <v>0</v>
      </c>
      <c r="H667" s="13">
        <f t="shared" si="123"/>
        <v>7.0135135139999996</v>
      </c>
      <c r="I667" s="16">
        <f t="shared" si="130"/>
        <v>7.1601538122801571</v>
      </c>
      <c r="J667" s="13">
        <f t="shared" si="124"/>
        <v>7.1436547982644756</v>
      </c>
      <c r="K667" s="13">
        <f t="shared" si="125"/>
        <v>1.6499014015681546E-2</v>
      </c>
      <c r="L667" s="13">
        <f t="shared" si="126"/>
        <v>0</v>
      </c>
      <c r="M667" s="13">
        <f t="shared" si="131"/>
        <v>3.9293518252657917E-8</v>
      </c>
      <c r="N667" s="13">
        <f t="shared" si="127"/>
        <v>2.4361981316647909E-8</v>
      </c>
      <c r="O667" s="13">
        <f t="shared" si="128"/>
        <v>2.4361981316647909E-8</v>
      </c>
      <c r="Q667">
        <v>20.560959628105781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74.459459460000005</v>
      </c>
      <c r="G668" s="13">
        <f t="shared" si="122"/>
        <v>5.8137358665963044</v>
      </c>
      <c r="H668" s="13">
        <f t="shared" si="123"/>
        <v>68.645723593403702</v>
      </c>
      <c r="I668" s="16">
        <f t="shared" si="130"/>
        <v>68.66222260741938</v>
      </c>
      <c r="J668" s="13">
        <f t="shared" si="124"/>
        <v>53.25860654190943</v>
      </c>
      <c r="K668" s="13">
        <f t="shared" si="125"/>
        <v>15.403616065509951</v>
      </c>
      <c r="L668" s="13">
        <f t="shared" si="126"/>
        <v>0</v>
      </c>
      <c r="M668" s="13">
        <f t="shared" si="131"/>
        <v>1.4931536936010008E-8</v>
      </c>
      <c r="N668" s="13">
        <f t="shared" si="127"/>
        <v>9.2575529003262043E-9</v>
      </c>
      <c r="O668" s="13">
        <f t="shared" si="128"/>
        <v>5.8137358758538573</v>
      </c>
      <c r="Q668">
        <v>17.43263336576825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14.45405405</v>
      </c>
      <c r="G669" s="13">
        <f t="shared" si="122"/>
        <v>0</v>
      </c>
      <c r="H669" s="13">
        <f t="shared" si="123"/>
        <v>14.45405405</v>
      </c>
      <c r="I669" s="16">
        <f t="shared" si="130"/>
        <v>29.857670115509951</v>
      </c>
      <c r="J669" s="13">
        <f t="shared" si="124"/>
        <v>27.307742503792181</v>
      </c>
      <c r="K669" s="13">
        <f t="shared" si="125"/>
        <v>2.54992761171777</v>
      </c>
      <c r="L669" s="13">
        <f t="shared" si="126"/>
        <v>0</v>
      </c>
      <c r="M669" s="13">
        <f t="shared" si="131"/>
        <v>5.6739840356838039E-9</v>
      </c>
      <c r="N669" s="13">
        <f t="shared" si="127"/>
        <v>3.5178701021239583E-9</v>
      </c>
      <c r="O669" s="13">
        <f t="shared" si="128"/>
        <v>3.5178701021239583E-9</v>
      </c>
      <c r="Q669">
        <v>14.248762535716221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15.82972973</v>
      </c>
      <c r="G670" s="13">
        <f t="shared" si="122"/>
        <v>0</v>
      </c>
      <c r="H670" s="13">
        <f t="shared" si="123"/>
        <v>15.82972973</v>
      </c>
      <c r="I670" s="16">
        <f t="shared" si="130"/>
        <v>18.37965734171777</v>
      </c>
      <c r="J670" s="13">
        <f t="shared" si="124"/>
        <v>17.409871961821842</v>
      </c>
      <c r="K670" s="13">
        <f t="shared" si="125"/>
        <v>0.96978537989592795</v>
      </c>
      <c r="L670" s="13">
        <f t="shared" si="126"/>
        <v>0</v>
      </c>
      <c r="M670" s="13">
        <f t="shared" si="131"/>
        <v>2.1561139335598456E-9</v>
      </c>
      <c r="N670" s="13">
        <f t="shared" si="127"/>
        <v>1.3367906388071043E-9</v>
      </c>
      <c r="O670" s="13">
        <f t="shared" si="128"/>
        <v>1.3367906388071043E-9</v>
      </c>
      <c r="Q670">
        <v>11.059346593548391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57.71621622</v>
      </c>
      <c r="G671" s="13">
        <f t="shared" si="122"/>
        <v>3.3968301987517786</v>
      </c>
      <c r="H671" s="13">
        <f t="shared" si="123"/>
        <v>54.319386021248221</v>
      </c>
      <c r="I671" s="16">
        <f t="shared" si="130"/>
        <v>55.289171401144145</v>
      </c>
      <c r="J671" s="13">
        <f t="shared" si="124"/>
        <v>40.375818007435271</v>
      </c>
      <c r="K671" s="13">
        <f t="shared" si="125"/>
        <v>14.913353393708874</v>
      </c>
      <c r="L671" s="13">
        <f t="shared" si="126"/>
        <v>0</v>
      </c>
      <c r="M671" s="13">
        <f t="shared" si="131"/>
        <v>8.1932329475274136E-10</v>
      </c>
      <c r="N671" s="13">
        <f t="shared" si="127"/>
        <v>5.0798044274669968E-10</v>
      </c>
      <c r="O671" s="13">
        <f t="shared" si="128"/>
        <v>3.3968301992597589</v>
      </c>
      <c r="Q671">
        <v>12.30708752901983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35.93513514</v>
      </c>
      <c r="G672" s="13">
        <f t="shared" si="122"/>
        <v>0.25270707042809581</v>
      </c>
      <c r="H672" s="13">
        <f t="shared" si="123"/>
        <v>35.682428069571905</v>
      </c>
      <c r="I672" s="16">
        <f t="shared" si="130"/>
        <v>50.59578146328078</v>
      </c>
      <c r="J672" s="13">
        <f t="shared" si="124"/>
        <v>41.723885876424575</v>
      </c>
      <c r="K672" s="13">
        <f t="shared" si="125"/>
        <v>8.8718955868562048</v>
      </c>
      <c r="L672" s="13">
        <f t="shared" si="126"/>
        <v>0</v>
      </c>
      <c r="M672" s="13">
        <f t="shared" si="131"/>
        <v>3.1134285200604167E-10</v>
      </c>
      <c r="N672" s="13">
        <f t="shared" si="127"/>
        <v>1.9303256824374584E-10</v>
      </c>
      <c r="O672" s="13">
        <f t="shared" si="128"/>
        <v>0.2527070706211284</v>
      </c>
      <c r="Q672">
        <v>15.517527906379099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1.7837837839999999</v>
      </c>
      <c r="G673" s="13">
        <f t="shared" si="122"/>
        <v>0</v>
      </c>
      <c r="H673" s="13">
        <f t="shared" si="123"/>
        <v>1.7837837839999999</v>
      </c>
      <c r="I673" s="16">
        <f t="shared" si="130"/>
        <v>10.655679370856205</v>
      </c>
      <c r="J673" s="13">
        <f t="shared" si="124"/>
        <v>10.573565533962434</v>
      </c>
      <c r="K673" s="13">
        <f t="shared" si="125"/>
        <v>8.2113836893771719E-2</v>
      </c>
      <c r="L673" s="13">
        <f t="shared" si="126"/>
        <v>0</v>
      </c>
      <c r="M673" s="13">
        <f t="shared" si="131"/>
        <v>1.1831028376229583E-10</v>
      </c>
      <c r="N673" s="13">
        <f t="shared" si="127"/>
        <v>7.3352375932623411E-11</v>
      </c>
      <c r="O673" s="13">
        <f t="shared" si="128"/>
        <v>7.3352375932623411E-11</v>
      </c>
      <c r="Q673">
        <v>17.5915619249358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35.789189190000002</v>
      </c>
      <c r="G674" s="13">
        <f t="shared" si="122"/>
        <v>0.23163961123289936</v>
      </c>
      <c r="H674" s="13">
        <f t="shared" si="123"/>
        <v>35.557549578767102</v>
      </c>
      <c r="I674" s="16">
        <f t="shared" si="130"/>
        <v>35.639663415660877</v>
      </c>
      <c r="J674" s="13">
        <f t="shared" si="124"/>
        <v>32.822969419578392</v>
      </c>
      <c r="K674" s="13">
        <f t="shared" si="125"/>
        <v>2.8166939960824848</v>
      </c>
      <c r="L674" s="13">
        <f t="shared" si="126"/>
        <v>0</v>
      </c>
      <c r="M674" s="13">
        <f t="shared" si="131"/>
        <v>4.4957907829672422E-11</v>
      </c>
      <c r="N674" s="13">
        <f t="shared" si="127"/>
        <v>2.78739028543969E-11</v>
      </c>
      <c r="O674" s="13">
        <f t="shared" si="128"/>
        <v>0.23163961126077326</v>
      </c>
      <c r="Q674">
        <v>17.408392716221869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20.316216220000001</v>
      </c>
      <c r="G675" s="13">
        <f t="shared" si="122"/>
        <v>0</v>
      </c>
      <c r="H675" s="13">
        <f t="shared" si="123"/>
        <v>20.316216220000001</v>
      </c>
      <c r="I675" s="16">
        <f t="shared" si="130"/>
        <v>23.132910216082486</v>
      </c>
      <c r="J675" s="13">
        <f t="shared" si="124"/>
        <v>22.780323890747432</v>
      </c>
      <c r="K675" s="13">
        <f t="shared" si="125"/>
        <v>0.35258632533505363</v>
      </c>
      <c r="L675" s="13">
        <f t="shared" si="126"/>
        <v>0</v>
      </c>
      <c r="M675" s="13">
        <f t="shared" si="131"/>
        <v>1.7084004975275522E-11</v>
      </c>
      <c r="N675" s="13">
        <f t="shared" si="127"/>
        <v>1.0592083084670824E-11</v>
      </c>
      <c r="O675" s="13">
        <f t="shared" si="128"/>
        <v>1.0592083084670824E-11</v>
      </c>
      <c r="Q675">
        <v>23.655337411945151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26.36216216</v>
      </c>
      <c r="G676" s="13">
        <f t="shared" si="122"/>
        <v>0</v>
      </c>
      <c r="H676" s="13">
        <f t="shared" si="123"/>
        <v>26.36216216</v>
      </c>
      <c r="I676" s="16">
        <f t="shared" si="130"/>
        <v>26.714748485335054</v>
      </c>
      <c r="J676" s="13">
        <f t="shared" si="124"/>
        <v>26.201315499567702</v>
      </c>
      <c r="K676" s="13">
        <f t="shared" si="125"/>
        <v>0.51343298576735208</v>
      </c>
      <c r="L676" s="13">
        <f t="shared" si="126"/>
        <v>0</v>
      </c>
      <c r="M676" s="13">
        <f t="shared" si="131"/>
        <v>6.491921890604698E-12</v>
      </c>
      <c r="N676" s="13">
        <f t="shared" si="127"/>
        <v>4.0249915721749127E-12</v>
      </c>
      <c r="O676" s="13">
        <f t="shared" si="128"/>
        <v>4.0249915721749127E-12</v>
      </c>
      <c r="Q676">
        <v>24.011876680727529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15.47567568</v>
      </c>
      <c r="G677" s="13">
        <f t="shared" si="122"/>
        <v>0</v>
      </c>
      <c r="H677" s="13">
        <f t="shared" si="123"/>
        <v>15.47567568</v>
      </c>
      <c r="I677" s="16">
        <f t="shared" si="130"/>
        <v>15.989108665767352</v>
      </c>
      <c r="J677" s="13">
        <f t="shared" si="124"/>
        <v>15.857439576820854</v>
      </c>
      <c r="K677" s="13">
        <f t="shared" si="125"/>
        <v>0.13166908894649865</v>
      </c>
      <c r="L677" s="13">
        <f t="shared" si="126"/>
        <v>0</v>
      </c>
      <c r="M677" s="13">
        <f t="shared" si="131"/>
        <v>2.4669303184297852E-12</v>
      </c>
      <c r="N677" s="13">
        <f t="shared" si="127"/>
        <v>1.5294967974264669E-12</v>
      </c>
      <c r="O677" s="13">
        <f t="shared" si="128"/>
        <v>1.5294967974264669E-12</v>
      </c>
      <c r="Q677">
        <v>22.855629000000011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12.95945946</v>
      </c>
      <c r="G678" s="13">
        <f t="shared" si="122"/>
        <v>0</v>
      </c>
      <c r="H678" s="13">
        <f t="shared" si="123"/>
        <v>12.95945946</v>
      </c>
      <c r="I678" s="16">
        <f t="shared" si="130"/>
        <v>13.091128548946498</v>
      </c>
      <c r="J678" s="13">
        <f t="shared" si="124"/>
        <v>13.0301543227121</v>
      </c>
      <c r="K678" s="13">
        <f t="shared" si="125"/>
        <v>6.0974226234398188E-2</v>
      </c>
      <c r="L678" s="13">
        <f t="shared" si="126"/>
        <v>0</v>
      </c>
      <c r="M678" s="13">
        <f t="shared" si="131"/>
        <v>9.3743352100331833E-13</v>
      </c>
      <c r="N678" s="13">
        <f t="shared" si="127"/>
        <v>5.8120878302205736E-13</v>
      </c>
      <c r="O678" s="13">
        <f t="shared" si="128"/>
        <v>5.8120878302205736E-13</v>
      </c>
      <c r="Q678">
        <v>24.104578566487589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50.178378379999998</v>
      </c>
      <c r="G679" s="13">
        <f t="shared" si="122"/>
        <v>2.3087349750459478</v>
      </c>
      <c r="H679" s="13">
        <f t="shared" si="123"/>
        <v>47.869643404954047</v>
      </c>
      <c r="I679" s="16">
        <f t="shared" si="130"/>
        <v>47.930617631188447</v>
      </c>
      <c r="J679" s="13">
        <f t="shared" si="124"/>
        <v>42.977769021273723</v>
      </c>
      <c r="K679" s="13">
        <f t="shared" si="125"/>
        <v>4.9528486099147244</v>
      </c>
      <c r="L679" s="13">
        <f t="shared" si="126"/>
        <v>0</v>
      </c>
      <c r="M679" s="13">
        <f t="shared" si="131"/>
        <v>3.5622473798126097E-13</v>
      </c>
      <c r="N679" s="13">
        <f t="shared" si="127"/>
        <v>2.2085933754838179E-13</v>
      </c>
      <c r="O679" s="13">
        <f t="shared" si="128"/>
        <v>2.3087349750461685</v>
      </c>
      <c r="Q679">
        <v>19.414654174582321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21.589189189999999</v>
      </c>
      <c r="G680" s="13">
        <f t="shared" si="122"/>
        <v>0</v>
      </c>
      <c r="H680" s="13">
        <f t="shared" si="123"/>
        <v>21.589189189999999</v>
      </c>
      <c r="I680" s="16">
        <f t="shared" si="130"/>
        <v>26.542037799914723</v>
      </c>
      <c r="J680" s="13">
        <f t="shared" si="124"/>
        <v>25.186966667789527</v>
      </c>
      <c r="K680" s="13">
        <f t="shared" si="125"/>
        <v>1.3550711321251967</v>
      </c>
      <c r="L680" s="13">
        <f t="shared" si="126"/>
        <v>0</v>
      </c>
      <c r="M680" s="13">
        <f t="shared" si="131"/>
        <v>1.3536540043287918E-13</v>
      </c>
      <c r="N680" s="13">
        <f t="shared" si="127"/>
        <v>8.3926548268385088E-14</v>
      </c>
      <c r="O680" s="13">
        <f t="shared" si="128"/>
        <v>8.3926548268385088E-14</v>
      </c>
      <c r="Q680">
        <v>16.64810288627611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19.786486490000001</v>
      </c>
      <c r="G681" s="13">
        <f t="shared" si="122"/>
        <v>0</v>
      </c>
      <c r="H681" s="13">
        <f t="shared" si="123"/>
        <v>19.786486490000001</v>
      </c>
      <c r="I681" s="16">
        <f t="shared" si="130"/>
        <v>21.141557622125198</v>
      </c>
      <c r="J681" s="13">
        <f t="shared" si="124"/>
        <v>20.446824965010538</v>
      </c>
      <c r="K681" s="13">
        <f t="shared" si="125"/>
        <v>0.6947326571146597</v>
      </c>
      <c r="L681" s="13">
        <f t="shared" si="126"/>
        <v>0</v>
      </c>
      <c r="M681" s="13">
        <f t="shared" si="131"/>
        <v>5.1438852164494094E-14</v>
      </c>
      <c r="N681" s="13">
        <f t="shared" si="127"/>
        <v>3.1892088341986336E-14</v>
      </c>
      <c r="O681" s="13">
        <f t="shared" si="128"/>
        <v>3.1892088341986336E-14</v>
      </c>
      <c r="Q681">
        <v>16.74980136665134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48.902702699999999</v>
      </c>
      <c r="G682" s="13">
        <f t="shared" si="122"/>
        <v>2.1245897806455218</v>
      </c>
      <c r="H682" s="13">
        <f t="shared" si="123"/>
        <v>46.778112919354477</v>
      </c>
      <c r="I682" s="16">
        <f t="shared" si="130"/>
        <v>47.47284557646914</v>
      </c>
      <c r="J682" s="13">
        <f t="shared" si="124"/>
        <v>39.492899531490899</v>
      </c>
      <c r="K682" s="13">
        <f t="shared" si="125"/>
        <v>7.9799460449782416</v>
      </c>
      <c r="L682" s="13">
        <f t="shared" si="126"/>
        <v>0</v>
      </c>
      <c r="M682" s="13">
        <f t="shared" si="131"/>
        <v>1.9546763822507759E-14</v>
      </c>
      <c r="N682" s="13">
        <f t="shared" si="127"/>
        <v>1.211899356995481E-14</v>
      </c>
      <c r="O682" s="13">
        <f t="shared" si="128"/>
        <v>2.1245897806455338</v>
      </c>
      <c r="Q682">
        <v>15.00409199738602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32.691891890000001</v>
      </c>
      <c r="G683" s="13">
        <f t="shared" si="122"/>
        <v>0</v>
      </c>
      <c r="H683" s="13">
        <f t="shared" si="123"/>
        <v>32.691891890000001</v>
      </c>
      <c r="I683" s="16">
        <f t="shared" si="130"/>
        <v>40.671837934978242</v>
      </c>
      <c r="J683" s="13">
        <f t="shared" si="124"/>
        <v>34.133204394225459</v>
      </c>
      <c r="K683" s="13">
        <f t="shared" si="125"/>
        <v>6.5386335407527838</v>
      </c>
      <c r="L683" s="13">
        <f t="shared" si="126"/>
        <v>0</v>
      </c>
      <c r="M683" s="13">
        <f t="shared" si="131"/>
        <v>7.4277702525529483E-15</v>
      </c>
      <c r="N683" s="13">
        <f t="shared" si="127"/>
        <v>4.6052175565828281E-15</v>
      </c>
      <c r="O683" s="13">
        <f t="shared" si="128"/>
        <v>4.6052175565828281E-15</v>
      </c>
      <c r="Q683">
        <v>13.18838959354839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0.53513513499999998</v>
      </c>
      <c r="G684" s="13">
        <f t="shared" si="122"/>
        <v>0</v>
      </c>
      <c r="H684" s="13">
        <f t="shared" si="123"/>
        <v>0.53513513499999998</v>
      </c>
      <c r="I684" s="16">
        <f t="shared" si="130"/>
        <v>7.0737686757527838</v>
      </c>
      <c r="J684" s="13">
        <f t="shared" si="124"/>
        <v>7.042464288170204</v>
      </c>
      <c r="K684" s="13">
        <f t="shared" si="125"/>
        <v>3.1304387582579807E-2</v>
      </c>
      <c r="L684" s="13">
        <f t="shared" si="126"/>
        <v>0</v>
      </c>
      <c r="M684" s="13">
        <f t="shared" si="131"/>
        <v>2.8225526959701202E-15</v>
      </c>
      <c r="N684" s="13">
        <f t="shared" si="127"/>
        <v>1.7499826715014745E-15</v>
      </c>
      <c r="O684" s="13">
        <f t="shared" si="128"/>
        <v>1.7499826715014745E-15</v>
      </c>
      <c r="Q684">
        <v>15.743766855245569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0.740540541</v>
      </c>
      <c r="G685" s="13">
        <f t="shared" si="122"/>
        <v>0</v>
      </c>
      <c r="H685" s="13">
        <f t="shared" si="123"/>
        <v>0.740540541</v>
      </c>
      <c r="I685" s="16">
        <f t="shared" si="130"/>
        <v>0.7718449285825798</v>
      </c>
      <c r="J685" s="13">
        <f t="shared" si="124"/>
        <v>0.7718170292953993</v>
      </c>
      <c r="K685" s="13">
        <f t="shared" si="125"/>
        <v>2.7899287180499499E-5</v>
      </c>
      <c r="L685" s="13">
        <f t="shared" si="126"/>
        <v>0</v>
      </c>
      <c r="M685" s="13">
        <f t="shared" si="131"/>
        <v>1.0725700244686458E-15</v>
      </c>
      <c r="N685" s="13">
        <f t="shared" si="127"/>
        <v>6.6499341517056037E-16</v>
      </c>
      <c r="O685" s="13">
        <f t="shared" si="128"/>
        <v>6.6499341517056037E-16</v>
      </c>
      <c r="Q685">
        <v>18.466309254521001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0.28378378399999998</v>
      </c>
      <c r="G686" s="13">
        <f t="shared" si="122"/>
        <v>0</v>
      </c>
      <c r="H686" s="13">
        <f t="shared" si="123"/>
        <v>0.28378378399999998</v>
      </c>
      <c r="I686" s="16">
        <f t="shared" si="130"/>
        <v>0.28381168328718048</v>
      </c>
      <c r="J686" s="13">
        <f t="shared" si="124"/>
        <v>0.28381081998850072</v>
      </c>
      <c r="K686" s="13">
        <f t="shared" si="125"/>
        <v>8.6329867976520092E-7</v>
      </c>
      <c r="L686" s="13">
        <f t="shared" si="126"/>
        <v>0</v>
      </c>
      <c r="M686" s="13">
        <f t="shared" si="131"/>
        <v>4.075766092980854E-16</v>
      </c>
      <c r="N686" s="13">
        <f t="shared" si="127"/>
        <v>2.5269749776481296E-16</v>
      </c>
      <c r="O686" s="13">
        <f t="shared" si="128"/>
        <v>2.5269749776481296E-16</v>
      </c>
      <c r="Q686">
        <v>21.816188951971451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1.0648648650000001</v>
      </c>
      <c r="G687" s="13">
        <f t="shared" si="122"/>
        <v>0</v>
      </c>
      <c r="H687" s="13">
        <f t="shared" si="123"/>
        <v>1.0648648650000001</v>
      </c>
      <c r="I687" s="16">
        <f t="shared" si="130"/>
        <v>1.0648657282986798</v>
      </c>
      <c r="J687" s="13">
        <f t="shared" si="124"/>
        <v>1.064820406143991</v>
      </c>
      <c r="K687" s="13">
        <f t="shared" si="125"/>
        <v>4.5322154688776095E-5</v>
      </c>
      <c r="L687" s="13">
        <f t="shared" si="126"/>
        <v>0</v>
      </c>
      <c r="M687" s="13">
        <f t="shared" si="131"/>
        <v>1.5487911153327243E-16</v>
      </c>
      <c r="N687" s="13">
        <f t="shared" si="127"/>
        <v>9.6025049150628911E-17</v>
      </c>
      <c r="O687" s="13">
        <f t="shared" si="128"/>
        <v>9.6025049150628911E-17</v>
      </c>
      <c r="Q687">
        <v>21.85886885211794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2.548648649</v>
      </c>
      <c r="G688" s="13">
        <f t="shared" si="122"/>
        <v>0</v>
      </c>
      <c r="H688" s="13">
        <f t="shared" si="123"/>
        <v>2.548648649</v>
      </c>
      <c r="I688" s="16">
        <f t="shared" si="130"/>
        <v>2.5486939711546888</v>
      </c>
      <c r="J688" s="13">
        <f t="shared" si="124"/>
        <v>2.5481834570901061</v>
      </c>
      <c r="K688" s="13">
        <f t="shared" si="125"/>
        <v>5.1051406458269E-4</v>
      </c>
      <c r="L688" s="13">
        <f t="shared" si="126"/>
        <v>0</v>
      </c>
      <c r="M688" s="13">
        <f t="shared" si="131"/>
        <v>5.8854062382643523E-17</v>
      </c>
      <c r="N688" s="13">
        <f t="shared" si="127"/>
        <v>3.6489518677238986E-17</v>
      </c>
      <c r="O688" s="13">
        <f t="shared" si="128"/>
        <v>3.6489518677238986E-17</v>
      </c>
      <c r="Q688">
        <v>23.252043718835829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0.92162162199999997</v>
      </c>
      <c r="G689" s="13">
        <f t="shared" si="122"/>
        <v>0</v>
      </c>
      <c r="H689" s="13">
        <f t="shared" si="123"/>
        <v>0.92162162199999997</v>
      </c>
      <c r="I689" s="16">
        <f t="shared" si="130"/>
        <v>0.92213213606458266</v>
      </c>
      <c r="J689" s="13">
        <f t="shared" si="124"/>
        <v>0.9221146405661399</v>
      </c>
      <c r="K689" s="13">
        <f t="shared" si="125"/>
        <v>1.7495498442765545E-5</v>
      </c>
      <c r="L689" s="13">
        <f t="shared" si="126"/>
        <v>0</v>
      </c>
      <c r="M689" s="13">
        <f t="shared" si="131"/>
        <v>2.2364543705404537E-17</v>
      </c>
      <c r="N689" s="13">
        <f t="shared" si="127"/>
        <v>1.3866017097350812E-17</v>
      </c>
      <c r="O689" s="13">
        <f t="shared" si="128"/>
        <v>1.3866017097350812E-17</v>
      </c>
      <c r="Q689">
        <v>25.570464000000008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0.71621621599999996</v>
      </c>
      <c r="G690" s="13">
        <f t="shared" si="122"/>
        <v>0</v>
      </c>
      <c r="H690" s="13">
        <f t="shared" si="123"/>
        <v>0.71621621599999996</v>
      </c>
      <c r="I690" s="16">
        <f t="shared" si="130"/>
        <v>0.71623371149844273</v>
      </c>
      <c r="J690" s="13">
        <f t="shared" si="124"/>
        <v>0.7162226163516231</v>
      </c>
      <c r="K690" s="13">
        <f t="shared" si="125"/>
        <v>1.1095146819628532E-5</v>
      </c>
      <c r="L690" s="13">
        <f t="shared" si="126"/>
        <v>0</v>
      </c>
      <c r="M690" s="13">
        <f t="shared" si="131"/>
        <v>8.4985266080537249E-18</v>
      </c>
      <c r="N690" s="13">
        <f t="shared" si="127"/>
        <v>5.2690864969933094E-18</v>
      </c>
      <c r="O690" s="13">
        <f t="shared" si="128"/>
        <v>5.2690864969933094E-18</v>
      </c>
      <c r="Q690">
        <v>23.402929892324099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27.25135135</v>
      </c>
      <c r="G691" s="13">
        <f t="shared" si="122"/>
        <v>0</v>
      </c>
      <c r="H691" s="13">
        <f t="shared" si="123"/>
        <v>27.25135135</v>
      </c>
      <c r="I691" s="16">
        <f t="shared" si="130"/>
        <v>27.251362445146821</v>
      </c>
      <c r="J691" s="13">
        <f t="shared" si="124"/>
        <v>26.316724100509468</v>
      </c>
      <c r="K691" s="13">
        <f t="shared" si="125"/>
        <v>0.93463834463735296</v>
      </c>
      <c r="L691" s="13">
        <f t="shared" si="126"/>
        <v>0</v>
      </c>
      <c r="M691" s="13">
        <f t="shared" si="131"/>
        <v>3.2294401110604155E-18</v>
      </c>
      <c r="N691" s="13">
        <f t="shared" si="127"/>
        <v>2.0022528688574577E-18</v>
      </c>
      <c r="O691" s="13">
        <f t="shared" si="128"/>
        <v>2.0022528688574577E-18</v>
      </c>
      <c r="Q691">
        <v>20.023121365240609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50.71891892</v>
      </c>
      <c r="G692" s="13">
        <f t="shared" si="122"/>
        <v>2.3867625994493631</v>
      </c>
      <c r="H692" s="13">
        <f t="shared" si="123"/>
        <v>48.332156320550638</v>
      </c>
      <c r="I692" s="16">
        <f t="shared" si="130"/>
        <v>49.266794665187987</v>
      </c>
      <c r="J692" s="13">
        <f t="shared" si="124"/>
        <v>40.250581660281398</v>
      </c>
      <c r="K692" s="13">
        <f t="shared" si="125"/>
        <v>9.0162130049065894</v>
      </c>
      <c r="L692" s="13">
        <f t="shared" si="126"/>
        <v>0</v>
      </c>
      <c r="M692" s="13">
        <f t="shared" si="131"/>
        <v>1.2271872422029577E-18</v>
      </c>
      <c r="N692" s="13">
        <f t="shared" si="127"/>
        <v>7.6085609016583382E-19</v>
      </c>
      <c r="O692" s="13">
        <f t="shared" si="128"/>
        <v>2.3867625994493631</v>
      </c>
      <c r="Q692">
        <v>14.72506980013361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36.962162159999998</v>
      </c>
      <c r="G693" s="13">
        <f t="shared" si="122"/>
        <v>0.40095955592847782</v>
      </c>
      <c r="H693" s="13">
        <f t="shared" si="123"/>
        <v>36.561202604071518</v>
      </c>
      <c r="I693" s="16">
        <f t="shared" si="130"/>
        <v>45.577415608978107</v>
      </c>
      <c r="J693" s="13">
        <f t="shared" si="124"/>
        <v>35.223322173585032</v>
      </c>
      <c r="K693" s="13">
        <f t="shared" si="125"/>
        <v>10.354093435393075</v>
      </c>
      <c r="L693" s="13">
        <f t="shared" si="126"/>
        <v>0</v>
      </c>
      <c r="M693" s="13">
        <f t="shared" si="131"/>
        <v>4.663311520371239E-19</v>
      </c>
      <c r="N693" s="13">
        <f t="shared" si="127"/>
        <v>2.8912531426301681E-19</v>
      </c>
      <c r="O693" s="13">
        <f t="shared" si="128"/>
        <v>0.40095955592847782</v>
      </c>
      <c r="Q693">
        <v>11.380466593548389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150.13513510000001</v>
      </c>
      <c r="G694" s="13">
        <f t="shared" si="122"/>
        <v>16.737603288848476</v>
      </c>
      <c r="H694" s="13">
        <f t="shared" si="123"/>
        <v>133.39753181115154</v>
      </c>
      <c r="I694" s="16">
        <f t="shared" si="130"/>
        <v>143.75162524654462</v>
      </c>
      <c r="J694" s="13">
        <f t="shared" si="124"/>
        <v>53.571326312516355</v>
      </c>
      <c r="K694" s="13">
        <f t="shared" si="125"/>
        <v>90.180298934028258</v>
      </c>
      <c r="L694" s="13">
        <f t="shared" si="126"/>
        <v>50.958595038321363</v>
      </c>
      <c r="M694" s="13">
        <f t="shared" si="131"/>
        <v>50.958595038321363</v>
      </c>
      <c r="N694" s="13">
        <f t="shared" si="127"/>
        <v>31.594328923759246</v>
      </c>
      <c r="O694" s="13">
        <f t="shared" si="128"/>
        <v>48.331932212607725</v>
      </c>
      <c r="Q694">
        <v>11.961687600926799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59.691891890000001</v>
      </c>
      <c r="G695" s="13">
        <f t="shared" si="122"/>
        <v>3.682021165412162</v>
      </c>
      <c r="H695" s="13">
        <f t="shared" si="123"/>
        <v>56.009870724587842</v>
      </c>
      <c r="I695" s="16">
        <f t="shared" si="130"/>
        <v>95.231574620294737</v>
      </c>
      <c r="J695" s="13">
        <f t="shared" si="124"/>
        <v>52.645153028380399</v>
      </c>
      <c r="K695" s="13">
        <f t="shared" si="125"/>
        <v>42.586421591914338</v>
      </c>
      <c r="L695" s="13">
        <f t="shared" si="126"/>
        <v>5.2951517617097474</v>
      </c>
      <c r="M695" s="13">
        <f t="shared" si="131"/>
        <v>24.659417876271863</v>
      </c>
      <c r="N695" s="13">
        <f t="shared" si="127"/>
        <v>15.288839083288556</v>
      </c>
      <c r="O695" s="13">
        <f t="shared" si="128"/>
        <v>18.970860248700717</v>
      </c>
      <c r="Q695">
        <v>13.28201992929394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62.827027030000004</v>
      </c>
      <c r="G696" s="13">
        <f t="shared" si="122"/>
        <v>4.1345813881067794</v>
      </c>
      <c r="H696" s="13">
        <f t="shared" si="123"/>
        <v>58.692445641893222</v>
      </c>
      <c r="I696" s="16">
        <f t="shared" si="130"/>
        <v>95.983715472097813</v>
      </c>
      <c r="J696" s="13">
        <f t="shared" si="124"/>
        <v>55.064053606513973</v>
      </c>
      <c r="K696" s="13">
        <f t="shared" si="125"/>
        <v>40.919661865583841</v>
      </c>
      <c r="L696" s="13">
        <f t="shared" si="126"/>
        <v>3.6959967344372231</v>
      </c>
      <c r="M696" s="13">
        <f t="shared" si="131"/>
        <v>13.066575527420531</v>
      </c>
      <c r="N696" s="13">
        <f t="shared" si="127"/>
        <v>8.1012768270007296</v>
      </c>
      <c r="O696" s="13">
        <f t="shared" si="128"/>
        <v>12.235858215107509</v>
      </c>
      <c r="Q696">
        <v>14.18328379601936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1.659459459</v>
      </c>
      <c r="G697" s="13">
        <f t="shared" si="122"/>
        <v>0</v>
      </c>
      <c r="H697" s="13">
        <f t="shared" si="123"/>
        <v>1.659459459</v>
      </c>
      <c r="I697" s="16">
        <f t="shared" si="130"/>
        <v>38.883124590146615</v>
      </c>
      <c r="J697" s="13">
        <f t="shared" si="124"/>
        <v>34.166638917304631</v>
      </c>
      <c r="K697" s="13">
        <f t="shared" si="125"/>
        <v>4.7164856728419835</v>
      </c>
      <c r="L697" s="13">
        <f t="shared" si="126"/>
        <v>0</v>
      </c>
      <c r="M697" s="13">
        <f t="shared" si="131"/>
        <v>4.965298700419801</v>
      </c>
      <c r="N697" s="13">
        <f t="shared" si="127"/>
        <v>3.0784851942602764</v>
      </c>
      <c r="O697" s="13">
        <f t="shared" si="128"/>
        <v>3.0784851942602764</v>
      </c>
      <c r="Q697">
        <v>15.08523654138536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7.7054054049999996</v>
      </c>
      <c r="G698" s="13">
        <f t="shared" si="122"/>
        <v>0</v>
      </c>
      <c r="H698" s="13">
        <f t="shared" si="123"/>
        <v>7.7054054049999996</v>
      </c>
      <c r="I698" s="16">
        <f t="shared" si="130"/>
        <v>12.421891077841984</v>
      </c>
      <c r="J698" s="13">
        <f t="shared" si="124"/>
        <v>12.288804818132865</v>
      </c>
      <c r="K698" s="13">
        <f t="shared" si="125"/>
        <v>0.13308625970911869</v>
      </c>
      <c r="L698" s="13">
        <f t="shared" si="126"/>
        <v>0</v>
      </c>
      <c r="M698" s="13">
        <f t="shared" si="131"/>
        <v>1.8868135061595246</v>
      </c>
      <c r="N698" s="13">
        <f t="shared" si="127"/>
        <v>1.1698243738189051</v>
      </c>
      <c r="O698" s="13">
        <f t="shared" si="128"/>
        <v>1.1698243738189051</v>
      </c>
      <c r="Q698">
        <v>17.397731033634582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0.81081081099999996</v>
      </c>
      <c r="G699" s="13">
        <f t="shared" si="122"/>
        <v>0</v>
      </c>
      <c r="H699" s="13">
        <f t="shared" si="123"/>
        <v>0.81081081099999996</v>
      </c>
      <c r="I699" s="16">
        <f t="shared" si="130"/>
        <v>0.94389707070911866</v>
      </c>
      <c r="J699" s="13">
        <f t="shared" si="124"/>
        <v>0.94387197864522498</v>
      </c>
      <c r="K699" s="13">
        <f t="shared" si="125"/>
        <v>2.5092063893672467E-5</v>
      </c>
      <c r="L699" s="13">
        <f t="shared" si="126"/>
        <v>0</v>
      </c>
      <c r="M699" s="13">
        <f t="shared" si="131"/>
        <v>0.71698913234061945</v>
      </c>
      <c r="N699" s="13">
        <f t="shared" si="127"/>
        <v>0.44453326205118404</v>
      </c>
      <c r="O699" s="13">
        <f t="shared" si="128"/>
        <v>0.44453326205118404</v>
      </c>
      <c r="Q699">
        <v>23.488187315047561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1.127027027</v>
      </c>
      <c r="G700" s="13">
        <f t="shared" si="122"/>
        <v>0</v>
      </c>
      <c r="H700" s="13">
        <f t="shared" si="123"/>
        <v>1.127027027</v>
      </c>
      <c r="I700" s="16">
        <f t="shared" si="130"/>
        <v>1.1270521190638938</v>
      </c>
      <c r="J700" s="13">
        <f t="shared" si="124"/>
        <v>1.1270152069539701</v>
      </c>
      <c r="K700" s="13">
        <f t="shared" si="125"/>
        <v>3.6912109923736836E-5</v>
      </c>
      <c r="L700" s="13">
        <f t="shared" si="126"/>
        <v>0</v>
      </c>
      <c r="M700" s="13">
        <f t="shared" si="131"/>
        <v>0.27245587028943541</v>
      </c>
      <c r="N700" s="13">
        <f t="shared" si="127"/>
        <v>0.16892263957944995</v>
      </c>
      <c r="O700" s="13">
        <f t="shared" si="128"/>
        <v>0.16892263957944995</v>
      </c>
      <c r="Q700">
        <v>24.531240052156338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13.737837839999999</v>
      </c>
      <c r="G701" s="13">
        <f t="shared" si="122"/>
        <v>0</v>
      </c>
      <c r="H701" s="13">
        <f t="shared" si="123"/>
        <v>13.737837839999999</v>
      </c>
      <c r="I701" s="16">
        <f t="shared" si="130"/>
        <v>13.737874752109922</v>
      </c>
      <c r="J701" s="13">
        <f t="shared" si="124"/>
        <v>13.664696332881986</v>
      </c>
      <c r="K701" s="13">
        <f t="shared" si="125"/>
        <v>7.3178419227936331E-2</v>
      </c>
      <c r="L701" s="13">
        <f t="shared" si="126"/>
        <v>0</v>
      </c>
      <c r="M701" s="13">
        <f t="shared" si="131"/>
        <v>0.10353323070998546</v>
      </c>
      <c r="N701" s="13">
        <f t="shared" si="127"/>
        <v>6.4190603040190988E-2</v>
      </c>
      <c r="O701" s="13">
        <f t="shared" si="128"/>
        <v>6.4190603040190988E-2</v>
      </c>
      <c r="Q701">
        <v>23.827572130186791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36.132432430000001</v>
      </c>
      <c r="G702" s="13">
        <f t="shared" si="122"/>
        <v>0.28118715231044972</v>
      </c>
      <c r="H702" s="13">
        <f t="shared" si="123"/>
        <v>35.85124527768955</v>
      </c>
      <c r="I702" s="16">
        <f t="shared" si="130"/>
        <v>35.924423696917486</v>
      </c>
      <c r="J702" s="13">
        <f t="shared" si="124"/>
        <v>34.562150067834949</v>
      </c>
      <c r="K702" s="13">
        <f t="shared" si="125"/>
        <v>1.3622736290825372</v>
      </c>
      <c r="L702" s="13">
        <f t="shared" si="126"/>
        <v>0</v>
      </c>
      <c r="M702" s="13">
        <f t="shared" si="131"/>
        <v>3.9342627669794475E-2</v>
      </c>
      <c r="N702" s="13">
        <f t="shared" si="127"/>
        <v>2.4392429155272573E-2</v>
      </c>
      <c r="O702" s="13">
        <f t="shared" si="128"/>
        <v>0.30557958146572228</v>
      </c>
      <c r="Q702">
        <v>23.18366000000001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63.870270269999999</v>
      </c>
      <c r="G703" s="13">
        <f t="shared" si="122"/>
        <v>4.2851747028877973</v>
      </c>
      <c r="H703" s="13">
        <f t="shared" si="123"/>
        <v>59.585095567112205</v>
      </c>
      <c r="I703" s="16">
        <f t="shared" si="130"/>
        <v>60.947369196194742</v>
      </c>
      <c r="J703" s="13">
        <f t="shared" si="124"/>
        <v>52.525014677438399</v>
      </c>
      <c r="K703" s="13">
        <f t="shared" si="125"/>
        <v>8.4223545187563431</v>
      </c>
      <c r="L703" s="13">
        <f t="shared" si="126"/>
        <v>0</v>
      </c>
      <c r="M703" s="13">
        <f t="shared" si="131"/>
        <v>1.4950198514521902E-2</v>
      </c>
      <c r="N703" s="13">
        <f t="shared" si="127"/>
        <v>9.2691230790035786E-3</v>
      </c>
      <c r="O703" s="13">
        <f t="shared" si="128"/>
        <v>4.294443825966801</v>
      </c>
      <c r="Q703">
        <v>20.325917275997529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65.654054049999999</v>
      </c>
      <c r="G704" s="13">
        <f t="shared" si="122"/>
        <v>4.5426658631303658</v>
      </c>
      <c r="H704" s="13">
        <f t="shared" si="123"/>
        <v>61.111388186869632</v>
      </c>
      <c r="I704" s="16">
        <f t="shared" si="130"/>
        <v>69.533742705625968</v>
      </c>
      <c r="J704" s="13">
        <f t="shared" si="124"/>
        <v>50.884271905654956</v>
      </c>
      <c r="K704" s="13">
        <f t="shared" si="125"/>
        <v>18.649470799971013</v>
      </c>
      <c r="L704" s="13">
        <f t="shared" si="126"/>
        <v>0</v>
      </c>
      <c r="M704" s="13">
        <f t="shared" si="131"/>
        <v>5.6810754355183235E-3</v>
      </c>
      <c r="N704" s="13">
        <f t="shared" si="127"/>
        <v>3.5222667700213605E-3</v>
      </c>
      <c r="O704" s="13">
        <f t="shared" si="128"/>
        <v>4.5461881299003872</v>
      </c>
      <c r="Q704">
        <v>15.69066456312127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70.762162160000003</v>
      </c>
      <c r="G705" s="13">
        <f t="shared" si="122"/>
        <v>5.2800269147530967</v>
      </c>
      <c r="H705" s="13">
        <f t="shared" si="123"/>
        <v>65.482135245246909</v>
      </c>
      <c r="I705" s="16">
        <f t="shared" si="130"/>
        <v>84.131606045217922</v>
      </c>
      <c r="J705" s="13">
        <f t="shared" si="124"/>
        <v>53.178539546376825</v>
      </c>
      <c r="K705" s="13">
        <f t="shared" si="125"/>
        <v>30.953066498841096</v>
      </c>
      <c r="L705" s="13">
        <f t="shared" si="126"/>
        <v>0</v>
      </c>
      <c r="M705" s="13">
        <f t="shared" si="131"/>
        <v>2.158808665496963E-3</v>
      </c>
      <c r="N705" s="13">
        <f t="shared" si="127"/>
        <v>1.3384613726081171E-3</v>
      </c>
      <c r="O705" s="13">
        <f t="shared" si="128"/>
        <v>5.2813653761257049</v>
      </c>
      <c r="Q705">
        <v>14.480708607646919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73.170270270000003</v>
      </c>
      <c r="G706" s="13">
        <f t="shared" si="122"/>
        <v>5.6276399820910212</v>
      </c>
      <c r="H706" s="13">
        <f t="shared" si="123"/>
        <v>67.542630287908977</v>
      </c>
      <c r="I706" s="16">
        <f t="shared" si="130"/>
        <v>98.495696786750074</v>
      </c>
      <c r="J706" s="13">
        <f t="shared" si="124"/>
        <v>46.011138710220401</v>
      </c>
      <c r="K706" s="13">
        <f t="shared" si="125"/>
        <v>52.484558076529673</v>
      </c>
      <c r="L706" s="13">
        <f t="shared" si="126"/>
        <v>14.791814339974842</v>
      </c>
      <c r="M706" s="13">
        <f t="shared" si="131"/>
        <v>14.79263468726773</v>
      </c>
      <c r="N706" s="13">
        <f t="shared" si="127"/>
        <v>9.1714335061059931</v>
      </c>
      <c r="O706" s="13">
        <f t="shared" si="128"/>
        <v>14.799073488197013</v>
      </c>
      <c r="Q706">
        <v>10.421182593548391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24.129729730000001</v>
      </c>
      <c r="G707" s="13">
        <f t="shared" si="122"/>
        <v>0</v>
      </c>
      <c r="H707" s="13">
        <f t="shared" si="123"/>
        <v>24.129729730000001</v>
      </c>
      <c r="I707" s="16">
        <f t="shared" si="130"/>
        <v>61.822473466554833</v>
      </c>
      <c r="J707" s="13">
        <f t="shared" si="124"/>
        <v>42.504661924488531</v>
      </c>
      <c r="K707" s="13">
        <f t="shared" si="125"/>
        <v>19.317811542066302</v>
      </c>
      <c r="L707" s="13">
        <f t="shared" si="126"/>
        <v>0</v>
      </c>
      <c r="M707" s="13">
        <f t="shared" si="131"/>
        <v>5.6212011811617373</v>
      </c>
      <c r="N707" s="13">
        <f t="shared" si="127"/>
        <v>3.4851447323202769</v>
      </c>
      <c r="O707" s="13">
        <f t="shared" si="128"/>
        <v>3.4851447323202769</v>
      </c>
      <c r="Q707">
        <v>12.165227148556211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33.035135140000001</v>
      </c>
      <c r="G708" s="13">
        <f t="shared" si="122"/>
        <v>0</v>
      </c>
      <c r="H708" s="13">
        <f t="shared" si="123"/>
        <v>33.035135140000001</v>
      </c>
      <c r="I708" s="16">
        <f t="shared" si="130"/>
        <v>52.352946682066303</v>
      </c>
      <c r="J708" s="13">
        <f t="shared" si="124"/>
        <v>41.669152077221383</v>
      </c>
      <c r="K708" s="13">
        <f t="shared" si="125"/>
        <v>10.68379460484492</v>
      </c>
      <c r="L708" s="13">
        <f t="shared" si="126"/>
        <v>0</v>
      </c>
      <c r="M708" s="13">
        <f t="shared" si="131"/>
        <v>2.1360564488414604</v>
      </c>
      <c r="N708" s="13">
        <f t="shared" si="127"/>
        <v>1.3243549982817053</v>
      </c>
      <c r="O708" s="13">
        <f t="shared" si="128"/>
        <v>1.3243549982817053</v>
      </c>
      <c r="Q708">
        <v>14.52337720409721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49.475675680000002</v>
      </c>
      <c r="G709" s="13">
        <f t="shared" si="122"/>
        <v>2.2072990636102108</v>
      </c>
      <c r="H709" s="13">
        <f t="shared" si="123"/>
        <v>47.268376616389794</v>
      </c>
      <c r="I709" s="16">
        <f t="shared" si="130"/>
        <v>57.952171221234714</v>
      </c>
      <c r="J709" s="13">
        <f t="shared" si="124"/>
        <v>44.3098840248771</v>
      </c>
      <c r="K709" s="13">
        <f t="shared" si="125"/>
        <v>13.642287196357614</v>
      </c>
      <c r="L709" s="13">
        <f t="shared" si="126"/>
        <v>0</v>
      </c>
      <c r="M709" s="13">
        <f t="shared" si="131"/>
        <v>0.81170145055975507</v>
      </c>
      <c r="N709" s="13">
        <f t="shared" si="127"/>
        <v>0.50325489934704815</v>
      </c>
      <c r="O709" s="13">
        <f t="shared" si="128"/>
        <v>2.7105539629572588</v>
      </c>
      <c r="Q709">
        <v>14.50649942920507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6.245945946</v>
      </c>
      <c r="G710" s="13">
        <f t="shared" ref="G710:G773" si="133">IF((F710-$J$2)&gt;0,$I$2*(F710-$J$2),0)</f>
        <v>0</v>
      </c>
      <c r="H710" s="13">
        <f t="shared" ref="H710:H773" si="134">F710-G710</f>
        <v>6.245945946</v>
      </c>
      <c r="I710" s="16">
        <f t="shared" si="130"/>
        <v>19.888233142357613</v>
      </c>
      <c r="J710" s="13">
        <f t="shared" ref="J710:J773" si="135">I710/SQRT(1+(I710/($K$2*(300+(25*Q710)+0.05*(Q710)^3)))^2)</f>
        <v>19.267731591966047</v>
      </c>
      <c r="K710" s="13">
        <f t="shared" ref="K710:K773" si="136">I710-J710</f>
        <v>0.62050155039156607</v>
      </c>
      <c r="L710" s="13">
        <f t="shared" ref="L710:L773" si="137">IF(K710&gt;$N$2,(K710-$N$2)/$L$2,0)</f>
        <v>0</v>
      </c>
      <c r="M710" s="13">
        <f t="shared" si="131"/>
        <v>0.30844655121270692</v>
      </c>
      <c r="N710" s="13">
        <f t="shared" ref="N710:N773" si="138">$M$2*M710</f>
        <v>0.19123686175187829</v>
      </c>
      <c r="O710" s="13">
        <f t="shared" ref="O710:O773" si="139">N710+G710</f>
        <v>0.19123686175187829</v>
      </c>
      <c r="Q710">
        <v>16.267655619938751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2.951351351</v>
      </c>
      <c r="G711" s="13">
        <f t="shared" si="133"/>
        <v>0</v>
      </c>
      <c r="H711" s="13">
        <f t="shared" si="134"/>
        <v>2.951351351</v>
      </c>
      <c r="I711" s="16">
        <f t="shared" ref="I711:I774" si="141">H711+K710-L710</f>
        <v>3.5718529013915661</v>
      </c>
      <c r="J711" s="13">
        <f t="shared" si="135"/>
        <v>3.569645224441953</v>
      </c>
      <c r="K711" s="13">
        <f t="shared" si="136"/>
        <v>2.2076769496131021E-3</v>
      </c>
      <c r="L711" s="13">
        <f t="shared" si="137"/>
        <v>0</v>
      </c>
      <c r="M711" s="13">
        <f t="shared" ref="M711:M774" si="142">L711+M710-N710</f>
        <v>0.11720968946082863</v>
      </c>
      <c r="N711" s="13">
        <f t="shared" si="138"/>
        <v>7.2670007465713754E-2</v>
      </c>
      <c r="O711" s="13">
        <f t="shared" si="139"/>
        <v>7.2670007465713754E-2</v>
      </c>
      <c r="Q711">
        <v>20.04948526462903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0.26756756799999998</v>
      </c>
      <c r="G712" s="13">
        <f t="shared" si="133"/>
        <v>0</v>
      </c>
      <c r="H712" s="13">
        <f t="shared" si="134"/>
        <v>0.26756756799999998</v>
      </c>
      <c r="I712" s="16">
        <f t="shared" si="141"/>
        <v>0.26977524494961308</v>
      </c>
      <c r="J712" s="13">
        <f t="shared" si="135"/>
        <v>0.26977463606057767</v>
      </c>
      <c r="K712" s="13">
        <f t="shared" si="136"/>
        <v>6.0888903541389539E-7</v>
      </c>
      <c r="L712" s="13">
        <f t="shared" si="137"/>
        <v>0</v>
      </c>
      <c r="M712" s="13">
        <f t="shared" si="142"/>
        <v>4.4539681995114877E-2</v>
      </c>
      <c r="N712" s="13">
        <f t="shared" si="138"/>
        <v>2.7614602836971223E-2</v>
      </c>
      <c r="O712" s="13">
        <f t="shared" si="139"/>
        <v>2.7614602836971223E-2</v>
      </c>
      <c r="Q712">
        <v>23.213574537932949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6.4972972970000002</v>
      </c>
      <c r="G713" s="13">
        <f t="shared" si="133"/>
        <v>0</v>
      </c>
      <c r="H713" s="13">
        <f t="shared" si="134"/>
        <v>6.4972972970000002</v>
      </c>
      <c r="I713" s="16">
        <f t="shared" si="141"/>
        <v>6.4972979058890354</v>
      </c>
      <c r="J713" s="13">
        <f t="shared" si="135"/>
        <v>6.4875356661309889</v>
      </c>
      <c r="K713" s="13">
        <f t="shared" si="136"/>
        <v>9.7622397580465758E-3</v>
      </c>
      <c r="L713" s="13">
        <f t="shared" si="137"/>
        <v>0</v>
      </c>
      <c r="M713" s="13">
        <f t="shared" si="142"/>
        <v>1.6925079158143654E-2</v>
      </c>
      <c r="N713" s="13">
        <f t="shared" si="138"/>
        <v>1.0493549078049065E-2</v>
      </c>
      <c r="O713" s="13">
        <f t="shared" si="139"/>
        <v>1.0493549078049065E-2</v>
      </c>
      <c r="Q713">
        <v>22.21966900000001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5.9621621620000003</v>
      </c>
      <c r="G714" s="13">
        <f t="shared" si="133"/>
        <v>0</v>
      </c>
      <c r="H714" s="13">
        <f t="shared" si="134"/>
        <v>5.9621621620000003</v>
      </c>
      <c r="I714" s="16">
        <f t="shared" si="141"/>
        <v>5.9719244017580468</v>
      </c>
      <c r="J714" s="13">
        <f t="shared" si="135"/>
        <v>5.9615875525108422</v>
      </c>
      <c r="K714" s="13">
        <f t="shared" si="136"/>
        <v>1.0336849247204682E-2</v>
      </c>
      <c r="L714" s="13">
        <f t="shared" si="137"/>
        <v>0</v>
      </c>
      <c r="M714" s="13">
        <f t="shared" si="142"/>
        <v>6.4315300800945885E-3</v>
      </c>
      <c r="N714" s="13">
        <f t="shared" si="138"/>
        <v>3.9875486496586451E-3</v>
      </c>
      <c r="O714" s="13">
        <f t="shared" si="139"/>
        <v>3.9875486496586451E-3</v>
      </c>
      <c r="Q714">
        <v>20.0248383024575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37.870270269999999</v>
      </c>
      <c r="G715" s="13">
        <f t="shared" si="133"/>
        <v>0.5320459653303985</v>
      </c>
      <c r="H715" s="13">
        <f t="shared" si="134"/>
        <v>37.338224304669602</v>
      </c>
      <c r="I715" s="16">
        <f t="shared" si="141"/>
        <v>37.348561153916805</v>
      </c>
      <c r="J715" s="13">
        <f t="shared" si="135"/>
        <v>34.639003062578837</v>
      </c>
      <c r="K715" s="13">
        <f t="shared" si="136"/>
        <v>2.7095580913379678</v>
      </c>
      <c r="L715" s="13">
        <f t="shared" si="137"/>
        <v>0</v>
      </c>
      <c r="M715" s="13">
        <f t="shared" si="142"/>
        <v>2.4439814304359434E-3</v>
      </c>
      <c r="N715" s="13">
        <f t="shared" si="138"/>
        <v>1.5152684868702849E-3</v>
      </c>
      <c r="O715" s="13">
        <f t="shared" si="139"/>
        <v>0.53356123381726883</v>
      </c>
      <c r="Q715">
        <v>18.752338568818971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79.964864860000006</v>
      </c>
      <c r="G716" s="13">
        <f t="shared" si="133"/>
        <v>6.6084472211595235</v>
      </c>
      <c r="H716" s="13">
        <f t="shared" si="134"/>
        <v>73.356417638840483</v>
      </c>
      <c r="I716" s="16">
        <f t="shared" si="141"/>
        <v>76.065975730178451</v>
      </c>
      <c r="J716" s="13">
        <f t="shared" si="135"/>
        <v>55.32248464630397</v>
      </c>
      <c r="K716" s="13">
        <f t="shared" si="136"/>
        <v>20.743491083874481</v>
      </c>
      <c r="L716" s="13">
        <f t="shared" si="137"/>
        <v>0</v>
      </c>
      <c r="M716" s="13">
        <f t="shared" si="142"/>
        <v>9.2871294356565849E-4</v>
      </c>
      <c r="N716" s="13">
        <f t="shared" si="138"/>
        <v>5.7580202501070828E-4</v>
      </c>
      <c r="O716" s="13">
        <f t="shared" si="139"/>
        <v>6.6090230231845339</v>
      </c>
      <c r="Q716">
        <v>16.782684545705159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10.6027027</v>
      </c>
      <c r="G717" s="13">
        <f t="shared" si="133"/>
        <v>0</v>
      </c>
      <c r="H717" s="13">
        <f t="shared" si="134"/>
        <v>10.6027027</v>
      </c>
      <c r="I717" s="16">
        <f t="shared" si="141"/>
        <v>31.346193783874483</v>
      </c>
      <c r="J717" s="13">
        <f t="shared" si="135"/>
        <v>28.390511938984279</v>
      </c>
      <c r="K717" s="13">
        <f t="shared" si="136"/>
        <v>2.9556818448902042</v>
      </c>
      <c r="L717" s="13">
        <f t="shared" si="137"/>
        <v>0</v>
      </c>
      <c r="M717" s="13">
        <f t="shared" si="142"/>
        <v>3.5291091855495021E-4</v>
      </c>
      <c r="N717" s="13">
        <f t="shared" si="138"/>
        <v>2.1880476950406912E-4</v>
      </c>
      <c r="O717" s="13">
        <f t="shared" si="139"/>
        <v>2.1880476950406912E-4</v>
      </c>
      <c r="Q717">
        <v>14.128907442174521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79.556756759999999</v>
      </c>
      <c r="G718" s="13">
        <f t="shared" si="133"/>
        <v>6.5495363658464472</v>
      </c>
      <c r="H718" s="13">
        <f t="shared" si="134"/>
        <v>73.007220394153549</v>
      </c>
      <c r="I718" s="16">
        <f t="shared" si="141"/>
        <v>75.962902239043757</v>
      </c>
      <c r="J718" s="13">
        <f t="shared" si="135"/>
        <v>43.623836361314581</v>
      </c>
      <c r="K718" s="13">
        <f t="shared" si="136"/>
        <v>32.339065877729176</v>
      </c>
      <c r="L718" s="13">
        <f t="shared" si="137"/>
        <v>0</v>
      </c>
      <c r="M718" s="13">
        <f t="shared" si="142"/>
        <v>1.3410614905088109E-4</v>
      </c>
      <c r="N718" s="13">
        <f t="shared" si="138"/>
        <v>8.3145812411546271E-5</v>
      </c>
      <c r="O718" s="13">
        <f t="shared" si="139"/>
        <v>6.5496195116588591</v>
      </c>
      <c r="Q718">
        <v>10.77508559354839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32.075675680000003</v>
      </c>
      <c r="G719" s="13">
        <f t="shared" si="133"/>
        <v>0</v>
      </c>
      <c r="H719" s="13">
        <f t="shared" si="134"/>
        <v>32.075675680000003</v>
      </c>
      <c r="I719" s="16">
        <f t="shared" si="141"/>
        <v>64.414741557729172</v>
      </c>
      <c r="J719" s="13">
        <f t="shared" si="135"/>
        <v>45.538611632249072</v>
      </c>
      <c r="K719" s="13">
        <f t="shared" si="136"/>
        <v>18.8761299254801</v>
      </c>
      <c r="L719" s="13">
        <f t="shared" si="137"/>
        <v>0</v>
      </c>
      <c r="M719" s="13">
        <f t="shared" si="142"/>
        <v>5.0960336639334816E-5</v>
      </c>
      <c r="N719" s="13">
        <f t="shared" si="138"/>
        <v>3.1595408716387583E-5</v>
      </c>
      <c r="O719" s="13">
        <f t="shared" si="139"/>
        <v>3.1595408716387583E-5</v>
      </c>
      <c r="Q719">
        <v>13.55826242289228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18.21891892</v>
      </c>
      <c r="G720" s="13">
        <f t="shared" si="133"/>
        <v>0</v>
      </c>
      <c r="H720" s="13">
        <f t="shared" si="134"/>
        <v>18.21891892</v>
      </c>
      <c r="I720" s="16">
        <f t="shared" si="141"/>
        <v>37.0950488454801</v>
      </c>
      <c r="J720" s="13">
        <f t="shared" si="135"/>
        <v>32.661313328700089</v>
      </c>
      <c r="K720" s="13">
        <f t="shared" si="136"/>
        <v>4.4337355167800112</v>
      </c>
      <c r="L720" s="13">
        <f t="shared" si="137"/>
        <v>0</v>
      </c>
      <c r="M720" s="13">
        <f t="shared" si="142"/>
        <v>1.9364927922947234E-5</v>
      </c>
      <c r="N720" s="13">
        <f t="shared" si="138"/>
        <v>1.2006255312227285E-5</v>
      </c>
      <c r="O720" s="13">
        <f t="shared" si="139"/>
        <v>1.2006255312227285E-5</v>
      </c>
      <c r="Q720">
        <v>14.536475103176841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19.678378380000002</v>
      </c>
      <c r="G721" s="13">
        <f t="shared" si="133"/>
        <v>0</v>
      </c>
      <c r="H721" s="13">
        <f t="shared" si="134"/>
        <v>19.678378380000002</v>
      </c>
      <c r="I721" s="16">
        <f t="shared" si="141"/>
        <v>24.112113896780013</v>
      </c>
      <c r="J721" s="13">
        <f t="shared" si="135"/>
        <v>23.04533659970274</v>
      </c>
      <c r="K721" s="13">
        <f t="shared" si="136"/>
        <v>1.0667772970772731</v>
      </c>
      <c r="L721" s="13">
        <f t="shared" si="137"/>
        <v>0</v>
      </c>
      <c r="M721" s="13">
        <f t="shared" si="142"/>
        <v>7.3586726107199483E-6</v>
      </c>
      <c r="N721" s="13">
        <f t="shared" si="138"/>
        <v>4.5623770186463683E-6</v>
      </c>
      <c r="O721" s="13">
        <f t="shared" si="139"/>
        <v>4.5623770186463683E-6</v>
      </c>
      <c r="Q721">
        <v>16.377544643880061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2.4945945950000001</v>
      </c>
      <c r="G722" s="13">
        <f t="shared" si="133"/>
        <v>0</v>
      </c>
      <c r="H722" s="13">
        <f t="shared" si="134"/>
        <v>2.4945945950000001</v>
      </c>
      <c r="I722" s="16">
        <f t="shared" si="141"/>
        <v>3.5613718920772732</v>
      </c>
      <c r="J722" s="13">
        <f t="shared" si="135"/>
        <v>3.5593194414012954</v>
      </c>
      <c r="K722" s="13">
        <f t="shared" si="136"/>
        <v>2.0524506759778127E-3</v>
      </c>
      <c r="L722" s="13">
        <f t="shared" si="137"/>
        <v>0</v>
      </c>
      <c r="M722" s="13">
        <f t="shared" si="142"/>
        <v>2.79629559207358E-6</v>
      </c>
      <c r="N722" s="13">
        <f t="shared" si="138"/>
        <v>1.7337032670856195E-6</v>
      </c>
      <c r="O722" s="13">
        <f t="shared" si="139"/>
        <v>1.7337032670856195E-6</v>
      </c>
      <c r="Q722">
        <v>20.502390962183501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11.127027030000001</v>
      </c>
      <c r="G723" s="13">
        <f t="shared" si="133"/>
        <v>0</v>
      </c>
      <c r="H723" s="13">
        <f t="shared" si="134"/>
        <v>11.127027030000001</v>
      </c>
      <c r="I723" s="16">
        <f t="shared" si="141"/>
        <v>11.129079480675978</v>
      </c>
      <c r="J723" s="13">
        <f t="shared" si="135"/>
        <v>11.08531763501561</v>
      </c>
      <c r="K723" s="13">
        <f t="shared" si="136"/>
        <v>4.3761845660368337E-2</v>
      </c>
      <c r="L723" s="13">
        <f t="shared" si="137"/>
        <v>0</v>
      </c>
      <c r="M723" s="13">
        <f t="shared" si="142"/>
        <v>1.0625923249879605E-6</v>
      </c>
      <c r="N723" s="13">
        <f t="shared" si="138"/>
        <v>6.5880724149253553E-7</v>
      </c>
      <c r="O723" s="13">
        <f t="shared" si="139"/>
        <v>6.5880724149253553E-7</v>
      </c>
      <c r="Q723">
        <v>23.004778903396669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13.74054054</v>
      </c>
      <c r="G724" s="13">
        <f t="shared" si="133"/>
        <v>0</v>
      </c>
      <c r="H724" s="13">
        <f t="shared" si="134"/>
        <v>13.74054054</v>
      </c>
      <c r="I724" s="16">
        <f t="shared" si="141"/>
        <v>13.784302385660368</v>
      </c>
      <c r="J724" s="13">
        <f t="shared" si="135"/>
        <v>13.712321596177373</v>
      </c>
      <c r="K724" s="13">
        <f t="shared" si="136"/>
        <v>7.1980789482994467E-2</v>
      </c>
      <c r="L724" s="13">
        <f t="shared" si="137"/>
        <v>0</v>
      </c>
      <c r="M724" s="13">
        <f t="shared" si="142"/>
        <v>4.0378508349542496E-7</v>
      </c>
      <c r="N724" s="13">
        <f t="shared" si="138"/>
        <v>2.5034675176716349E-7</v>
      </c>
      <c r="O724" s="13">
        <f t="shared" si="139"/>
        <v>2.5034675176716349E-7</v>
      </c>
      <c r="Q724">
        <v>24.018759513299909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17.02972973</v>
      </c>
      <c r="G725" s="13">
        <f t="shared" si="133"/>
        <v>0</v>
      </c>
      <c r="H725" s="13">
        <f t="shared" si="134"/>
        <v>17.02972973</v>
      </c>
      <c r="I725" s="16">
        <f t="shared" si="141"/>
        <v>17.101710519482992</v>
      </c>
      <c r="J725" s="13">
        <f t="shared" si="135"/>
        <v>16.929466696807964</v>
      </c>
      <c r="K725" s="13">
        <f t="shared" si="136"/>
        <v>0.17224382267502847</v>
      </c>
      <c r="L725" s="13">
        <f t="shared" si="137"/>
        <v>0</v>
      </c>
      <c r="M725" s="13">
        <f t="shared" si="142"/>
        <v>1.5343833172826147E-7</v>
      </c>
      <c r="N725" s="13">
        <f t="shared" si="138"/>
        <v>9.5131765671522111E-8</v>
      </c>
      <c r="O725" s="13">
        <f t="shared" si="139"/>
        <v>9.5131765671522111E-8</v>
      </c>
      <c r="Q725">
        <v>22.361764000000012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55.608108110000003</v>
      </c>
      <c r="G726" s="13">
        <f t="shared" si="133"/>
        <v>3.0925224630010555</v>
      </c>
      <c r="H726" s="13">
        <f t="shared" si="134"/>
        <v>52.51558564699895</v>
      </c>
      <c r="I726" s="16">
        <f t="shared" si="141"/>
        <v>52.687829469673979</v>
      </c>
      <c r="J726" s="13">
        <f t="shared" si="135"/>
        <v>48.546812728735226</v>
      </c>
      <c r="K726" s="13">
        <f t="shared" si="136"/>
        <v>4.1410167409387526</v>
      </c>
      <c r="L726" s="13">
        <f t="shared" si="137"/>
        <v>0</v>
      </c>
      <c r="M726" s="13">
        <f t="shared" si="142"/>
        <v>5.8306566056739357E-8</v>
      </c>
      <c r="N726" s="13">
        <f t="shared" si="138"/>
        <v>3.61500709551784E-8</v>
      </c>
      <c r="O726" s="13">
        <f t="shared" si="139"/>
        <v>3.0925224991511264</v>
      </c>
      <c r="Q726">
        <v>22.982216195606181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21.43513514</v>
      </c>
      <c r="G727" s="13">
        <f t="shared" si="133"/>
        <v>0</v>
      </c>
      <c r="H727" s="13">
        <f t="shared" si="134"/>
        <v>21.43513514</v>
      </c>
      <c r="I727" s="16">
        <f t="shared" si="141"/>
        <v>25.576151880938752</v>
      </c>
      <c r="J727" s="13">
        <f t="shared" si="135"/>
        <v>24.61705065825609</v>
      </c>
      <c r="K727" s="13">
        <f t="shared" si="136"/>
        <v>0.95910122268266207</v>
      </c>
      <c r="L727" s="13">
        <f t="shared" si="137"/>
        <v>0</v>
      </c>
      <c r="M727" s="13">
        <f t="shared" si="142"/>
        <v>2.2156495101560957E-8</v>
      </c>
      <c r="N727" s="13">
        <f t="shared" si="138"/>
        <v>1.3737026962967794E-8</v>
      </c>
      <c r="O727" s="13">
        <f t="shared" si="139"/>
        <v>1.3737026962967794E-8</v>
      </c>
      <c r="Q727">
        <v>18.461256994717051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86.154054049999999</v>
      </c>
      <c r="G728" s="13">
        <f t="shared" si="133"/>
        <v>7.5018635215890841</v>
      </c>
      <c r="H728" s="13">
        <f t="shared" si="134"/>
        <v>78.652190528410912</v>
      </c>
      <c r="I728" s="16">
        <f t="shared" si="141"/>
        <v>79.611291751093574</v>
      </c>
      <c r="J728" s="13">
        <f t="shared" si="135"/>
        <v>54.223116485744484</v>
      </c>
      <c r="K728" s="13">
        <f t="shared" si="136"/>
        <v>25.388175265349091</v>
      </c>
      <c r="L728" s="13">
        <f t="shared" si="137"/>
        <v>0</v>
      </c>
      <c r="M728" s="13">
        <f t="shared" si="142"/>
        <v>8.4194681385931631E-9</v>
      </c>
      <c r="N728" s="13">
        <f t="shared" si="138"/>
        <v>5.2200702459277607E-9</v>
      </c>
      <c r="O728" s="13">
        <f t="shared" si="139"/>
        <v>7.5018635268091547</v>
      </c>
      <c r="Q728">
        <v>15.574062560614371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132.18378379999999</v>
      </c>
      <c r="G729" s="13">
        <f t="shared" si="133"/>
        <v>14.146305887232378</v>
      </c>
      <c r="H729" s="13">
        <f t="shared" si="134"/>
        <v>118.03747791276761</v>
      </c>
      <c r="I729" s="16">
        <f t="shared" si="141"/>
        <v>143.4256531781167</v>
      </c>
      <c r="J729" s="13">
        <f t="shared" si="135"/>
        <v>58.985748743087697</v>
      </c>
      <c r="K729" s="13">
        <f t="shared" si="136"/>
        <v>84.439904435029007</v>
      </c>
      <c r="L729" s="13">
        <f t="shared" si="137"/>
        <v>45.451034124420346</v>
      </c>
      <c r="M729" s="13">
        <f t="shared" si="142"/>
        <v>45.451034127619742</v>
      </c>
      <c r="N729" s="13">
        <f t="shared" si="138"/>
        <v>28.179641159124241</v>
      </c>
      <c r="O729" s="13">
        <f t="shared" si="139"/>
        <v>42.325947046356617</v>
      </c>
      <c r="Q729">
        <v>13.631085445792641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136.58378379999999</v>
      </c>
      <c r="G730" s="13">
        <f t="shared" si="133"/>
        <v>14.781450750511324</v>
      </c>
      <c r="H730" s="13">
        <f t="shared" si="134"/>
        <v>121.80233304948867</v>
      </c>
      <c r="I730" s="16">
        <f t="shared" si="141"/>
        <v>160.79120336009731</v>
      </c>
      <c r="J730" s="13">
        <f t="shared" si="135"/>
        <v>57.48222333323789</v>
      </c>
      <c r="K730" s="13">
        <f t="shared" si="136"/>
        <v>103.30898002685942</v>
      </c>
      <c r="L730" s="13">
        <f t="shared" si="137"/>
        <v>63.554769543497571</v>
      </c>
      <c r="M730" s="13">
        <f t="shared" si="142"/>
        <v>80.826162511993076</v>
      </c>
      <c r="N730" s="13">
        <f t="shared" si="138"/>
        <v>50.112220757435708</v>
      </c>
      <c r="O730" s="13">
        <f t="shared" si="139"/>
        <v>64.893671507947033</v>
      </c>
      <c r="Q730">
        <v>12.901659790199149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99.875675680000001</v>
      </c>
      <c r="G731" s="13">
        <f t="shared" si="133"/>
        <v>9.4825947702599365</v>
      </c>
      <c r="H731" s="13">
        <f t="shared" si="134"/>
        <v>90.393080909740064</v>
      </c>
      <c r="I731" s="16">
        <f t="shared" si="141"/>
        <v>130.14729139310191</v>
      </c>
      <c r="J731" s="13">
        <f t="shared" si="135"/>
        <v>57.768323309045364</v>
      </c>
      <c r="K731" s="13">
        <f t="shared" si="136"/>
        <v>72.378968084056538</v>
      </c>
      <c r="L731" s="13">
        <f t="shared" si="137"/>
        <v>33.879296042090942</v>
      </c>
      <c r="M731" s="13">
        <f t="shared" si="142"/>
        <v>64.59323779664831</v>
      </c>
      <c r="N731" s="13">
        <f t="shared" si="138"/>
        <v>40.047807433921953</v>
      </c>
      <c r="O731" s="13">
        <f t="shared" si="139"/>
        <v>49.53040220418189</v>
      </c>
      <c r="Q731">
        <v>13.576083571022529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6.3864864859999999</v>
      </c>
      <c r="G732" s="13">
        <f t="shared" si="133"/>
        <v>0</v>
      </c>
      <c r="H732" s="13">
        <f t="shared" si="134"/>
        <v>6.3864864859999999</v>
      </c>
      <c r="I732" s="16">
        <f t="shared" si="141"/>
        <v>44.886158527965591</v>
      </c>
      <c r="J732" s="13">
        <f t="shared" si="135"/>
        <v>34.32541645513713</v>
      </c>
      <c r="K732" s="13">
        <f t="shared" si="136"/>
        <v>10.560742072828461</v>
      </c>
      <c r="L732" s="13">
        <f t="shared" si="137"/>
        <v>0</v>
      </c>
      <c r="M732" s="13">
        <f t="shared" si="142"/>
        <v>24.545430362726357</v>
      </c>
      <c r="N732" s="13">
        <f t="shared" si="138"/>
        <v>15.218166824890341</v>
      </c>
      <c r="O732" s="13">
        <f t="shared" si="139"/>
        <v>15.218166824890341</v>
      </c>
      <c r="Q732">
        <v>10.770507593548389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77.870270270000006</v>
      </c>
      <c r="G733" s="13">
        <f t="shared" si="133"/>
        <v>6.3060901769571673</v>
      </c>
      <c r="H733" s="13">
        <f t="shared" si="134"/>
        <v>71.564180093042836</v>
      </c>
      <c r="I733" s="16">
        <f t="shared" si="141"/>
        <v>82.124922165871297</v>
      </c>
      <c r="J733" s="13">
        <f t="shared" si="135"/>
        <v>51.178142461201858</v>
      </c>
      <c r="K733" s="13">
        <f t="shared" si="136"/>
        <v>30.946779704669439</v>
      </c>
      <c r="L733" s="13">
        <f t="shared" si="137"/>
        <v>0</v>
      </c>
      <c r="M733" s="13">
        <f t="shared" si="142"/>
        <v>9.327263537836016</v>
      </c>
      <c r="N733" s="13">
        <f t="shared" si="138"/>
        <v>5.78290339345833</v>
      </c>
      <c r="O733" s="13">
        <f t="shared" si="139"/>
        <v>12.088993570415496</v>
      </c>
      <c r="Q733">
        <v>13.79304066019087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0.59189189200000003</v>
      </c>
      <c r="G734" s="13">
        <f t="shared" si="133"/>
        <v>0</v>
      </c>
      <c r="H734" s="13">
        <f t="shared" si="134"/>
        <v>0.59189189200000003</v>
      </c>
      <c r="I734" s="16">
        <f t="shared" si="141"/>
        <v>31.538671596669438</v>
      </c>
      <c r="J734" s="13">
        <f t="shared" si="135"/>
        <v>29.947819170933819</v>
      </c>
      <c r="K734" s="13">
        <f t="shared" si="136"/>
        <v>1.5908524257356191</v>
      </c>
      <c r="L734" s="13">
        <f t="shared" si="137"/>
        <v>0</v>
      </c>
      <c r="M734" s="13">
        <f t="shared" si="142"/>
        <v>3.544360144377686</v>
      </c>
      <c r="N734" s="13">
        <f t="shared" si="138"/>
        <v>2.1975032895141653</v>
      </c>
      <c r="O734" s="13">
        <f t="shared" si="139"/>
        <v>2.1975032895141653</v>
      </c>
      <c r="Q734">
        <v>19.183043531907082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0.72972972999999997</v>
      </c>
      <c r="G735" s="13">
        <f t="shared" si="133"/>
        <v>0</v>
      </c>
      <c r="H735" s="13">
        <f t="shared" si="134"/>
        <v>0.72972972999999997</v>
      </c>
      <c r="I735" s="16">
        <f t="shared" si="141"/>
        <v>2.320582155735619</v>
      </c>
      <c r="J735" s="13">
        <f t="shared" si="135"/>
        <v>2.3199836634607212</v>
      </c>
      <c r="K735" s="13">
        <f t="shared" si="136"/>
        <v>5.9849227489783274E-4</v>
      </c>
      <c r="L735" s="13">
        <f t="shared" si="137"/>
        <v>0</v>
      </c>
      <c r="M735" s="13">
        <f t="shared" si="142"/>
        <v>1.3468568548635207</v>
      </c>
      <c r="N735" s="13">
        <f t="shared" si="138"/>
        <v>0.83505125001538283</v>
      </c>
      <c r="O735" s="13">
        <f t="shared" si="139"/>
        <v>0.83505125001538283</v>
      </c>
      <c r="Q735">
        <v>20.134361667498879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0.56216216200000002</v>
      </c>
      <c r="G736" s="13">
        <f t="shared" si="133"/>
        <v>0</v>
      </c>
      <c r="H736" s="13">
        <f t="shared" si="134"/>
        <v>0.56216216200000002</v>
      </c>
      <c r="I736" s="16">
        <f t="shared" si="141"/>
        <v>0.56276065427489785</v>
      </c>
      <c r="J736" s="13">
        <f t="shared" si="135"/>
        <v>0.56275564779271281</v>
      </c>
      <c r="K736" s="13">
        <f t="shared" si="136"/>
        <v>5.0064821850437369E-6</v>
      </c>
      <c r="L736" s="13">
        <f t="shared" si="137"/>
        <v>0</v>
      </c>
      <c r="M736" s="13">
        <f t="shared" si="142"/>
        <v>0.51180560484813786</v>
      </c>
      <c r="N736" s="13">
        <f t="shared" si="138"/>
        <v>0.31731947500584545</v>
      </c>
      <c r="O736" s="13">
        <f t="shared" si="139"/>
        <v>0.31731947500584545</v>
      </c>
      <c r="Q736">
        <v>23.91858100000001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1.186486486</v>
      </c>
      <c r="G737" s="13">
        <f t="shared" si="133"/>
        <v>0</v>
      </c>
      <c r="H737" s="13">
        <f t="shared" si="134"/>
        <v>1.186486486</v>
      </c>
      <c r="I737" s="16">
        <f t="shared" si="141"/>
        <v>1.186491492482185</v>
      </c>
      <c r="J737" s="13">
        <f t="shared" si="135"/>
        <v>1.1864348305134449</v>
      </c>
      <c r="K737" s="13">
        <f t="shared" si="136"/>
        <v>5.6661968740101543E-5</v>
      </c>
      <c r="L737" s="13">
        <f t="shared" si="137"/>
        <v>0</v>
      </c>
      <c r="M737" s="13">
        <f t="shared" si="142"/>
        <v>0.19448612984229241</v>
      </c>
      <c r="N737" s="13">
        <f t="shared" si="138"/>
        <v>0.1205814005022213</v>
      </c>
      <c r="O737" s="13">
        <f t="shared" si="139"/>
        <v>0.1205814005022213</v>
      </c>
      <c r="Q737">
        <v>22.575648588660741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0.172972973</v>
      </c>
      <c r="G738" s="13">
        <f t="shared" si="133"/>
        <v>0</v>
      </c>
      <c r="H738" s="13">
        <f t="shared" si="134"/>
        <v>0.172972973</v>
      </c>
      <c r="I738" s="16">
        <f t="shared" si="141"/>
        <v>0.1730296349687401</v>
      </c>
      <c r="J738" s="13">
        <f t="shared" si="135"/>
        <v>0.17302938239174098</v>
      </c>
      <c r="K738" s="13">
        <f t="shared" si="136"/>
        <v>2.5257699912129006E-7</v>
      </c>
      <c r="L738" s="13">
        <f t="shared" si="137"/>
        <v>0</v>
      </c>
      <c r="M738" s="13">
        <f t="shared" si="142"/>
        <v>7.3904729340071112E-2</v>
      </c>
      <c r="N738" s="13">
        <f t="shared" si="138"/>
        <v>4.5820932190844092E-2</v>
      </c>
      <c r="O738" s="13">
        <f t="shared" si="139"/>
        <v>4.5820932190844092E-2</v>
      </c>
      <c r="Q738">
        <v>20.01087203276083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56.035135140000001</v>
      </c>
      <c r="G739" s="13">
        <f t="shared" si="133"/>
        <v>3.1541642867705466</v>
      </c>
      <c r="H739" s="13">
        <f t="shared" si="134"/>
        <v>52.880970853229456</v>
      </c>
      <c r="I739" s="16">
        <f t="shared" si="141"/>
        <v>52.880971105806452</v>
      </c>
      <c r="J739" s="13">
        <f t="shared" si="135"/>
        <v>44.383722095043396</v>
      </c>
      <c r="K739" s="13">
        <f t="shared" si="136"/>
        <v>8.4972490107630563</v>
      </c>
      <c r="L739" s="13">
        <f t="shared" si="137"/>
        <v>0</v>
      </c>
      <c r="M739" s="13">
        <f t="shared" si="142"/>
        <v>2.808379714922702E-2</v>
      </c>
      <c r="N739" s="13">
        <f t="shared" si="138"/>
        <v>1.7411954232520753E-2</v>
      </c>
      <c r="O739" s="13">
        <f t="shared" si="139"/>
        <v>3.1715762410030672</v>
      </c>
      <c r="Q739">
        <v>16.963734638023769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55.175675679999998</v>
      </c>
      <c r="G740" s="13">
        <f t="shared" si="133"/>
        <v>3.0301003637670245</v>
      </c>
      <c r="H740" s="13">
        <f t="shared" si="134"/>
        <v>52.145575316232971</v>
      </c>
      <c r="I740" s="16">
        <f t="shared" si="141"/>
        <v>60.642824326996028</v>
      </c>
      <c r="J740" s="13">
        <f t="shared" si="135"/>
        <v>46.198206741745324</v>
      </c>
      <c r="K740" s="13">
        <f t="shared" si="136"/>
        <v>14.444617585250704</v>
      </c>
      <c r="L740" s="13">
        <f t="shared" si="137"/>
        <v>0</v>
      </c>
      <c r="M740" s="13">
        <f t="shared" si="142"/>
        <v>1.0671842916706267E-2</v>
      </c>
      <c r="N740" s="13">
        <f t="shared" si="138"/>
        <v>6.6165426083578853E-3</v>
      </c>
      <c r="O740" s="13">
        <f t="shared" si="139"/>
        <v>3.0367169063753825</v>
      </c>
      <c r="Q740">
        <v>15.03359503085748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1.1540540539999999</v>
      </c>
      <c r="G741" s="13">
        <f t="shared" si="133"/>
        <v>0</v>
      </c>
      <c r="H741" s="13">
        <f t="shared" si="134"/>
        <v>1.1540540539999999</v>
      </c>
      <c r="I741" s="16">
        <f t="shared" si="141"/>
        <v>15.598671639250703</v>
      </c>
      <c r="J741" s="13">
        <f t="shared" si="135"/>
        <v>15.178892076698089</v>
      </c>
      <c r="K741" s="13">
        <f t="shared" si="136"/>
        <v>0.41977956255261439</v>
      </c>
      <c r="L741" s="13">
        <f t="shared" si="137"/>
        <v>0</v>
      </c>
      <c r="M741" s="13">
        <f t="shared" si="142"/>
        <v>4.0553003083483819E-3</v>
      </c>
      <c r="N741" s="13">
        <f t="shared" si="138"/>
        <v>2.5142861911759966E-3</v>
      </c>
      <c r="O741" s="13">
        <f t="shared" si="139"/>
        <v>2.5142861911759966E-3</v>
      </c>
      <c r="Q741">
        <v>13.88873398525944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172.6054054</v>
      </c>
      <c r="G742" s="13">
        <f t="shared" si="133"/>
        <v>19.981211642833568</v>
      </c>
      <c r="H742" s="13">
        <f t="shared" si="134"/>
        <v>152.62419375716644</v>
      </c>
      <c r="I742" s="16">
        <f t="shared" si="141"/>
        <v>153.04397331971904</v>
      </c>
      <c r="J742" s="13">
        <f t="shared" si="135"/>
        <v>50.897003195596241</v>
      </c>
      <c r="K742" s="13">
        <f t="shared" si="136"/>
        <v>102.1469701241228</v>
      </c>
      <c r="L742" s="13">
        <f t="shared" si="137"/>
        <v>62.4398914069873</v>
      </c>
      <c r="M742" s="13">
        <f t="shared" si="142"/>
        <v>62.441432421104473</v>
      </c>
      <c r="N742" s="13">
        <f t="shared" si="138"/>
        <v>38.71368810108477</v>
      </c>
      <c r="O742" s="13">
        <f t="shared" si="139"/>
        <v>58.694899743918342</v>
      </c>
      <c r="Q742">
        <v>10.964399593548389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8.9189189000000002E-2</v>
      </c>
      <c r="G743" s="13">
        <f t="shared" si="133"/>
        <v>0</v>
      </c>
      <c r="H743" s="13">
        <f t="shared" si="134"/>
        <v>8.9189189000000002E-2</v>
      </c>
      <c r="I743" s="16">
        <f t="shared" si="141"/>
        <v>39.796267906135498</v>
      </c>
      <c r="J743" s="13">
        <f t="shared" si="135"/>
        <v>33.749383369844097</v>
      </c>
      <c r="K743" s="13">
        <f t="shared" si="136"/>
        <v>6.046884536291401</v>
      </c>
      <c r="L743" s="13">
        <f t="shared" si="137"/>
        <v>0</v>
      </c>
      <c r="M743" s="13">
        <f t="shared" si="142"/>
        <v>23.727744320019703</v>
      </c>
      <c r="N743" s="13">
        <f t="shared" si="138"/>
        <v>14.711201478412216</v>
      </c>
      <c r="O743" s="13">
        <f t="shared" si="139"/>
        <v>14.711201478412216</v>
      </c>
      <c r="Q743">
        <v>13.399621878108089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0.45135135100000001</v>
      </c>
      <c r="G744" s="13">
        <f t="shared" si="133"/>
        <v>0</v>
      </c>
      <c r="H744" s="13">
        <f t="shared" si="134"/>
        <v>0.45135135100000001</v>
      </c>
      <c r="I744" s="16">
        <f t="shared" si="141"/>
        <v>6.4982358872914006</v>
      </c>
      <c r="J744" s="13">
        <f t="shared" si="135"/>
        <v>6.4764725721982392</v>
      </c>
      <c r="K744" s="13">
        <f t="shared" si="136"/>
        <v>2.1763315093161317E-2</v>
      </c>
      <c r="L744" s="13">
        <f t="shared" si="137"/>
        <v>0</v>
      </c>
      <c r="M744" s="13">
        <f t="shared" si="142"/>
        <v>9.0165428416074871</v>
      </c>
      <c r="N744" s="13">
        <f t="shared" si="138"/>
        <v>5.5902565617966422</v>
      </c>
      <c r="O744" s="13">
        <f t="shared" si="139"/>
        <v>5.5902565617966422</v>
      </c>
      <c r="Q744">
        <v>16.53215451230577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53.129729730000001</v>
      </c>
      <c r="G745" s="13">
        <f t="shared" si="133"/>
        <v>2.7347658045195566</v>
      </c>
      <c r="H745" s="13">
        <f t="shared" si="134"/>
        <v>50.394963925480447</v>
      </c>
      <c r="I745" s="16">
        <f t="shared" si="141"/>
        <v>50.416727240573607</v>
      </c>
      <c r="J745" s="13">
        <f t="shared" si="135"/>
        <v>42.301284159893406</v>
      </c>
      <c r="K745" s="13">
        <f t="shared" si="136"/>
        <v>8.1154430806802011</v>
      </c>
      <c r="L745" s="13">
        <f t="shared" si="137"/>
        <v>0</v>
      </c>
      <c r="M745" s="13">
        <f t="shared" si="142"/>
        <v>3.4262862798108449</v>
      </c>
      <c r="N745" s="13">
        <f t="shared" si="138"/>
        <v>2.1242974934827239</v>
      </c>
      <c r="O745" s="13">
        <f t="shared" si="139"/>
        <v>4.8590632980022805</v>
      </c>
      <c r="Q745">
        <v>16.268759427457059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32.964864859999999</v>
      </c>
      <c r="G746" s="13">
        <f t="shared" si="133"/>
        <v>0</v>
      </c>
      <c r="H746" s="13">
        <f t="shared" si="134"/>
        <v>32.964864859999999</v>
      </c>
      <c r="I746" s="16">
        <f t="shared" si="141"/>
        <v>41.0803079406802</v>
      </c>
      <c r="J746" s="13">
        <f t="shared" si="135"/>
        <v>37.054498478004803</v>
      </c>
      <c r="K746" s="13">
        <f t="shared" si="136"/>
        <v>4.0258094626753973</v>
      </c>
      <c r="L746" s="13">
        <f t="shared" si="137"/>
        <v>0</v>
      </c>
      <c r="M746" s="13">
        <f t="shared" si="142"/>
        <v>1.301988786328121</v>
      </c>
      <c r="N746" s="13">
        <f t="shared" si="138"/>
        <v>0.80723304752343505</v>
      </c>
      <c r="O746" s="13">
        <f t="shared" si="139"/>
        <v>0.80723304752343505</v>
      </c>
      <c r="Q746">
        <v>17.67307194938002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4.6891891890000004</v>
      </c>
      <c r="G747" s="13">
        <f t="shared" si="133"/>
        <v>0</v>
      </c>
      <c r="H747" s="13">
        <f t="shared" si="134"/>
        <v>4.6891891890000004</v>
      </c>
      <c r="I747" s="16">
        <f t="shared" si="141"/>
        <v>8.7149986516753977</v>
      </c>
      <c r="J747" s="13">
        <f t="shared" si="135"/>
        <v>8.6985112862386718</v>
      </c>
      <c r="K747" s="13">
        <f t="shared" si="136"/>
        <v>1.6487365436725909E-2</v>
      </c>
      <c r="L747" s="13">
        <f t="shared" si="137"/>
        <v>0</v>
      </c>
      <c r="M747" s="13">
        <f t="shared" si="142"/>
        <v>0.49475573880468593</v>
      </c>
      <c r="N747" s="13">
        <f t="shared" si="138"/>
        <v>0.30674855805890527</v>
      </c>
      <c r="O747" s="13">
        <f t="shared" si="139"/>
        <v>0.30674855805890527</v>
      </c>
      <c r="Q747">
        <v>24.75860658202923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0.54864864899999999</v>
      </c>
      <c r="G748" s="13">
        <f t="shared" si="133"/>
        <v>0</v>
      </c>
      <c r="H748" s="13">
        <f t="shared" si="134"/>
        <v>0.54864864899999999</v>
      </c>
      <c r="I748" s="16">
        <f t="shared" si="141"/>
        <v>0.5651360144367259</v>
      </c>
      <c r="J748" s="13">
        <f t="shared" si="135"/>
        <v>0.56513059346955397</v>
      </c>
      <c r="K748" s="13">
        <f t="shared" si="136"/>
        <v>5.4209671719318564E-6</v>
      </c>
      <c r="L748" s="13">
        <f t="shared" si="137"/>
        <v>0</v>
      </c>
      <c r="M748" s="13">
        <f t="shared" si="142"/>
        <v>0.18800718074578066</v>
      </c>
      <c r="N748" s="13">
        <f t="shared" si="138"/>
        <v>0.116564452062384</v>
      </c>
      <c r="O748" s="13">
        <f t="shared" si="139"/>
        <v>0.116564452062384</v>
      </c>
      <c r="Q748">
        <v>23.4415408806721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7.8837837840000002</v>
      </c>
      <c r="G749" s="13">
        <f t="shared" si="133"/>
        <v>0</v>
      </c>
      <c r="H749" s="13">
        <f t="shared" si="134"/>
        <v>7.8837837840000002</v>
      </c>
      <c r="I749" s="16">
        <f t="shared" si="141"/>
        <v>7.8837892049671723</v>
      </c>
      <c r="J749" s="13">
        <f t="shared" si="135"/>
        <v>7.8714137658805363</v>
      </c>
      <c r="K749" s="13">
        <f t="shared" si="136"/>
        <v>1.2375439086635964E-2</v>
      </c>
      <c r="L749" s="13">
        <f t="shared" si="137"/>
        <v>0</v>
      </c>
      <c r="M749" s="13">
        <f t="shared" si="142"/>
        <v>7.1442728683396656E-2</v>
      </c>
      <c r="N749" s="13">
        <f t="shared" si="138"/>
        <v>4.4294491783705925E-2</v>
      </c>
      <c r="O749" s="13">
        <f t="shared" si="139"/>
        <v>4.4294491783705925E-2</v>
      </c>
      <c r="Q749">
        <v>24.662901000000009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1.045945946</v>
      </c>
      <c r="G750" s="13">
        <f t="shared" si="133"/>
        <v>0</v>
      </c>
      <c r="H750" s="13">
        <f t="shared" si="134"/>
        <v>1.045945946</v>
      </c>
      <c r="I750" s="16">
        <f t="shared" si="141"/>
        <v>1.058321385086636</v>
      </c>
      <c r="J750" s="13">
        <f t="shared" si="135"/>
        <v>1.0582856163377705</v>
      </c>
      <c r="K750" s="13">
        <f t="shared" si="136"/>
        <v>3.576874886546122E-5</v>
      </c>
      <c r="L750" s="13">
        <f t="shared" si="137"/>
        <v>0</v>
      </c>
      <c r="M750" s="13">
        <f t="shared" si="142"/>
        <v>2.7148236899690731E-2</v>
      </c>
      <c r="N750" s="13">
        <f t="shared" si="138"/>
        <v>1.6831906877808254E-2</v>
      </c>
      <c r="O750" s="13">
        <f t="shared" si="139"/>
        <v>1.6831906877808254E-2</v>
      </c>
      <c r="Q750">
        <v>23.407943916259349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2.7027027029999999</v>
      </c>
      <c r="G751" s="13">
        <f t="shared" si="133"/>
        <v>0</v>
      </c>
      <c r="H751" s="13">
        <f t="shared" si="134"/>
        <v>2.7027027029999999</v>
      </c>
      <c r="I751" s="16">
        <f t="shared" si="141"/>
        <v>2.7027384717488654</v>
      </c>
      <c r="J751" s="13">
        <f t="shared" si="135"/>
        <v>2.7019741756247386</v>
      </c>
      <c r="K751" s="13">
        <f t="shared" si="136"/>
        <v>7.6429612412676207E-4</v>
      </c>
      <c r="L751" s="13">
        <f t="shared" si="137"/>
        <v>0</v>
      </c>
      <c r="M751" s="13">
        <f t="shared" si="142"/>
        <v>1.0316330021882477E-2</v>
      </c>
      <c r="N751" s="13">
        <f t="shared" si="138"/>
        <v>6.3961246135671359E-3</v>
      </c>
      <c r="O751" s="13">
        <f t="shared" si="139"/>
        <v>6.3961246135671359E-3</v>
      </c>
      <c r="Q751">
        <v>21.637576639643171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43.213513509999999</v>
      </c>
      <c r="G752" s="13">
        <f t="shared" si="133"/>
        <v>1.3033490328612949</v>
      </c>
      <c r="H752" s="13">
        <f t="shared" si="134"/>
        <v>41.910164477138707</v>
      </c>
      <c r="I752" s="16">
        <f t="shared" si="141"/>
        <v>41.910928773262832</v>
      </c>
      <c r="J752" s="13">
        <f t="shared" si="135"/>
        <v>38.131384531398872</v>
      </c>
      <c r="K752" s="13">
        <f t="shared" si="136"/>
        <v>3.7795442418639595</v>
      </c>
      <c r="L752" s="13">
        <f t="shared" si="137"/>
        <v>0</v>
      </c>
      <c r="M752" s="13">
        <f t="shared" si="142"/>
        <v>3.9202054083153411E-3</v>
      </c>
      <c r="N752" s="13">
        <f t="shared" si="138"/>
        <v>2.4305273531555114E-3</v>
      </c>
      <c r="O752" s="13">
        <f t="shared" si="139"/>
        <v>1.3057795602144504</v>
      </c>
      <c r="Q752">
        <v>18.637451435018491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66.329729729999997</v>
      </c>
      <c r="G753" s="13">
        <f t="shared" si="133"/>
        <v>4.6402003943563894</v>
      </c>
      <c r="H753" s="13">
        <f t="shared" si="134"/>
        <v>61.689529335643606</v>
      </c>
      <c r="I753" s="16">
        <f t="shared" si="141"/>
        <v>65.469073577507572</v>
      </c>
      <c r="J753" s="13">
        <f t="shared" si="135"/>
        <v>47.779069047127415</v>
      </c>
      <c r="K753" s="13">
        <f t="shared" si="136"/>
        <v>17.690004530380158</v>
      </c>
      <c r="L753" s="13">
        <f t="shared" si="137"/>
        <v>0</v>
      </c>
      <c r="M753" s="13">
        <f t="shared" si="142"/>
        <v>1.4896780551598298E-3</v>
      </c>
      <c r="N753" s="13">
        <f t="shared" si="138"/>
        <v>9.2360039419909449E-4</v>
      </c>
      <c r="O753" s="13">
        <f t="shared" si="139"/>
        <v>4.6411239947505889</v>
      </c>
      <c r="Q753">
        <v>14.742750557751039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26.85624505432483</v>
      </c>
      <c r="G754" s="13">
        <f t="shared" si="133"/>
        <v>0</v>
      </c>
      <c r="H754" s="13">
        <f t="shared" si="134"/>
        <v>26.85624505432483</v>
      </c>
      <c r="I754" s="16">
        <f t="shared" si="141"/>
        <v>44.546249584704988</v>
      </c>
      <c r="J754" s="13">
        <f t="shared" si="135"/>
        <v>34.194059996285681</v>
      </c>
      <c r="K754" s="13">
        <f t="shared" si="136"/>
        <v>10.352189588419307</v>
      </c>
      <c r="L754" s="13">
        <f t="shared" si="137"/>
        <v>0</v>
      </c>
      <c r="M754" s="13">
        <f t="shared" si="142"/>
        <v>5.6607766096073526E-4</v>
      </c>
      <c r="N754" s="13">
        <f t="shared" si="138"/>
        <v>3.5096814979565586E-4</v>
      </c>
      <c r="O754" s="13">
        <f t="shared" si="139"/>
        <v>3.5096814979565586E-4</v>
      </c>
      <c r="Q754">
        <v>10.79316259354839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0.27929010583233188</v>
      </c>
      <c r="G755" s="13">
        <f t="shared" si="133"/>
        <v>0</v>
      </c>
      <c r="H755" s="13">
        <f t="shared" si="134"/>
        <v>0.27929010583233188</v>
      </c>
      <c r="I755" s="16">
        <f t="shared" si="141"/>
        <v>10.63147969425164</v>
      </c>
      <c r="J755" s="13">
        <f t="shared" si="135"/>
        <v>10.506950848257333</v>
      </c>
      <c r="K755" s="13">
        <f t="shared" si="136"/>
        <v>0.12452884599430725</v>
      </c>
      <c r="L755" s="13">
        <f t="shared" si="137"/>
        <v>0</v>
      </c>
      <c r="M755" s="13">
        <f t="shared" si="142"/>
        <v>2.151095111650794E-4</v>
      </c>
      <c r="N755" s="13">
        <f t="shared" si="138"/>
        <v>1.3336789692234923E-4</v>
      </c>
      <c r="O755" s="13">
        <f t="shared" si="139"/>
        <v>1.3336789692234923E-4</v>
      </c>
      <c r="Q755">
        <v>14.52739252153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30.688798486795839</v>
      </c>
      <c r="G756" s="13">
        <f t="shared" si="133"/>
        <v>0</v>
      </c>
      <c r="H756" s="13">
        <f t="shared" si="134"/>
        <v>30.688798486795839</v>
      </c>
      <c r="I756" s="16">
        <f t="shared" si="141"/>
        <v>30.813327332790145</v>
      </c>
      <c r="J756" s="13">
        <f t="shared" si="135"/>
        <v>28.518667789175812</v>
      </c>
      <c r="K756" s="13">
        <f t="shared" si="136"/>
        <v>2.2946595436143333</v>
      </c>
      <c r="L756" s="13">
        <f t="shared" si="137"/>
        <v>0</v>
      </c>
      <c r="M756" s="13">
        <f t="shared" si="142"/>
        <v>8.1741614242730168E-5</v>
      </c>
      <c r="N756" s="13">
        <f t="shared" si="138"/>
        <v>5.0679800830492707E-5</v>
      </c>
      <c r="O756" s="13">
        <f t="shared" si="139"/>
        <v>5.0679800830492707E-5</v>
      </c>
      <c r="Q756">
        <v>15.814532314727041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53.308248964986078</v>
      </c>
      <c r="G757" s="13">
        <f t="shared" si="133"/>
        <v>2.7605352534054415</v>
      </c>
      <c r="H757" s="13">
        <f t="shared" si="134"/>
        <v>50.547713711580634</v>
      </c>
      <c r="I757" s="16">
        <f t="shared" si="141"/>
        <v>52.842373255194971</v>
      </c>
      <c r="J757" s="13">
        <f t="shared" si="135"/>
        <v>42.553041602479198</v>
      </c>
      <c r="K757" s="13">
        <f t="shared" si="136"/>
        <v>10.289331652715774</v>
      </c>
      <c r="L757" s="13">
        <f t="shared" si="137"/>
        <v>0</v>
      </c>
      <c r="M757" s="13">
        <f t="shared" si="142"/>
        <v>3.1061813412237461E-5</v>
      </c>
      <c r="N757" s="13">
        <f t="shared" si="138"/>
        <v>1.9258324315587224E-5</v>
      </c>
      <c r="O757" s="13">
        <f t="shared" si="139"/>
        <v>2.7605545117297572</v>
      </c>
      <c r="Q757">
        <v>15.12524882707889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1.303320746646278E-2</v>
      </c>
      <c r="G758" s="13">
        <f t="shared" si="133"/>
        <v>0</v>
      </c>
      <c r="H758" s="13">
        <f t="shared" si="134"/>
        <v>1.303320746646278E-2</v>
      </c>
      <c r="I758" s="16">
        <f t="shared" si="141"/>
        <v>10.302364860182237</v>
      </c>
      <c r="J758" s="13">
        <f t="shared" si="135"/>
        <v>10.251529275963151</v>
      </c>
      <c r="K758" s="13">
        <f t="shared" si="136"/>
        <v>5.0835584219086627E-2</v>
      </c>
      <c r="L758" s="13">
        <f t="shared" si="137"/>
        <v>0</v>
      </c>
      <c r="M758" s="13">
        <f t="shared" si="142"/>
        <v>1.1803489096650237E-5</v>
      </c>
      <c r="N758" s="13">
        <f t="shared" si="138"/>
        <v>7.3181632399231463E-6</v>
      </c>
      <c r="O758" s="13">
        <f t="shared" si="139"/>
        <v>7.3181632399231463E-6</v>
      </c>
      <c r="Q758">
        <v>20.294553719506329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11.343804311370199</v>
      </c>
      <c r="G759" s="13">
        <f t="shared" si="133"/>
        <v>0</v>
      </c>
      <c r="H759" s="13">
        <f t="shared" si="134"/>
        <v>11.343804311370199</v>
      </c>
      <c r="I759" s="16">
        <f t="shared" si="141"/>
        <v>11.394639895589286</v>
      </c>
      <c r="J759" s="13">
        <f t="shared" si="135"/>
        <v>11.339516320999776</v>
      </c>
      <c r="K759" s="13">
        <f t="shared" si="136"/>
        <v>5.5123574589510227E-2</v>
      </c>
      <c r="L759" s="13">
        <f t="shared" si="137"/>
        <v>0</v>
      </c>
      <c r="M759" s="13">
        <f t="shared" si="142"/>
        <v>4.4853258567270904E-6</v>
      </c>
      <c r="N759" s="13">
        <f t="shared" si="138"/>
        <v>2.7809020311707959E-6</v>
      </c>
      <c r="O759" s="13">
        <f t="shared" si="139"/>
        <v>2.7809020311707959E-6</v>
      </c>
      <c r="Q759">
        <v>21.859810672580419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7.252638455061474</v>
      </c>
      <c r="G760" s="13">
        <f t="shared" si="133"/>
        <v>0</v>
      </c>
      <c r="H760" s="13">
        <f t="shared" si="134"/>
        <v>7.252638455061474</v>
      </c>
      <c r="I760" s="16">
        <f t="shared" si="141"/>
        <v>7.3077620296509842</v>
      </c>
      <c r="J760" s="13">
        <f t="shared" si="135"/>
        <v>7.2986504071446463</v>
      </c>
      <c r="K760" s="13">
        <f t="shared" si="136"/>
        <v>9.1116225063379019E-3</v>
      </c>
      <c r="L760" s="13">
        <f t="shared" si="137"/>
        <v>0</v>
      </c>
      <c r="M760" s="13">
        <f t="shared" si="142"/>
        <v>1.7044238255562945E-6</v>
      </c>
      <c r="N760" s="13">
        <f t="shared" si="138"/>
        <v>1.0567427718449025E-6</v>
      </c>
      <c r="O760" s="13">
        <f t="shared" si="139"/>
        <v>1.0567427718449025E-6</v>
      </c>
      <c r="Q760">
        <v>25.23050700000001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5.6461529673195461</v>
      </c>
      <c r="G761" s="13">
        <f t="shared" si="133"/>
        <v>0</v>
      </c>
      <c r="H761" s="13">
        <f t="shared" si="134"/>
        <v>5.6461529673195461</v>
      </c>
      <c r="I761" s="16">
        <f t="shared" si="141"/>
        <v>5.655264589825884</v>
      </c>
      <c r="J761" s="13">
        <f t="shared" si="135"/>
        <v>5.6515234858274281</v>
      </c>
      <c r="K761" s="13">
        <f t="shared" si="136"/>
        <v>3.7411039984558414E-3</v>
      </c>
      <c r="L761" s="13">
        <f t="shared" si="137"/>
        <v>0</v>
      </c>
      <c r="M761" s="13">
        <f t="shared" si="142"/>
        <v>6.47681053711392E-7</v>
      </c>
      <c r="N761" s="13">
        <f t="shared" si="138"/>
        <v>4.0156225330106306E-7</v>
      </c>
      <c r="O761" s="13">
        <f t="shared" si="139"/>
        <v>4.0156225330106306E-7</v>
      </c>
      <c r="Q761">
        <v>26.110985760580519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35.823420889871798</v>
      </c>
      <c r="G762" s="13">
        <f t="shared" si="133"/>
        <v>0.2365809949453716</v>
      </c>
      <c r="H762" s="13">
        <f t="shared" si="134"/>
        <v>35.586839894926428</v>
      </c>
      <c r="I762" s="16">
        <f t="shared" si="141"/>
        <v>35.590580998924885</v>
      </c>
      <c r="J762" s="13">
        <f t="shared" si="135"/>
        <v>34.05595938229991</v>
      </c>
      <c r="K762" s="13">
        <f t="shared" si="136"/>
        <v>1.5346216166249746</v>
      </c>
      <c r="L762" s="13">
        <f t="shared" si="137"/>
        <v>0</v>
      </c>
      <c r="M762" s="13">
        <f t="shared" si="142"/>
        <v>2.4611880041032894E-7</v>
      </c>
      <c r="N762" s="13">
        <f t="shared" si="138"/>
        <v>1.5259365625440393E-7</v>
      </c>
      <c r="O762" s="13">
        <f t="shared" si="139"/>
        <v>0.23658114753902787</v>
      </c>
      <c r="Q762">
        <v>22.081262793387541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7.8674024270458416</v>
      </c>
      <c r="G763" s="13">
        <f t="shared" si="133"/>
        <v>0</v>
      </c>
      <c r="H763" s="13">
        <f t="shared" si="134"/>
        <v>7.8674024270458416</v>
      </c>
      <c r="I763" s="16">
        <f t="shared" si="141"/>
        <v>9.4020240436708171</v>
      </c>
      <c r="J763" s="13">
        <f t="shared" si="135"/>
        <v>9.3556227834366741</v>
      </c>
      <c r="K763" s="13">
        <f t="shared" si="136"/>
        <v>4.6401260234143038E-2</v>
      </c>
      <c r="L763" s="13">
        <f t="shared" si="137"/>
        <v>0</v>
      </c>
      <c r="M763" s="13">
        <f t="shared" si="142"/>
        <v>9.3525144155925006E-8</v>
      </c>
      <c r="N763" s="13">
        <f t="shared" si="138"/>
        <v>5.7985589376673505E-8</v>
      </c>
      <c r="O763" s="13">
        <f t="shared" si="139"/>
        <v>5.7985589376673505E-8</v>
      </c>
      <c r="Q763">
        <v>19.002112251655142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23.13033697826188</v>
      </c>
      <c r="G764" s="13">
        <f t="shared" si="133"/>
        <v>0</v>
      </c>
      <c r="H764" s="13">
        <f t="shared" si="134"/>
        <v>23.13033697826188</v>
      </c>
      <c r="I764" s="16">
        <f t="shared" si="141"/>
        <v>23.176738238496021</v>
      </c>
      <c r="J764" s="13">
        <f t="shared" si="135"/>
        <v>22.387646201435931</v>
      </c>
      <c r="K764" s="13">
        <f t="shared" si="136"/>
        <v>0.78909203706009023</v>
      </c>
      <c r="L764" s="13">
        <f t="shared" si="137"/>
        <v>0</v>
      </c>
      <c r="M764" s="13">
        <f t="shared" si="142"/>
        <v>3.5539554779251501E-8</v>
      </c>
      <c r="N764" s="13">
        <f t="shared" si="138"/>
        <v>2.2034523963135931E-8</v>
      </c>
      <c r="O764" s="13">
        <f t="shared" si="139"/>
        <v>2.2034523963135931E-8</v>
      </c>
      <c r="Q764">
        <v>17.789119427028069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96.211809225388876</v>
      </c>
      <c r="G765" s="13">
        <f t="shared" si="133"/>
        <v>8.9537115978994173</v>
      </c>
      <c r="H765" s="13">
        <f t="shared" si="134"/>
        <v>87.258097627489462</v>
      </c>
      <c r="I765" s="16">
        <f t="shared" si="141"/>
        <v>88.047189664549549</v>
      </c>
      <c r="J765" s="13">
        <f t="shared" si="135"/>
        <v>51.003619316495829</v>
      </c>
      <c r="K765" s="13">
        <f t="shared" si="136"/>
        <v>37.04357034805372</v>
      </c>
      <c r="L765" s="13">
        <f t="shared" si="137"/>
        <v>0</v>
      </c>
      <c r="M765" s="13">
        <f t="shared" si="142"/>
        <v>1.350503081611557E-8</v>
      </c>
      <c r="N765" s="13">
        <f t="shared" si="138"/>
        <v>8.3731191059916528E-9</v>
      </c>
      <c r="O765" s="13">
        <f t="shared" si="139"/>
        <v>8.9537116062725364</v>
      </c>
      <c r="Q765">
        <v>13.141792588852461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0.2840687500293671</v>
      </c>
      <c r="G766" s="13">
        <f t="shared" si="133"/>
        <v>0</v>
      </c>
      <c r="H766" s="13">
        <f t="shared" si="134"/>
        <v>0.2840687500293671</v>
      </c>
      <c r="I766" s="16">
        <f t="shared" si="141"/>
        <v>37.32763909808309</v>
      </c>
      <c r="J766" s="13">
        <f t="shared" si="135"/>
        <v>30.591195522328544</v>
      </c>
      <c r="K766" s="13">
        <f t="shared" si="136"/>
        <v>6.7364435757545458</v>
      </c>
      <c r="L766" s="13">
        <f t="shared" si="137"/>
        <v>0</v>
      </c>
      <c r="M766" s="13">
        <f t="shared" si="142"/>
        <v>5.1319117101239173E-9</v>
      </c>
      <c r="N766" s="13">
        <f t="shared" si="138"/>
        <v>3.1817852602768288E-9</v>
      </c>
      <c r="O766" s="13">
        <f t="shared" si="139"/>
        <v>3.1817852602768288E-9</v>
      </c>
      <c r="Q766">
        <v>10.802401593548391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8.7390581149512183</v>
      </c>
      <c r="G767" s="13">
        <f t="shared" si="133"/>
        <v>0</v>
      </c>
      <c r="H767" s="13">
        <f t="shared" si="134"/>
        <v>8.7390581149512183</v>
      </c>
      <c r="I767" s="16">
        <f t="shared" si="141"/>
        <v>15.475501690705764</v>
      </c>
      <c r="J767" s="13">
        <f t="shared" si="135"/>
        <v>15.095227127332826</v>
      </c>
      <c r="K767" s="13">
        <f t="shared" si="136"/>
        <v>0.38027456337293764</v>
      </c>
      <c r="L767" s="13">
        <f t="shared" si="137"/>
        <v>0</v>
      </c>
      <c r="M767" s="13">
        <f t="shared" si="142"/>
        <v>1.9501264498470885E-9</v>
      </c>
      <c r="N767" s="13">
        <f t="shared" si="138"/>
        <v>1.2090783989051949E-9</v>
      </c>
      <c r="O767" s="13">
        <f t="shared" si="139"/>
        <v>1.2090783989051949E-9</v>
      </c>
      <c r="Q767">
        <v>14.457152592862309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25.948416807822081</v>
      </c>
      <c r="G768" s="13">
        <f t="shared" si="133"/>
        <v>0</v>
      </c>
      <c r="H768" s="13">
        <f t="shared" si="134"/>
        <v>25.948416807822081</v>
      </c>
      <c r="I768" s="16">
        <f t="shared" si="141"/>
        <v>26.328691371195021</v>
      </c>
      <c r="J768" s="13">
        <f t="shared" si="135"/>
        <v>24.642870372284907</v>
      </c>
      <c r="K768" s="13">
        <f t="shared" si="136"/>
        <v>1.6858209989101134</v>
      </c>
      <c r="L768" s="13">
        <f t="shared" si="137"/>
        <v>0</v>
      </c>
      <c r="M768" s="13">
        <f t="shared" si="142"/>
        <v>7.4104805094189365E-10</v>
      </c>
      <c r="N768" s="13">
        <f t="shared" si="138"/>
        <v>4.5944979158397404E-10</v>
      </c>
      <c r="O768" s="13">
        <f t="shared" si="139"/>
        <v>4.5944979158397404E-10</v>
      </c>
      <c r="Q768">
        <v>14.764498604248841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36.469905261582298</v>
      </c>
      <c r="G769" s="13">
        <f t="shared" si="133"/>
        <v>0.32990172855492605</v>
      </c>
      <c r="H769" s="13">
        <f t="shared" si="134"/>
        <v>36.140003533027375</v>
      </c>
      <c r="I769" s="16">
        <f t="shared" si="141"/>
        <v>37.825824531937485</v>
      </c>
      <c r="J769" s="13">
        <f t="shared" si="135"/>
        <v>33.680557709373439</v>
      </c>
      <c r="K769" s="13">
        <f t="shared" si="136"/>
        <v>4.1452668225640465</v>
      </c>
      <c r="L769" s="13">
        <f t="shared" si="137"/>
        <v>0</v>
      </c>
      <c r="M769" s="13">
        <f t="shared" si="142"/>
        <v>2.815982593579196E-10</v>
      </c>
      <c r="N769" s="13">
        <f t="shared" si="138"/>
        <v>1.7459092080191014E-10</v>
      </c>
      <c r="O769" s="13">
        <f t="shared" si="139"/>
        <v>0.32990172872951695</v>
      </c>
      <c r="Q769">
        <v>15.562845363702399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3.5267255129806752</v>
      </c>
      <c r="G770" s="13">
        <f t="shared" si="133"/>
        <v>0</v>
      </c>
      <c r="H770" s="13">
        <f t="shared" si="134"/>
        <v>3.5267255129806752</v>
      </c>
      <c r="I770" s="16">
        <f t="shared" si="141"/>
        <v>7.6719923355447222</v>
      </c>
      <c r="J770" s="13">
        <f t="shared" si="135"/>
        <v>7.6462453075879084</v>
      </c>
      <c r="K770" s="13">
        <f t="shared" si="136"/>
        <v>2.5747027956813717E-2</v>
      </c>
      <c r="L770" s="13">
        <f t="shared" si="137"/>
        <v>0</v>
      </c>
      <c r="M770" s="13">
        <f t="shared" si="142"/>
        <v>1.0700733855600946E-10</v>
      </c>
      <c r="N770" s="13">
        <f t="shared" si="138"/>
        <v>6.6344549904725857E-11</v>
      </c>
      <c r="O770" s="13">
        <f t="shared" si="139"/>
        <v>6.6344549904725857E-11</v>
      </c>
      <c r="Q770">
        <v>18.870333608241921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0.26405449724361169</v>
      </c>
      <c r="G771" s="13">
        <f t="shared" si="133"/>
        <v>0</v>
      </c>
      <c r="H771" s="13">
        <f t="shared" si="134"/>
        <v>0.26405449724361169</v>
      </c>
      <c r="I771" s="16">
        <f t="shared" si="141"/>
        <v>0.2898015252004254</v>
      </c>
      <c r="J771" s="13">
        <f t="shared" si="135"/>
        <v>0.28980043843407477</v>
      </c>
      <c r="K771" s="13">
        <f t="shared" si="136"/>
        <v>1.0867663506330949E-6</v>
      </c>
      <c r="L771" s="13">
        <f t="shared" si="137"/>
        <v>0</v>
      </c>
      <c r="M771" s="13">
        <f t="shared" si="142"/>
        <v>4.0662788651283601E-11</v>
      </c>
      <c r="N771" s="13">
        <f t="shared" si="138"/>
        <v>2.5210928963795832E-11</v>
      </c>
      <c r="O771" s="13">
        <f t="shared" si="139"/>
        <v>2.5210928963795832E-11</v>
      </c>
      <c r="Q771">
        <v>20.63181172711981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4.8428733324773843</v>
      </c>
      <c r="G772" s="13">
        <f t="shared" si="133"/>
        <v>0</v>
      </c>
      <c r="H772" s="13">
        <f t="shared" si="134"/>
        <v>4.8428733324773843</v>
      </c>
      <c r="I772" s="16">
        <f t="shared" si="141"/>
        <v>4.842874419243735</v>
      </c>
      <c r="J772" s="13">
        <f t="shared" si="135"/>
        <v>4.8380573909721214</v>
      </c>
      <c r="K772" s="13">
        <f t="shared" si="136"/>
        <v>4.8170282716135659E-3</v>
      </c>
      <c r="L772" s="13">
        <f t="shared" si="137"/>
        <v>0</v>
      </c>
      <c r="M772" s="13">
        <f t="shared" si="142"/>
        <v>1.5451859687487769E-11</v>
      </c>
      <c r="N772" s="13">
        <f t="shared" si="138"/>
        <v>9.5801530062424157E-12</v>
      </c>
      <c r="O772" s="13">
        <f t="shared" si="139"/>
        <v>9.5801530062424157E-12</v>
      </c>
      <c r="Q772">
        <v>20.985054000000009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1.2363501704309601</v>
      </c>
      <c r="G773" s="13">
        <f t="shared" si="133"/>
        <v>0</v>
      </c>
      <c r="H773" s="13">
        <f t="shared" si="134"/>
        <v>1.2363501704309601</v>
      </c>
      <c r="I773" s="16">
        <f t="shared" si="141"/>
        <v>1.2411671987025736</v>
      </c>
      <c r="J773" s="13">
        <f t="shared" si="135"/>
        <v>1.2411032684451353</v>
      </c>
      <c r="K773" s="13">
        <f t="shared" si="136"/>
        <v>6.3930257438338245E-5</v>
      </c>
      <c r="L773" s="13">
        <f t="shared" si="137"/>
        <v>0</v>
      </c>
      <c r="M773" s="13">
        <f t="shared" si="142"/>
        <v>5.8717066812453529E-12</v>
      </c>
      <c r="N773" s="13">
        <f t="shared" si="138"/>
        <v>3.6404581423721186E-12</v>
      </c>
      <c r="O773" s="13">
        <f t="shared" si="139"/>
        <v>3.6404581423721186E-12</v>
      </c>
      <c r="Q773">
        <v>22.678268457612301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0.82320327002768612</v>
      </c>
      <c r="G774" s="13">
        <f t="shared" ref="G774:G837" si="144">IF((F774-$J$2)&gt;0,$I$2*(F774-$J$2),0)</f>
        <v>0</v>
      </c>
      <c r="H774" s="13">
        <f t="shared" ref="H774:H837" si="145">F774-G774</f>
        <v>0.82320327002768612</v>
      </c>
      <c r="I774" s="16">
        <f t="shared" si="141"/>
        <v>0.82326720028512446</v>
      </c>
      <c r="J774" s="13">
        <f t="shared" ref="J774:J837" si="146">I774/SQRT(1+(I774/($K$2*(300+(25*Q774)+0.05*(Q774)^3)))^2)</f>
        <v>0.82324418584242043</v>
      </c>
      <c r="K774" s="13">
        <f t="shared" ref="K774:K837" si="147">I774-J774</f>
        <v>2.3014442704027971E-5</v>
      </c>
      <c r="L774" s="13">
        <f t="shared" ref="L774:L837" si="148">IF(K774&gt;$N$2,(K774-$N$2)/$L$2,0)</f>
        <v>0</v>
      </c>
      <c r="M774" s="13">
        <f t="shared" si="142"/>
        <v>2.2312485388732343E-12</v>
      </c>
      <c r="N774" s="13">
        <f t="shared" ref="N774:N837" si="149">$M$2*M774</f>
        <v>1.3833740941014053E-12</v>
      </c>
      <c r="O774" s="13">
        <f t="shared" ref="O774:O837" si="150">N774+G774</f>
        <v>1.3833740941014053E-12</v>
      </c>
      <c r="Q774">
        <v>21.192055254007439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79.97195341251971</v>
      </c>
      <c r="G775" s="13">
        <f t="shared" si="144"/>
        <v>6.6094704615506537</v>
      </c>
      <c r="H775" s="13">
        <f t="shared" si="145"/>
        <v>73.362482950969053</v>
      </c>
      <c r="I775" s="16">
        <f t="shared" ref="I775:I838" si="152">H775+K774-L774</f>
        <v>73.362505965411756</v>
      </c>
      <c r="J775" s="13">
        <f t="shared" si="146"/>
        <v>56.992544392622492</v>
      </c>
      <c r="K775" s="13">
        <f t="shared" si="147"/>
        <v>16.369961572789265</v>
      </c>
      <c r="L775" s="13">
        <f t="shared" si="148"/>
        <v>0</v>
      </c>
      <c r="M775" s="13">
        <f t="shared" ref="M775:M838" si="153">L775+M774-N774</f>
        <v>8.4787444477182902E-13</v>
      </c>
      <c r="N775" s="13">
        <f t="shared" si="149"/>
        <v>5.2568215575853402E-13</v>
      </c>
      <c r="O775" s="13">
        <f t="shared" si="150"/>
        <v>6.6094704615511795</v>
      </c>
      <c r="Q775">
        <v>18.425055510557971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36.320334542489618</v>
      </c>
      <c r="G776" s="13">
        <f t="shared" si="144"/>
        <v>0.3083110299347776</v>
      </c>
      <c r="H776" s="13">
        <f t="shared" si="145"/>
        <v>36.01202351255484</v>
      </c>
      <c r="I776" s="16">
        <f t="shared" si="152"/>
        <v>52.381985085344105</v>
      </c>
      <c r="J776" s="13">
        <f t="shared" si="146"/>
        <v>42.694161492787046</v>
      </c>
      <c r="K776" s="13">
        <f t="shared" si="147"/>
        <v>9.6878235925570593</v>
      </c>
      <c r="L776" s="13">
        <f t="shared" si="148"/>
        <v>0</v>
      </c>
      <c r="M776" s="13">
        <f t="shared" si="153"/>
        <v>3.2219228901329499E-13</v>
      </c>
      <c r="N776" s="13">
        <f t="shared" si="149"/>
        <v>1.9975921918824291E-13</v>
      </c>
      <c r="O776" s="13">
        <f t="shared" si="150"/>
        <v>0.30831102993497739</v>
      </c>
      <c r="Q776">
        <v>15.502954694011491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19.105795281473391</v>
      </c>
      <c r="G777" s="13">
        <f t="shared" si="144"/>
        <v>0</v>
      </c>
      <c r="H777" s="13">
        <f t="shared" si="145"/>
        <v>19.105795281473391</v>
      </c>
      <c r="I777" s="16">
        <f t="shared" si="152"/>
        <v>28.79361887403045</v>
      </c>
      <c r="J777" s="13">
        <f t="shared" si="146"/>
        <v>25.980339905862326</v>
      </c>
      <c r="K777" s="13">
        <f t="shared" si="147"/>
        <v>2.8132789681681238</v>
      </c>
      <c r="L777" s="13">
        <f t="shared" si="148"/>
        <v>0</v>
      </c>
      <c r="M777" s="13">
        <f t="shared" si="153"/>
        <v>1.2243306982505209E-13</v>
      </c>
      <c r="N777" s="13">
        <f t="shared" si="149"/>
        <v>7.5908503291532294E-14</v>
      </c>
      <c r="O777" s="13">
        <f t="shared" si="150"/>
        <v>7.5908503291532294E-14</v>
      </c>
      <c r="Q777">
        <v>12.5924948514451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1.442355768793544</v>
      </c>
      <c r="G778" s="13">
        <f t="shared" si="144"/>
        <v>0</v>
      </c>
      <c r="H778" s="13">
        <f t="shared" si="145"/>
        <v>1.442355768793544</v>
      </c>
      <c r="I778" s="16">
        <f t="shared" si="152"/>
        <v>4.2556347369616674</v>
      </c>
      <c r="J778" s="13">
        <f t="shared" si="146"/>
        <v>4.2421574889454279</v>
      </c>
      <c r="K778" s="13">
        <f t="shared" si="147"/>
        <v>1.3477248016239507E-2</v>
      </c>
      <c r="L778" s="13">
        <f t="shared" si="148"/>
        <v>0</v>
      </c>
      <c r="M778" s="13">
        <f t="shared" si="153"/>
        <v>4.6524566533519793E-14</v>
      </c>
      <c r="N778" s="13">
        <f t="shared" si="149"/>
        <v>2.8845231250782269E-14</v>
      </c>
      <c r="O778" s="13">
        <f t="shared" si="150"/>
        <v>2.8845231250782269E-14</v>
      </c>
      <c r="Q778">
        <v>10.79145859354839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</v>
      </c>
      <c r="G779" s="13">
        <f t="shared" si="144"/>
        <v>0</v>
      </c>
      <c r="H779" s="13">
        <f t="shared" si="145"/>
        <v>0</v>
      </c>
      <c r="I779" s="16">
        <f t="shared" si="152"/>
        <v>1.3477248016239507E-2</v>
      </c>
      <c r="J779" s="13">
        <f t="shared" si="146"/>
        <v>1.3477247851406405E-2</v>
      </c>
      <c r="K779" s="13">
        <f t="shared" si="147"/>
        <v>1.6483310202874968E-10</v>
      </c>
      <c r="L779" s="13">
        <f t="shared" si="148"/>
        <v>0</v>
      </c>
      <c r="M779" s="13">
        <f t="shared" si="153"/>
        <v>1.7679335282737524E-14</v>
      </c>
      <c r="N779" s="13">
        <f t="shared" si="149"/>
        <v>1.0961187875297265E-14</v>
      </c>
      <c r="O779" s="13">
        <f t="shared" si="150"/>
        <v>1.0961187875297265E-14</v>
      </c>
      <c r="Q779">
        <v>17.729785107477088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3.0208793187413839E-2</v>
      </c>
      <c r="G780" s="13">
        <f t="shared" si="144"/>
        <v>0</v>
      </c>
      <c r="H780" s="13">
        <f t="shared" si="145"/>
        <v>3.0208793187413839E-2</v>
      </c>
      <c r="I780" s="16">
        <f t="shared" si="152"/>
        <v>3.0208793352246941E-2</v>
      </c>
      <c r="J780" s="13">
        <f t="shared" si="146"/>
        <v>3.0208791498693557E-2</v>
      </c>
      <c r="K780" s="13">
        <f t="shared" si="147"/>
        <v>1.8535533836960827E-9</v>
      </c>
      <c r="L780" s="13">
        <f t="shared" si="148"/>
        <v>0</v>
      </c>
      <c r="M780" s="13">
        <f t="shared" si="153"/>
        <v>6.7181474074402594E-15</v>
      </c>
      <c r="N780" s="13">
        <f t="shared" si="149"/>
        <v>4.1652513926129607E-15</v>
      </c>
      <c r="O780" s="13">
        <f t="shared" si="150"/>
        <v>4.1652513926129607E-15</v>
      </c>
      <c r="Q780">
        <v>17.7401520004356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1.160729937101548</v>
      </c>
      <c r="G781" s="13">
        <f t="shared" si="144"/>
        <v>0</v>
      </c>
      <c r="H781" s="13">
        <f t="shared" si="145"/>
        <v>1.160729937101548</v>
      </c>
      <c r="I781" s="16">
        <f t="shared" si="152"/>
        <v>1.1607299389551013</v>
      </c>
      <c r="J781" s="13">
        <f t="shared" si="146"/>
        <v>1.1606594794367897</v>
      </c>
      <c r="K781" s="13">
        <f t="shared" si="147"/>
        <v>7.0459518311638547E-5</v>
      </c>
      <c r="L781" s="13">
        <f t="shared" si="148"/>
        <v>0</v>
      </c>
      <c r="M781" s="13">
        <f t="shared" si="153"/>
        <v>2.5528960148272987E-15</v>
      </c>
      <c r="N781" s="13">
        <f t="shared" si="149"/>
        <v>1.5827955291929251E-15</v>
      </c>
      <c r="O781" s="13">
        <f t="shared" si="150"/>
        <v>1.5827955291929251E-15</v>
      </c>
      <c r="Q781">
        <v>20.56760010210813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0.57832205726456354</v>
      </c>
      <c r="G782" s="13">
        <f t="shared" si="144"/>
        <v>0</v>
      </c>
      <c r="H782" s="13">
        <f t="shared" si="145"/>
        <v>0.57832205726456354</v>
      </c>
      <c r="I782" s="16">
        <f t="shared" si="152"/>
        <v>0.57839251678287518</v>
      </c>
      <c r="J782" s="13">
        <f t="shared" si="146"/>
        <v>0.57838440382015188</v>
      </c>
      <c r="K782" s="13">
        <f t="shared" si="147"/>
        <v>8.1129627232945367E-6</v>
      </c>
      <c r="L782" s="13">
        <f t="shared" si="148"/>
        <v>0</v>
      </c>
      <c r="M782" s="13">
        <f t="shared" si="153"/>
        <v>9.7010048563437358E-16</v>
      </c>
      <c r="N782" s="13">
        <f t="shared" si="149"/>
        <v>6.0146230109331161E-16</v>
      </c>
      <c r="O782" s="13">
        <f t="shared" si="150"/>
        <v>6.0146230109331161E-16</v>
      </c>
      <c r="Q782">
        <v>21.076121225584561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1.2049728470180641</v>
      </c>
      <c r="G783" s="13">
        <f t="shared" si="144"/>
        <v>0</v>
      </c>
      <c r="H783" s="13">
        <f t="shared" si="145"/>
        <v>1.2049728470180641</v>
      </c>
      <c r="I783" s="16">
        <f t="shared" si="152"/>
        <v>1.2049809599807872</v>
      </c>
      <c r="J783" s="13">
        <f t="shared" si="146"/>
        <v>1.2048911758082803</v>
      </c>
      <c r="K783" s="13">
        <f t="shared" si="147"/>
        <v>8.9784172506934823E-5</v>
      </c>
      <c r="L783" s="13">
        <f t="shared" si="148"/>
        <v>0</v>
      </c>
      <c r="M783" s="13">
        <f t="shared" si="153"/>
        <v>3.6863818454106197E-16</v>
      </c>
      <c r="N783" s="13">
        <f t="shared" si="149"/>
        <v>2.2855567441545841E-16</v>
      </c>
      <c r="O783" s="13">
        <f t="shared" si="150"/>
        <v>2.2855567441545841E-16</v>
      </c>
      <c r="Q783">
        <v>19.648837266120101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1.352233492581669</v>
      </c>
      <c r="G784" s="13">
        <f t="shared" si="144"/>
        <v>0</v>
      </c>
      <c r="H784" s="13">
        <f t="shared" si="145"/>
        <v>1.352233492581669</v>
      </c>
      <c r="I784" s="16">
        <f t="shared" si="152"/>
        <v>1.352323276754176</v>
      </c>
      <c r="J784" s="13">
        <f t="shared" si="146"/>
        <v>1.352220396936666</v>
      </c>
      <c r="K784" s="13">
        <f t="shared" si="147"/>
        <v>1.028798175100043E-4</v>
      </c>
      <c r="L784" s="13">
        <f t="shared" si="148"/>
        <v>0</v>
      </c>
      <c r="M784" s="13">
        <f t="shared" si="153"/>
        <v>1.4008251012560356E-16</v>
      </c>
      <c r="N784" s="13">
        <f t="shared" si="149"/>
        <v>8.68511562778742E-17</v>
      </c>
      <c r="O784" s="13">
        <f t="shared" si="150"/>
        <v>8.68511562778742E-17</v>
      </c>
      <c r="Q784">
        <v>21.131160157898361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21.506224695439371</v>
      </c>
      <c r="G785" s="13">
        <f t="shared" si="144"/>
        <v>0</v>
      </c>
      <c r="H785" s="13">
        <f t="shared" si="145"/>
        <v>21.506224695439371</v>
      </c>
      <c r="I785" s="16">
        <f t="shared" si="152"/>
        <v>21.506327575256883</v>
      </c>
      <c r="J785" s="13">
        <f t="shared" si="146"/>
        <v>21.214033386814119</v>
      </c>
      <c r="K785" s="13">
        <f t="shared" si="147"/>
        <v>0.29229418844276367</v>
      </c>
      <c r="L785" s="13">
        <f t="shared" si="148"/>
        <v>0</v>
      </c>
      <c r="M785" s="13">
        <f t="shared" si="153"/>
        <v>5.3231353847729359E-17</v>
      </c>
      <c r="N785" s="13">
        <f t="shared" si="149"/>
        <v>3.3003439385592205E-17</v>
      </c>
      <c r="O785" s="13">
        <f t="shared" si="150"/>
        <v>3.3003439385592205E-17</v>
      </c>
      <c r="Q785">
        <v>23.451019000000009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4.900617823564275</v>
      </c>
      <c r="G786" s="13">
        <f t="shared" si="144"/>
        <v>0</v>
      </c>
      <c r="H786" s="13">
        <f t="shared" si="145"/>
        <v>4.900617823564275</v>
      </c>
      <c r="I786" s="16">
        <f t="shared" si="152"/>
        <v>5.1929120120070387</v>
      </c>
      <c r="J786" s="13">
        <f t="shared" si="146"/>
        <v>5.1855565875551362</v>
      </c>
      <c r="K786" s="13">
        <f t="shared" si="147"/>
        <v>7.3554244519025147E-3</v>
      </c>
      <c r="L786" s="13">
        <f t="shared" si="148"/>
        <v>0</v>
      </c>
      <c r="M786" s="13">
        <f t="shared" si="153"/>
        <v>2.0227914462137154E-17</v>
      </c>
      <c r="N786" s="13">
        <f t="shared" si="149"/>
        <v>1.2541306966525035E-17</v>
      </c>
      <c r="O786" s="13">
        <f t="shared" si="150"/>
        <v>1.2541306966525035E-17</v>
      </c>
      <c r="Q786">
        <v>19.470195598537249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48.879838881936379</v>
      </c>
      <c r="G787" s="13">
        <f t="shared" si="144"/>
        <v>2.1212893632368734</v>
      </c>
      <c r="H787" s="13">
        <f t="shared" si="145"/>
        <v>46.758549518699503</v>
      </c>
      <c r="I787" s="16">
        <f t="shared" si="152"/>
        <v>46.765904943151405</v>
      </c>
      <c r="J787" s="13">
        <f t="shared" si="146"/>
        <v>41.381119140232805</v>
      </c>
      <c r="K787" s="13">
        <f t="shared" si="147"/>
        <v>5.3847858029186</v>
      </c>
      <c r="L787" s="13">
        <f t="shared" si="148"/>
        <v>0</v>
      </c>
      <c r="M787" s="13">
        <f t="shared" si="153"/>
        <v>7.6866074956121189E-18</v>
      </c>
      <c r="N787" s="13">
        <f t="shared" si="149"/>
        <v>4.7656966472795138E-18</v>
      </c>
      <c r="O787" s="13">
        <f t="shared" si="150"/>
        <v>2.1212893632368734</v>
      </c>
      <c r="Q787">
        <v>18.15931150105234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1.9702928709802709</v>
      </c>
      <c r="G788" s="13">
        <f t="shared" si="144"/>
        <v>0</v>
      </c>
      <c r="H788" s="13">
        <f t="shared" si="145"/>
        <v>1.9702928709802709</v>
      </c>
      <c r="I788" s="16">
        <f t="shared" si="152"/>
        <v>7.3550786738988707</v>
      </c>
      <c r="J788" s="13">
        <f t="shared" si="146"/>
        <v>7.3305314778065496</v>
      </c>
      <c r="K788" s="13">
        <f t="shared" si="147"/>
        <v>2.4547196092321144E-2</v>
      </c>
      <c r="L788" s="13">
        <f t="shared" si="148"/>
        <v>0</v>
      </c>
      <c r="M788" s="13">
        <f t="shared" si="153"/>
        <v>2.9209108483326051E-18</v>
      </c>
      <c r="N788" s="13">
        <f t="shared" si="149"/>
        <v>1.8109647259662152E-18</v>
      </c>
      <c r="O788" s="13">
        <f t="shared" si="150"/>
        <v>1.8109647259662152E-18</v>
      </c>
      <c r="Q788">
        <v>18.313429324309968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1.235413278457633E-2</v>
      </c>
      <c r="G789" s="13">
        <f t="shared" si="144"/>
        <v>0</v>
      </c>
      <c r="H789" s="13">
        <f t="shared" si="145"/>
        <v>1.235413278457633E-2</v>
      </c>
      <c r="I789" s="16">
        <f t="shared" si="152"/>
        <v>3.6901328876897475E-2</v>
      </c>
      <c r="J789" s="13">
        <f t="shared" si="146"/>
        <v>3.6901321078843884E-2</v>
      </c>
      <c r="K789" s="13">
        <f t="shared" si="147"/>
        <v>7.7980535917454574E-9</v>
      </c>
      <c r="L789" s="13">
        <f t="shared" si="148"/>
        <v>0</v>
      </c>
      <c r="M789" s="13">
        <f t="shared" si="153"/>
        <v>1.10994612236639E-18</v>
      </c>
      <c r="N789" s="13">
        <f t="shared" si="149"/>
        <v>6.881665958671618E-19</v>
      </c>
      <c r="O789" s="13">
        <f t="shared" si="150"/>
        <v>6.881665958671618E-19</v>
      </c>
      <c r="Q789">
        <v>11.71216865171689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65.106832856477112</v>
      </c>
      <c r="G790" s="13">
        <f t="shared" si="144"/>
        <v>4.4636738790068575</v>
      </c>
      <c r="H790" s="13">
        <f t="shared" si="145"/>
        <v>60.643158977470257</v>
      </c>
      <c r="I790" s="16">
        <f t="shared" si="152"/>
        <v>60.643158985268308</v>
      </c>
      <c r="J790" s="13">
        <f t="shared" si="146"/>
        <v>40.078909423633263</v>
      </c>
      <c r="K790" s="13">
        <f t="shared" si="147"/>
        <v>20.564249561635044</v>
      </c>
      <c r="L790" s="13">
        <f t="shared" si="148"/>
        <v>0</v>
      </c>
      <c r="M790" s="13">
        <f t="shared" si="153"/>
        <v>4.2177952649922817E-19</v>
      </c>
      <c r="N790" s="13">
        <f t="shared" si="149"/>
        <v>2.6150330642952148E-19</v>
      </c>
      <c r="O790" s="13">
        <f t="shared" si="150"/>
        <v>4.4636738790068575</v>
      </c>
      <c r="Q790">
        <v>10.80797259354839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36.379677000086872</v>
      </c>
      <c r="G791" s="13">
        <f t="shared" si="144"/>
        <v>0.31687717927960579</v>
      </c>
      <c r="H791" s="13">
        <f t="shared" si="145"/>
        <v>36.062799820807264</v>
      </c>
      <c r="I791" s="16">
        <f t="shared" si="152"/>
        <v>56.627049382442308</v>
      </c>
      <c r="J791" s="13">
        <f t="shared" si="146"/>
        <v>41.717224922472703</v>
      </c>
      <c r="K791" s="13">
        <f t="shared" si="147"/>
        <v>14.909824459969606</v>
      </c>
      <c r="L791" s="13">
        <f t="shared" si="148"/>
        <v>0</v>
      </c>
      <c r="M791" s="13">
        <f t="shared" si="153"/>
        <v>1.6027622006970669E-19</v>
      </c>
      <c r="N791" s="13">
        <f t="shared" si="149"/>
        <v>9.9371256443218143E-20</v>
      </c>
      <c r="O791" s="13">
        <f t="shared" si="150"/>
        <v>0.31687717927960579</v>
      </c>
      <c r="Q791">
        <v>12.9353630360373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36.109789108672587</v>
      </c>
      <c r="G792" s="13">
        <f t="shared" si="144"/>
        <v>0.27791856384938562</v>
      </c>
      <c r="H792" s="13">
        <f t="shared" si="145"/>
        <v>35.831870544823204</v>
      </c>
      <c r="I792" s="16">
        <f t="shared" si="152"/>
        <v>50.74169500479281</v>
      </c>
      <c r="J792" s="13">
        <f t="shared" si="146"/>
        <v>39.852769239322839</v>
      </c>
      <c r="K792" s="13">
        <f t="shared" si="147"/>
        <v>10.88892576546997</v>
      </c>
      <c r="L792" s="13">
        <f t="shared" si="148"/>
        <v>0</v>
      </c>
      <c r="M792" s="13">
        <f t="shared" si="153"/>
        <v>6.0904963626488549E-20</v>
      </c>
      <c r="N792" s="13">
        <f t="shared" si="149"/>
        <v>3.7761077448422903E-20</v>
      </c>
      <c r="O792" s="13">
        <f t="shared" si="150"/>
        <v>0.27791856384938562</v>
      </c>
      <c r="Q792">
        <v>13.5574527697012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42.329477134081387</v>
      </c>
      <c r="G793" s="13">
        <f t="shared" si="144"/>
        <v>1.1757374048802858</v>
      </c>
      <c r="H793" s="13">
        <f t="shared" si="145"/>
        <v>41.153739729201099</v>
      </c>
      <c r="I793" s="16">
        <f t="shared" si="152"/>
        <v>52.04266549467107</v>
      </c>
      <c r="J793" s="13">
        <f t="shared" si="146"/>
        <v>42.19195920164065</v>
      </c>
      <c r="K793" s="13">
        <f t="shared" si="147"/>
        <v>9.8507062930304201</v>
      </c>
      <c r="L793" s="13">
        <f t="shared" si="148"/>
        <v>0</v>
      </c>
      <c r="M793" s="13">
        <f t="shared" si="153"/>
        <v>2.3143886178065647E-20</v>
      </c>
      <c r="N793" s="13">
        <f t="shared" si="149"/>
        <v>1.4349209430400699E-20</v>
      </c>
      <c r="O793" s="13">
        <f t="shared" si="150"/>
        <v>1.1757374048802858</v>
      </c>
      <c r="Q793">
        <v>15.18453465925934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21.21745905043576</v>
      </c>
      <c r="G794" s="13">
        <f t="shared" si="144"/>
        <v>0</v>
      </c>
      <c r="H794" s="13">
        <f t="shared" si="145"/>
        <v>21.21745905043576</v>
      </c>
      <c r="I794" s="16">
        <f t="shared" si="152"/>
        <v>31.06816534346618</v>
      </c>
      <c r="J794" s="13">
        <f t="shared" si="146"/>
        <v>28.905470898572432</v>
      </c>
      <c r="K794" s="13">
        <f t="shared" si="147"/>
        <v>2.1626944448937486</v>
      </c>
      <c r="L794" s="13">
        <f t="shared" si="148"/>
        <v>0</v>
      </c>
      <c r="M794" s="13">
        <f t="shared" si="153"/>
        <v>8.7946767476649471E-21</v>
      </c>
      <c r="N794" s="13">
        <f t="shared" si="149"/>
        <v>5.4526995835522675E-21</v>
      </c>
      <c r="O794" s="13">
        <f t="shared" si="150"/>
        <v>5.4526995835522675E-21</v>
      </c>
      <c r="Q794">
        <v>16.469726941518552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2.9030790337339849</v>
      </c>
      <c r="G795" s="13">
        <f t="shared" si="144"/>
        <v>0</v>
      </c>
      <c r="H795" s="13">
        <f t="shared" si="145"/>
        <v>2.9030790337339849</v>
      </c>
      <c r="I795" s="16">
        <f t="shared" si="152"/>
        <v>5.0657734786277331</v>
      </c>
      <c r="J795" s="13">
        <f t="shared" si="146"/>
        <v>5.0606656766519027</v>
      </c>
      <c r="K795" s="13">
        <f t="shared" si="147"/>
        <v>5.1078019758303839E-3</v>
      </c>
      <c r="L795" s="13">
        <f t="shared" si="148"/>
        <v>0</v>
      </c>
      <c r="M795" s="13">
        <f t="shared" si="153"/>
        <v>3.3419771641126796E-21</v>
      </c>
      <c r="N795" s="13">
        <f t="shared" si="149"/>
        <v>2.0720258417498614E-21</v>
      </c>
      <c r="O795" s="13">
        <f t="shared" si="150"/>
        <v>2.0720258417498614E-21</v>
      </c>
      <c r="Q795">
        <v>21.524858644287249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0.16377496351724841</v>
      </c>
      <c r="G796" s="13">
        <f t="shared" si="144"/>
        <v>0</v>
      </c>
      <c r="H796" s="13">
        <f t="shared" si="145"/>
        <v>0.16377496351724841</v>
      </c>
      <c r="I796" s="16">
        <f t="shared" si="152"/>
        <v>0.16888276549307879</v>
      </c>
      <c r="J796" s="13">
        <f t="shared" si="146"/>
        <v>0.1688826152346585</v>
      </c>
      <c r="K796" s="13">
        <f t="shared" si="147"/>
        <v>1.5025842028948411E-7</v>
      </c>
      <c r="L796" s="13">
        <f t="shared" si="148"/>
        <v>0</v>
      </c>
      <c r="M796" s="13">
        <f t="shared" si="153"/>
        <v>1.2699513223628182E-21</v>
      </c>
      <c r="N796" s="13">
        <f t="shared" si="149"/>
        <v>7.8736981986494729E-22</v>
      </c>
      <c r="O796" s="13">
        <f t="shared" si="150"/>
        <v>7.8736981986494729E-22</v>
      </c>
      <c r="Q796">
        <v>23.171805809901262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1.164545535383321E-2</v>
      </c>
      <c r="G797" s="13">
        <f t="shared" si="144"/>
        <v>0</v>
      </c>
      <c r="H797" s="13">
        <f t="shared" si="145"/>
        <v>1.164545535383321E-2</v>
      </c>
      <c r="I797" s="16">
        <f t="shared" si="152"/>
        <v>1.1645605612253499E-2</v>
      </c>
      <c r="J797" s="13">
        <f t="shared" si="146"/>
        <v>1.1645605549691556E-2</v>
      </c>
      <c r="K797" s="13">
        <f t="shared" si="147"/>
        <v>6.2561943472982939E-11</v>
      </c>
      <c r="L797" s="13">
        <f t="shared" si="148"/>
        <v>0</v>
      </c>
      <c r="M797" s="13">
        <f t="shared" si="153"/>
        <v>4.8258150249787095E-22</v>
      </c>
      <c r="N797" s="13">
        <f t="shared" si="149"/>
        <v>2.9920053154867998E-22</v>
      </c>
      <c r="O797" s="13">
        <f t="shared" si="150"/>
        <v>2.9920053154867998E-22</v>
      </c>
      <c r="Q797">
        <v>21.478119785203329</v>
      </c>
    </row>
    <row r="798" spans="1:17" x14ac:dyDescent="0.2">
      <c r="A798" s="14">
        <f t="shared" si="151"/>
        <v>46266</v>
      </c>
      <c r="B798" s="1">
        <v>9</v>
      </c>
      <c r="F798" s="34">
        <v>2.8778027638677441</v>
      </c>
      <c r="G798" s="13">
        <f t="shared" si="144"/>
        <v>0</v>
      </c>
      <c r="H798" s="13">
        <f t="shared" si="145"/>
        <v>2.8778027638677441</v>
      </c>
      <c r="I798" s="16">
        <f t="shared" si="152"/>
        <v>2.8778027639303061</v>
      </c>
      <c r="J798" s="13">
        <f t="shared" si="146"/>
        <v>2.8769795138163983</v>
      </c>
      <c r="K798" s="13">
        <f t="shared" si="147"/>
        <v>8.2325011390782521E-4</v>
      </c>
      <c r="L798" s="13">
        <f t="shared" si="148"/>
        <v>0</v>
      </c>
      <c r="M798" s="13">
        <f t="shared" si="153"/>
        <v>1.8338097094919097E-22</v>
      </c>
      <c r="N798" s="13">
        <f t="shared" si="149"/>
        <v>1.1369620198849839E-22</v>
      </c>
      <c r="O798" s="13">
        <f t="shared" si="150"/>
        <v>1.1369620198849839E-22</v>
      </c>
      <c r="Q798">
        <v>22.444872000000011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41.716716657043882</v>
      </c>
      <c r="G799" s="13">
        <f t="shared" si="144"/>
        <v>1.0872847527414842</v>
      </c>
      <c r="H799" s="13">
        <f t="shared" si="145"/>
        <v>40.6294319043024</v>
      </c>
      <c r="I799" s="16">
        <f t="shared" si="152"/>
        <v>40.630255154416311</v>
      </c>
      <c r="J799" s="13">
        <f t="shared" si="146"/>
        <v>37.778582751073344</v>
      </c>
      <c r="K799" s="13">
        <f t="shared" si="147"/>
        <v>2.8516724033429668</v>
      </c>
      <c r="L799" s="13">
        <f t="shared" si="148"/>
        <v>0</v>
      </c>
      <c r="M799" s="13">
        <f t="shared" si="153"/>
        <v>6.9684768960692579E-23</v>
      </c>
      <c r="N799" s="13">
        <f t="shared" si="149"/>
        <v>4.32045567556294E-23</v>
      </c>
      <c r="O799" s="13">
        <f t="shared" si="150"/>
        <v>1.0872847527414842</v>
      </c>
      <c r="Q799">
        <v>20.202492732518511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49.125370378209098</v>
      </c>
      <c r="G800" s="13">
        <f t="shared" si="144"/>
        <v>2.1567321061075124</v>
      </c>
      <c r="H800" s="13">
        <f t="shared" si="145"/>
        <v>46.968638272101586</v>
      </c>
      <c r="I800" s="16">
        <f t="shared" si="152"/>
        <v>49.820310675444553</v>
      </c>
      <c r="J800" s="13">
        <f t="shared" si="146"/>
        <v>40.750506654731943</v>
      </c>
      <c r="K800" s="13">
        <f t="shared" si="147"/>
        <v>9.0698040207126098</v>
      </c>
      <c r="L800" s="13">
        <f t="shared" si="148"/>
        <v>0</v>
      </c>
      <c r="M800" s="13">
        <f t="shared" si="153"/>
        <v>2.648021220506318E-23</v>
      </c>
      <c r="N800" s="13">
        <f t="shared" si="149"/>
        <v>1.6417731567139173E-23</v>
      </c>
      <c r="O800" s="13">
        <f t="shared" si="150"/>
        <v>2.1567321061075124</v>
      </c>
      <c r="Q800">
        <v>14.93648988921125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52.0666412790207</v>
      </c>
      <c r="G801" s="13">
        <f t="shared" si="144"/>
        <v>2.5813078115989496</v>
      </c>
      <c r="H801" s="13">
        <f t="shared" si="145"/>
        <v>49.485333467421754</v>
      </c>
      <c r="I801" s="16">
        <f t="shared" si="152"/>
        <v>58.555137488134363</v>
      </c>
      <c r="J801" s="13">
        <f t="shared" si="146"/>
        <v>43.789485417518314</v>
      </c>
      <c r="K801" s="13">
        <f t="shared" si="147"/>
        <v>14.765652070616049</v>
      </c>
      <c r="L801" s="13">
        <f t="shared" si="148"/>
        <v>0</v>
      </c>
      <c r="M801" s="13">
        <f t="shared" si="153"/>
        <v>1.0062480637924007E-23</v>
      </c>
      <c r="N801" s="13">
        <f t="shared" si="149"/>
        <v>6.2387379955128845E-24</v>
      </c>
      <c r="O801" s="13">
        <f t="shared" si="150"/>
        <v>2.5813078115989496</v>
      </c>
      <c r="Q801">
        <v>13.907945145813111</v>
      </c>
    </row>
    <row r="802" spans="1:17" x14ac:dyDescent="0.2">
      <c r="A802" s="14">
        <f t="shared" si="151"/>
        <v>46388</v>
      </c>
      <c r="B802" s="1">
        <v>1</v>
      </c>
      <c r="F802" s="34">
        <v>35.822331631661037</v>
      </c>
      <c r="G802" s="13">
        <f t="shared" si="144"/>
        <v>0.23642375931870124</v>
      </c>
      <c r="H802" s="13">
        <f t="shared" si="145"/>
        <v>35.585907872342332</v>
      </c>
      <c r="I802" s="16">
        <f t="shared" si="152"/>
        <v>50.351559942958382</v>
      </c>
      <c r="J802" s="13">
        <f t="shared" si="146"/>
        <v>37.15721708644201</v>
      </c>
      <c r="K802" s="13">
        <f t="shared" si="147"/>
        <v>13.194342856516371</v>
      </c>
      <c r="L802" s="13">
        <f t="shared" si="148"/>
        <v>0</v>
      </c>
      <c r="M802" s="13">
        <f t="shared" si="153"/>
        <v>3.8237426424111228E-24</v>
      </c>
      <c r="N802" s="13">
        <f t="shared" si="149"/>
        <v>2.3707204382948961E-24</v>
      </c>
      <c r="O802" s="13">
        <f t="shared" si="150"/>
        <v>0.23642375931870124</v>
      </c>
      <c r="Q802">
        <v>11.26168859354839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35.879370671279688</v>
      </c>
      <c r="G803" s="13">
        <f t="shared" si="144"/>
        <v>0.2446574077323718</v>
      </c>
      <c r="H803" s="13">
        <f t="shared" si="145"/>
        <v>35.634713263547319</v>
      </c>
      <c r="I803" s="16">
        <f t="shared" si="152"/>
        <v>48.82905612006369</v>
      </c>
      <c r="J803" s="13">
        <f t="shared" si="146"/>
        <v>39.466725399290773</v>
      </c>
      <c r="K803" s="13">
        <f t="shared" si="147"/>
        <v>9.3623307207729169</v>
      </c>
      <c r="L803" s="13">
        <f t="shared" si="148"/>
        <v>0</v>
      </c>
      <c r="M803" s="13">
        <f t="shared" si="153"/>
        <v>1.4530222041162268E-24</v>
      </c>
      <c r="N803" s="13">
        <f t="shared" si="149"/>
        <v>9.0087376655206054E-25</v>
      </c>
      <c r="O803" s="13">
        <f t="shared" si="150"/>
        <v>0.2446574077323718</v>
      </c>
      <c r="Q803">
        <v>14.14018715533066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133.39552620513311</v>
      </c>
      <c r="G804" s="13">
        <f t="shared" si="144"/>
        <v>14.321222242740919</v>
      </c>
      <c r="H804" s="13">
        <f t="shared" si="145"/>
        <v>119.07430396239219</v>
      </c>
      <c r="I804" s="16">
        <f t="shared" si="152"/>
        <v>128.4366346831651</v>
      </c>
      <c r="J804" s="13">
        <f t="shared" si="146"/>
        <v>57.623467579344897</v>
      </c>
      <c r="K804" s="13">
        <f t="shared" si="147"/>
        <v>70.813167103820206</v>
      </c>
      <c r="L804" s="13">
        <f t="shared" si="148"/>
        <v>32.3770048181688</v>
      </c>
      <c r="M804" s="13">
        <f t="shared" si="153"/>
        <v>32.3770048181688</v>
      </c>
      <c r="N804" s="13">
        <f t="shared" si="149"/>
        <v>20.073742987264655</v>
      </c>
      <c r="O804" s="13">
        <f t="shared" si="150"/>
        <v>34.394965230005575</v>
      </c>
      <c r="Q804">
        <v>13.57833725640684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55.303694852794372</v>
      </c>
      <c r="G805" s="13">
        <f t="shared" si="144"/>
        <v>3.0485800728582895</v>
      </c>
      <c r="H805" s="13">
        <f t="shared" si="145"/>
        <v>52.255114779936079</v>
      </c>
      <c r="I805" s="16">
        <f t="shared" si="152"/>
        <v>90.691277065587485</v>
      </c>
      <c r="J805" s="13">
        <f t="shared" si="146"/>
        <v>56.074334332638934</v>
      </c>
      <c r="K805" s="13">
        <f t="shared" si="147"/>
        <v>34.616942732948552</v>
      </c>
      <c r="L805" s="13">
        <f t="shared" si="148"/>
        <v>0</v>
      </c>
      <c r="M805" s="13">
        <f t="shared" si="153"/>
        <v>12.303261830904145</v>
      </c>
      <c r="N805" s="13">
        <f t="shared" si="149"/>
        <v>7.6280223351605692</v>
      </c>
      <c r="O805" s="13">
        <f t="shared" si="150"/>
        <v>10.676602408018859</v>
      </c>
      <c r="Q805">
        <v>15.03989827484966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8.3520162889013889</v>
      </c>
      <c r="G806" s="13">
        <f t="shared" si="144"/>
        <v>0</v>
      </c>
      <c r="H806" s="13">
        <f t="shared" si="145"/>
        <v>8.3520162889013889</v>
      </c>
      <c r="I806" s="16">
        <f t="shared" si="152"/>
        <v>42.96895902184994</v>
      </c>
      <c r="J806" s="13">
        <f t="shared" si="146"/>
        <v>38.322815225492214</v>
      </c>
      <c r="K806" s="13">
        <f t="shared" si="147"/>
        <v>4.6461437963577268</v>
      </c>
      <c r="L806" s="13">
        <f t="shared" si="148"/>
        <v>0</v>
      </c>
      <c r="M806" s="13">
        <f t="shared" si="153"/>
        <v>4.6752394957435754</v>
      </c>
      <c r="N806" s="13">
        <f t="shared" si="149"/>
        <v>2.8986484873610165</v>
      </c>
      <c r="O806" s="13">
        <f t="shared" si="150"/>
        <v>2.8986484873610165</v>
      </c>
      <c r="Q806">
        <v>17.490906182805539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0.25715505374307812</v>
      </c>
      <c r="G807" s="13">
        <f t="shared" si="144"/>
        <v>0</v>
      </c>
      <c r="H807" s="13">
        <f t="shared" si="145"/>
        <v>0.25715505374307812</v>
      </c>
      <c r="I807" s="16">
        <f t="shared" si="152"/>
        <v>4.9032988501008052</v>
      </c>
      <c r="J807" s="13">
        <f t="shared" si="146"/>
        <v>4.8989977379454652</v>
      </c>
      <c r="K807" s="13">
        <f t="shared" si="147"/>
        <v>4.3011121553400145E-3</v>
      </c>
      <c r="L807" s="13">
        <f t="shared" si="148"/>
        <v>0</v>
      </c>
      <c r="M807" s="13">
        <f t="shared" si="153"/>
        <v>1.7765910083825589</v>
      </c>
      <c r="N807" s="13">
        <f t="shared" si="149"/>
        <v>1.1014864251971865</v>
      </c>
      <c r="O807" s="13">
        <f t="shared" si="150"/>
        <v>1.1014864251971865</v>
      </c>
      <c r="Q807">
        <v>22.0507150651191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4.8468540366419779</v>
      </c>
      <c r="G808" s="13">
        <f t="shared" si="144"/>
        <v>0</v>
      </c>
      <c r="H808" s="13">
        <f t="shared" si="145"/>
        <v>4.8468540366419779</v>
      </c>
      <c r="I808" s="16">
        <f t="shared" si="152"/>
        <v>4.8511551487973179</v>
      </c>
      <c r="J808" s="13">
        <f t="shared" si="146"/>
        <v>4.8477434131058965</v>
      </c>
      <c r="K808" s="13">
        <f t="shared" si="147"/>
        <v>3.4117356914213914E-3</v>
      </c>
      <c r="L808" s="13">
        <f t="shared" si="148"/>
        <v>0</v>
      </c>
      <c r="M808" s="13">
        <f t="shared" si="153"/>
        <v>0.67510458318537236</v>
      </c>
      <c r="N808" s="13">
        <f t="shared" si="149"/>
        <v>0.41856484157493085</v>
      </c>
      <c r="O808" s="13">
        <f t="shared" si="150"/>
        <v>0.41856484157493085</v>
      </c>
      <c r="Q808">
        <v>23.469843694921121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7.210810811</v>
      </c>
      <c r="G809" s="13">
        <f t="shared" si="144"/>
        <v>0</v>
      </c>
      <c r="H809" s="13">
        <f t="shared" si="145"/>
        <v>7.210810811</v>
      </c>
      <c r="I809" s="16">
        <f t="shared" si="152"/>
        <v>7.2142225466914214</v>
      </c>
      <c r="J809" s="13">
        <f t="shared" si="146"/>
        <v>7.2007782947267103</v>
      </c>
      <c r="K809" s="13">
        <f t="shared" si="147"/>
        <v>1.3444251964711107E-2</v>
      </c>
      <c r="L809" s="13">
        <f t="shared" si="148"/>
        <v>0</v>
      </c>
      <c r="M809" s="13">
        <f t="shared" si="153"/>
        <v>0.25653974161044152</v>
      </c>
      <c r="N809" s="13">
        <f t="shared" si="149"/>
        <v>0.15905463979847373</v>
      </c>
      <c r="O809" s="13">
        <f t="shared" si="150"/>
        <v>0.15905463979847373</v>
      </c>
      <c r="Q809">
        <v>22.173124000000008</v>
      </c>
    </row>
    <row r="810" spans="1:17" x14ac:dyDescent="0.2">
      <c r="A810" s="14">
        <f t="shared" si="151"/>
        <v>46631</v>
      </c>
      <c r="B810" s="1">
        <v>9</v>
      </c>
      <c r="F810" s="34">
        <v>1.4527400708231211</v>
      </c>
      <c r="G810" s="13">
        <f t="shared" si="144"/>
        <v>0</v>
      </c>
      <c r="H810" s="13">
        <f t="shared" si="145"/>
        <v>1.4527400708231211</v>
      </c>
      <c r="I810" s="16">
        <f t="shared" si="152"/>
        <v>1.4661843227878322</v>
      </c>
      <c r="J810" s="13">
        <f t="shared" si="146"/>
        <v>1.4660777269871268</v>
      </c>
      <c r="K810" s="13">
        <f t="shared" si="147"/>
        <v>1.06595800705378E-4</v>
      </c>
      <c r="L810" s="13">
        <f t="shared" si="148"/>
        <v>0</v>
      </c>
      <c r="M810" s="13">
        <f t="shared" si="153"/>
        <v>9.7485101811967789E-2</v>
      </c>
      <c r="N810" s="13">
        <f t="shared" si="149"/>
        <v>6.0440763123420026E-2</v>
      </c>
      <c r="O810" s="13">
        <f t="shared" si="150"/>
        <v>6.0440763123420026E-2</v>
      </c>
      <c r="Q810">
        <v>22.59700583581672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1.5937855061507551</v>
      </c>
      <c r="G811" s="13">
        <f t="shared" si="144"/>
        <v>0</v>
      </c>
      <c r="H811" s="13">
        <f t="shared" si="145"/>
        <v>1.5937855061507551</v>
      </c>
      <c r="I811" s="16">
        <f t="shared" si="152"/>
        <v>1.5938921019514605</v>
      </c>
      <c r="J811" s="13">
        <f t="shared" si="146"/>
        <v>1.5937521164778519</v>
      </c>
      <c r="K811" s="13">
        <f t="shared" si="147"/>
        <v>1.3998547360860591E-4</v>
      </c>
      <c r="L811" s="13">
        <f t="shared" si="148"/>
        <v>0</v>
      </c>
      <c r="M811" s="13">
        <f t="shared" si="153"/>
        <v>3.7044338688547764E-2</v>
      </c>
      <c r="N811" s="13">
        <f t="shared" si="149"/>
        <v>2.2967489986899615E-2</v>
      </c>
      <c r="O811" s="13">
        <f t="shared" si="150"/>
        <v>2.2967489986899615E-2</v>
      </c>
      <c r="Q811">
        <v>22.441143441741431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53.232092080631723</v>
      </c>
      <c r="G812" s="13">
        <f t="shared" si="144"/>
        <v>2.7495419229733971</v>
      </c>
      <c r="H812" s="13">
        <f t="shared" si="145"/>
        <v>50.482550157658324</v>
      </c>
      <c r="I812" s="16">
        <f t="shared" si="152"/>
        <v>50.482690143131933</v>
      </c>
      <c r="J812" s="13">
        <f t="shared" si="146"/>
        <v>41.443633977729391</v>
      </c>
      <c r="K812" s="13">
        <f t="shared" si="147"/>
        <v>9.0390561654025419</v>
      </c>
      <c r="L812" s="13">
        <f t="shared" si="148"/>
        <v>0</v>
      </c>
      <c r="M812" s="13">
        <f t="shared" si="153"/>
        <v>1.4076848701648149E-2</v>
      </c>
      <c r="N812" s="13">
        <f t="shared" si="149"/>
        <v>8.7276461950218515E-3</v>
      </c>
      <c r="O812" s="13">
        <f t="shared" si="150"/>
        <v>2.7582695691684189</v>
      </c>
      <c r="Q812">
        <v>15.285845903463731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87.702257865098147</v>
      </c>
      <c r="G813" s="13">
        <f t="shared" si="144"/>
        <v>7.7253484535137327</v>
      </c>
      <c r="H813" s="13">
        <f t="shared" si="145"/>
        <v>79.976909411584415</v>
      </c>
      <c r="I813" s="16">
        <f t="shared" si="152"/>
        <v>89.015965576986957</v>
      </c>
      <c r="J813" s="13">
        <f t="shared" si="146"/>
        <v>53.945510170440087</v>
      </c>
      <c r="K813" s="13">
        <f t="shared" si="147"/>
        <v>35.07045540654687</v>
      </c>
      <c r="L813" s="13">
        <f t="shared" si="148"/>
        <v>0</v>
      </c>
      <c r="M813" s="13">
        <f t="shared" si="153"/>
        <v>5.3492025066262973E-3</v>
      </c>
      <c r="N813" s="13">
        <f t="shared" si="149"/>
        <v>3.3165055541083044E-3</v>
      </c>
      <c r="O813" s="13">
        <f t="shared" si="150"/>
        <v>7.7286649590678413</v>
      </c>
      <c r="Q813">
        <v>14.30966492006141</v>
      </c>
    </row>
    <row r="814" spans="1:17" x14ac:dyDescent="0.2">
      <c r="A814" s="14">
        <f t="shared" si="151"/>
        <v>46753</v>
      </c>
      <c r="B814" s="1">
        <v>1</v>
      </c>
      <c r="F814" s="34">
        <v>0.63772067042348546</v>
      </c>
      <c r="G814" s="13">
        <f t="shared" si="144"/>
        <v>0</v>
      </c>
      <c r="H814" s="13">
        <f t="shared" si="145"/>
        <v>0.63772067042348546</v>
      </c>
      <c r="I814" s="16">
        <f t="shared" si="152"/>
        <v>35.708176076970354</v>
      </c>
      <c r="J814" s="13">
        <f t="shared" si="146"/>
        <v>29.667345132617211</v>
      </c>
      <c r="K814" s="13">
        <f t="shared" si="147"/>
        <v>6.0408309443531429</v>
      </c>
      <c r="L814" s="13">
        <f t="shared" si="148"/>
        <v>0</v>
      </c>
      <c r="M814" s="13">
        <f t="shared" si="153"/>
        <v>2.0326969525179929E-3</v>
      </c>
      <c r="N814" s="13">
        <f t="shared" si="149"/>
        <v>1.2602721105611557E-3</v>
      </c>
      <c r="O814" s="13">
        <f t="shared" si="150"/>
        <v>1.2602721105611557E-3</v>
      </c>
      <c r="Q814">
        <v>10.78092659354839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115.0576194893217</v>
      </c>
      <c r="G815" s="13">
        <f t="shared" si="144"/>
        <v>11.674125139596356</v>
      </c>
      <c r="H815" s="13">
        <f t="shared" si="145"/>
        <v>103.38349434972534</v>
      </c>
      <c r="I815" s="16">
        <f t="shared" si="152"/>
        <v>109.42432529407849</v>
      </c>
      <c r="J815" s="13">
        <f t="shared" si="146"/>
        <v>50.215670446134311</v>
      </c>
      <c r="K815" s="13">
        <f t="shared" si="147"/>
        <v>59.208654847944175</v>
      </c>
      <c r="L815" s="13">
        <f t="shared" si="148"/>
        <v>21.243178016458522</v>
      </c>
      <c r="M815" s="13">
        <f t="shared" si="153"/>
        <v>21.24395044130048</v>
      </c>
      <c r="N815" s="13">
        <f t="shared" si="149"/>
        <v>13.171249273606298</v>
      </c>
      <c r="O815" s="13">
        <f t="shared" si="150"/>
        <v>24.845374413202656</v>
      </c>
      <c r="Q815">
        <v>11.64872023320839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139.41001546976671</v>
      </c>
      <c r="G816" s="13">
        <f t="shared" si="144"/>
        <v>15.189420415849643</v>
      </c>
      <c r="H816" s="13">
        <f t="shared" si="145"/>
        <v>124.22059505391707</v>
      </c>
      <c r="I816" s="16">
        <f t="shared" si="152"/>
        <v>162.1860718854027</v>
      </c>
      <c r="J816" s="13">
        <f t="shared" si="146"/>
        <v>62.788667212540446</v>
      </c>
      <c r="K816" s="13">
        <f t="shared" si="147"/>
        <v>99.397404672862251</v>
      </c>
      <c r="L816" s="13">
        <f t="shared" si="148"/>
        <v>59.801849855624369</v>
      </c>
      <c r="M816" s="13">
        <f t="shared" si="153"/>
        <v>67.87455102331856</v>
      </c>
      <c r="N816" s="13">
        <f t="shared" si="149"/>
        <v>42.082221634457504</v>
      </c>
      <c r="O816" s="13">
        <f t="shared" si="150"/>
        <v>57.27164205030715</v>
      </c>
      <c r="Q816">
        <v>14.36939366866252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36.53626218226583</v>
      </c>
      <c r="G817" s="13">
        <f t="shared" si="144"/>
        <v>0.3394804233992792</v>
      </c>
      <c r="H817" s="13">
        <f t="shared" si="145"/>
        <v>36.19678175886655</v>
      </c>
      <c r="I817" s="16">
        <f t="shared" si="152"/>
        <v>75.792336576104447</v>
      </c>
      <c r="J817" s="13">
        <f t="shared" si="146"/>
        <v>53.568737559925417</v>
      </c>
      <c r="K817" s="13">
        <f t="shared" si="147"/>
        <v>22.22359901617903</v>
      </c>
      <c r="L817" s="13">
        <f t="shared" si="148"/>
        <v>0</v>
      </c>
      <c r="M817" s="13">
        <f t="shared" si="153"/>
        <v>25.792329388861056</v>
      </c>
      <c r="N817" s="13">
        <f t="shared" si="149"/>
        <v>15.991244221093854</v>
      </c>
      <c r="O817" s="13">
        <f t="shared" si="150"/>
        <v>16.330724644493134</v>
      </c>
      <c r="Q817">
        <v>15.8922636959035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2.164207606846146</v>
      </c>
      <c r="G818" s="13">
        <f t="shared" si="144"/>
        <v>0</v>
      </c>
      <c r="H818" s="13">
        <f t="shared" si="145"/>
        <v>2.164207606846146</v>
      </c>
      <c r="I818" s="16">
        <f t="shared" si="152"/>
        <v>24.387806623025178</v>
      </c>
      <c r="J818" s="13">
        <f t="shared" si="146"/>
        <v>23.514930436316924</v>
      </c>
      <c r="K818" s="13">
        <f t="shared" si="147"/>
        <v>0.87287618670825395</v>
      </c>
      <c r="L818" s="13">
        <f t="shared" si="148"/>
        <v>0</v>
      </c>
      <c r="M818" s="13">
        <f t="shared" si="153"/>
        <v>9.8010851677672015</v>
      </c>
      <c r="N818" s="13">
        <f t="shared" si="149"/>
        <v>6.076672804015665</v>
      </c>
      <c r="O818" s="13">
        <f t="shared" si="150"/>
        <v>6.076672804015665</v>
      </c>
      <c r="Q818">
        <v>18.137044638427611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15.74448572612406</v>
      </c>
      <c r="G819" s="13">
        <f t="shared" si="144"/>
        <v>0</v>
      </c>
      <c r="H819" s="13">
        <f t="shared" si="145"/>
        <v>15.74448572612406</v>
      </c>
      <c r="I819" s="16">
        <f t="shared" si="152"/>
        <v>16.617361912832315</v>
      </c>
      <c r="J819" s="13">
        <f t="shared" si="146"/>
        <v>16.440407262912302</v>
      </c>
      <c r="K819" s="13">
        <f t="shared" si="147"/>
        <v>0.1769546499200132</v>
      </c>
      <c r="L819" s="13">
        <f t="shared" si="148"/>
        <v>0</v>
      </c>
      <c r="M819" s="13">
        <f t="shared" si="153"/>
        <v>3.7244123637515365</v>
      </c>
      <c r="N819" s="13">
        <f t="shared" si="149"/>
        <v>2.3091356655259525</v>
      </c>
      <c r="O819" s="13">
        <f t="shared" si="150"/>
        <v>2.3091356655259525</v>
      </c>
      <c r="Q819">
        <v>21.554138285681081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8.03937657650037</v>
      </c>
      <c r="G820" s="13">
        <f t="shared" si="144"/>
        <v>0</v>
      </c>
      <c r="H820" s="13">
        <f t="shared" si="145"/>
        <v>8.03937657650037</v>
      </c>
      <c r="I820" s="16">
        <f t="shared" si="152"/>
        <v>8.2163312264203832</v>
      </c>
      <c r="J820" s="13">
        <f t="shared" si="146"/>
        <v>8.2008930371953035</v>
      </c>
      <c r="K820" s="13">
        <f t="shared" si="147"/>
        <v>1.5438189225079668E-2</v>
      </c>
      <c r="L820" s="13">
        <f t="shared" si="148"/>
        <v>0</v>
      </c>
      <c r="M820" s="13">
        <f t="shared" si="153"/>
        <v>1.415276698225584</v>
      </c>
      <c r="N820" s="13">
        <f t="shared" si="149"/>
        <v>0.87747155289986212</v>
      </c>
      <c r="O820" s="13">
        <f t="shared" si="150"/>
        <v>0.87747155289986212</v>
      </c>
      <c r="Q820">
        <v>23.964272537937649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8.7479234808901282E-2</v>
      </c>
      <c r="G821" s="13">
        <f t="shared" si="144"/>
        <v>0</v>
      </c>
      <c r="H821" s="13">
        <f t="shared" si="145"/>
        <v>8.7479234808901282E-2</v>
      </c>
      <c r="I821" s="16">
        <f t="shared" si="152"/>
        <v>0.10291742403398095</v>
      </c>
      <c r="J821" s="13">
        <f t="shared" si="146"/>
        <v>0.10291738391457934</v>
      </c>
      <c r="K821" s="13">
        <f t="shared" si="147"/>
        <v>4.0119401606419913E-8</v>
      </c>
      <c r="L821" s="13">
        <f t="shared" si="148"/>
        <v>0</v>
      </c>
      <c r="M821" s="13">
        <f t="shared" si="153"/>
        <v>0.53780514532572188</v>
      </c>
      <c r="N821" s="13">
        <f t="shared" si="149"/>
        <v>0.33343919010194756</v>
      </c>
      <c r="O821" s="13">
        <f t="shared" si="150"/>
        <v>0.33343919010194756</v>
      </c>
      <c r="Q821">
        <v>21.99852000000001</v>
      </c>
    </row>
    <row r="822" spans="1:17" x14ac:dyDescent="0.2">
      <c r="A822" s="14">
        <f t="shared" si="151"/>
        <v>46997</v>
      </c>
      <c r="B822" s="1">
        <v>9</v>
      </c>
      <c r="F822" s="34">
        <v>32.76228825049612</v>
      </c>
      <c r="G822" s="13">
        <f t="shared" si="144"/>
        <v>0</v>
      </c>
      <c r="H822" s="13">
        <f t="shared" si="145"/>
        <v>32.76228825049612</v>
      </c>
      <c r="I822" s="16">
        <f t="shared" si="152"/>
        <v>32.762288290615523</v>
      </c>
      <c r="J822" s="13">
        <f t="shared" si="146"/>
        <v>31.812993050626954</v>
      </c>
      <c r="K822" s="13">
        <f t="shared" si="147"/>
        <v>0.9492952399885688</v>
      </c>
      <c r="L822" s="13">
        <f t="shared" si="148"/>
        <v>0</v>
      </c>
      <c r="M822" s="13">
        <f t="shared" si="153"/>
        <v>0.20436595522377432</v>
      </c>
      <c r="N822" s="13">
        <f t="shared" si="149"/>
        <v>0.12670689223874007</v>
      </c>
      <c r="O822" s="13">
        <f t="shared" si="150"/>
        <v>0.12670689223874007</v>
      </c>
      <c r="Q822">
        <v>23.887141802916521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0.36486362754237661</v>
      </c>
      <c r="G823" s="13">
        <f t="shared" si="144"/>
        <v>0</v>
      </c>
      <c r="H823" s="13">
        <f t="shared" si="145"/>
        <v>0.36486362754237661</v>
      </c>
      <c r="I823" s="16">
        <f t="shared" si="152"/>
        <v>1.3141588675309455</v>
      </c>
      <c r="J823" s="13">
        <f t="shared" si="146"/>
        <v>1.3140719366999944</v>
      </c>
      <c r="K823" s="13">
        <f t="shared" si="147"/>
        <v>8.6930830951015281E-5</v>
      </c>
      <c r="L823" s="13">
        <f t="shared" si="148"/>
        <v>0</v>
      </c>
      <c r="M823" s="13">
        <f t="shared" si="153"/>
        <v>7.765906298503425E-2</v>
      </c>
      <c r="N823" s="13">
        <f t="shared" si="149"/>
        <v>4.8148619050721236E-2</v>
      </c>
      <c r="O823" s="13">
        <f t="shared" si="150"/>
        <v>4.8148619050721236E-2</v>
      </c>
      <c r="Q823">
        <v>21.715136129139609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51.594038506786077</v>
      </c>
      <c r="G824" s="13">
        <f t="shared" si="144"/>
        <v>2.513087079063447</v>
      </c>
      <c r="H824" s="13">
        <f t="shared" si="145"/>
        <v>49.080951427722631</v>
      </c>
      <c r="I824" s="16">
        <f t="shared" si="152"/>
        <v>49.081038358553585</v>
      </c>
      <c r="J824" s="13">
        <f t="shared" si="146"/>
        <v>42.272255066692644</v>
      </c>
      <c r="K824" s="13">
        <f t="shared" si="147"/>
        <v>6.8087832918609408</v>
      </c>
      <c r="L824" s="13">
        <f t="shared" si="148"/>
        <v>0</v>
      </c>
      <c r="M824" s="13">
        <f t="shared" si="153"/>
        <v>2.9510443934313013E-2</v>
      </c>
      <c r="N824" s="13">
        <f t="shared" si="149"/>
        <v>1.8296475239274069E-2</v>
      </c>
      <c r="O824" s="13">
        <f t="shared" si="150"/>
        <v>2.531383554302721</v>
      </c>
      <c r="Q824">
        <v>17.230650046509371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87.71466549836974</v>
      </c>
      <c r="G825" s="13">
        <f t="shared" si="144"/>
        <v>7.7271395090905282</v>
      </c>
      <c r="H825" s="13">
        <f t="shared" si="145"/>
        <v>79.987525989279206</v>
      </c>
      <c r="I825" s="16">
        <f t="shared" si="152"/>
        <v>86.79630928114014</v>
      </c>
      <c r="J825" s="13">
        <f t="shared" si="146"/>
        <v>54.049591664618447</v>
      </c>
      <c r="K825" s="13">
        <f t="shared" si="147"/>
        <v>32.746717616521693</v>
      </c>
      <c r="L825" s="13">
        <f t="shared" si="148"/>
        <v>0</v>
      </c>
      <c r="M825" s="13">
        <f t="shared" si="153"/>
        <v>1.1213968695038944E-2</v>
      </c>
      <c r="N825" s="13">
        <f t="shared" si="149"/>
        <v>6.9526605909241458E-3</v>
      </c>
      <c r="O825" s="13">
        <f t="shared" si="150"/>
        <v>7.7340921696814524</v>
      </c>
      <c r="Q825">
        <v>14.575121072506199</v>
      </c>
    </row>
    <row r="826" spans="1:17" x14ac:dyDescent="0.2">
      <c r="A826" s="14">
        <f t="shared" si="151"/>
        <v>47119</v>
      </c>
      <c r="B826" s="1">
        <v>1</v>
      </c>
      <c r="F826" s="34">
        <v>35.1175653985281</v>
      </c>
      <c r="G826" s="13">
        <f t="shared" si="144"/>
        <v>0.13468997459442045</v>
      </c>
      <c r="H826" s="13">
        <f t="shared" si="145"/>
        <v>34.982875423933677</v>
      </c>
      <c r="I826" s="16">
        <f t="shared" si="152"/>
        <v>67.72959304045537</v>
      </c>
      <c r="J826" s="13">
        <f t="shared" si="146"/>
        <v>42.999538708850039</v>
      </c>
      <c r="K826" s="13">
        <f t="shared" si="147"/>
        <v>24.730054331605331</v>
      </c>
      <c r="L826" s="13">
        <f t="shared" si="148"/>
        <v>0</v>
      </c>
      <c r="M826" s="13">
        <f t="shared" si="153"/>
        <v>4.2613081041147985E-3</v>
      </c>
      <c r="N826" s="13">
        <f t="shared" si="149"/>
        <v>2.642011024551175E-3</v>
      </c>
      <c r="O826" s="13">
        <f t="shared" si="150"/>
        <v>0.13733198561897161</v>
      </c>
      <c r="Q826">
        <v>11.420797593548389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64.686161636440787</v>
      </c>
      <c r="G827" s="13">
        <f t="shared" si="144"/>
        <v>4.4029495234306397</v>
      </c>
      <c r="H827" s="13">
        <f t="shared" si="145"/>
        <v>60.283212113010144</v>
      </c>
      <c r="I827" s="16">
        <f t="shared" si="152"/>
        <v>85.013266444615482</v>
      </c>
      <c r="J827" s="13">
        <f t="shared" si="146"/>
        <v>49.783488257394566</v>
      </c>
      <c r="K827" s="13">
        <f t="shared" si="147"/>
        <v>35.229778187220916</v>
      </c>
      <c r="L827" s="13">
        <f t="shared" si="148"/>
        <v>0</v>
      </c>
      <c r="M827" s="13">
        <f t="shared" si="153"/>
        <v>1.6192970795636235E-3</v>
      </c>
      <c r="N827" s="13">
        <f t="shared" si="149"/>
        <v>1.0039641893294466E-3</v>
      </c>
      <c r="O827" s="13">
        <f t="shared" si="150"/>
        <v>4.4039534876199689</v>
      </c>
      <c r="Q827">
        <v>12.86973446789667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50.24963445441638</v>
      </c>
      <c r="G828" s="13">
        <f t="shared" si="144"/>
        <v>2.3190208681466267</v>
      </c>
      <c r="H828" s="13">
        <f t="shared" si="145"/>
        <v>47.930613586269757</v>
      </c>
      <c r="I828" s="16">
        <f t="shared" si="152"/>
        <v>83.160391773490673</v>
      </c>
      <c r="J828" s="13">
        <f t="shared" si="146"/>
        <v>55.779220794975807</v>
      </c>
      <c r="K828" s="13">
        <f t="shared" si="147"/>
        <v>27.381170978514866</v>
      </c>
      <c r="L828" s="13">
        <f t="shared" si="148"/>
        <v>0</v>
      </c>
      <c r="M828" s="13">
        <f t="shared" si="153"/>
        <v>6.1533289023417686E-4</v>
      </c>
      <c r="N828" s="13">
        <f t="shared" si="149"/>
        <v>3.8150639194518967E-4</v>
      </c>
      <c r="O828" s="13">
        <f t="shared" si="150"/>
        <v>2.3194023745385719</v>
      </c>
      <c r="Q828">
        <v>15.79432285254259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26.502301655072699</v>
      </c>
      <c r="G829" s="13">
        <f t="shared" si="144"/>
        <v>0</v>
      </c>
      <c r="H829" s="13">
        <f t="shared" si="145"/>
        <v>26.502301655072699</v>
      </c>
      <c r="I829" s="16">
        <f t="shared" si="152"/>
        <v>53.883472633587566</v>
      </c>
      <c r="J829" s="13">
        <f t="shared" si="146"/>
        <v>43.586868014507878</v>
      </c>
      <c r="K829" s="13">
        <f t="shared" si="147"/>
        <v>10.296604619079687</v>
      </c>
      <c r="L829" s="13">
        <f t="shared" si="148"/>
        <v>0</v>
      </c>
      <c r="M829" s="13">
        <f t="shared" si="153"/>
        <v>2.3382649828898719E-4</v>
      </c>
      <c r="N829" s="13">
        <f t="shared" si="149"/>
        <v>1.4497242893917204E-4</v>
      </c>
      <c r="O829" s="13">
        <f t="shared" si="150"/>
        <v>1.4497242893917204E-4</v>
      </c>
      <c r="Q829">
        <v>15.58949509034548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1.1145129066012369</v>
      </c>
      <c r="G830" s="13">
        <f t="shared" si="144"/>
        <v>0</v>
      </c>
      <c r="H830" s="13">
        <f t="shared" si="145"/>
        <v>1.1145129066012369</v>
      </c>
      <c r="I830" s="16">
        <f t="shared" si="152"/>
        <v>11.411117525680924</v>
      </c>
      <c r="J830" s="13">
        <f t="shared" si="146"/>
        <v>11.356733180286614</v>
      </c>
      <c r="K830" s="13">
        <f t="shared" si="147"/>
        <v>5.4384345394309364E-2</v>
      </c>
      <c r="L830" s="13">
        <f t="shared" si="148"/>
        <v>0</v>
      </c>
      <c r="M830" s="13">
        <f t="shared" si="153"/>
        <v>8.8854069349815143E-5</v>
      </c>
      <c r="N830" s="13">
        <f t="shared" si="149"/>
        <v>5.508952299688539E-5</v>
      </c>
      <c r="O830" s="13">
        <f t="shared" si="150"/>
        <v>5.508952299688539E-5</v>
      </c>
      <c r="Q830">
        <v>21.986864698816412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22.762097807701391</v>
      </c>
      <c r="G831" s="13">
        <f t="shared" si="144"/>
        <v>0</v>
      </c>
      <c r="H831" s="13">
        <f t="shared" si="145"/>
        <v>22.762097807701391</v>
      </c>
      <c r="I831" s="16">
        <f t="shared" si="152"/>
        <v>22.816482153095698</v>
      </c>
      <c r="J831" s="13">
        <f t="shared" si="146"/>
        <v>22.361821084135681</v>
      </c>
      <c r="K831" s="13">
        <f t="shared" si="147"/>
        <v>0.4546610689600179</v>
      </c>
      <c r="L831" s="13">
        <f t="shared" si="148"/>
        <v>0</v>
      </c>
      <c r="M831" s="13">
        <f t="shared" si="153"/>
        <v>3.3764546352929753E-5</v>
      </c>
      <c r="N831" s="13">
        <f t="shared" si="149"/>
        <v>2.0934018738816447E-5</v>
      </c>
      <c r="O831" s="13">
        <f t="shared" si="150"/>
        <v>2.0934018738816447E-5</v>
      </c>
      <c r="Q831">
        <v>21.50658606137673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39.870248489372862</v>
      </c>
      <c r="G832" s="13">
        <f t="shared" si="144"/>
        <v>0.82074503185413583</v>
      </c>
      <c r="H832" s="13">
        <f t="shared" si="145"/>
        <v>39.049503457518725</v>
      </c>
      <c r="I832" s="16">
        <f t="shared" si="152"/>
        <v>39.504164526478746</v>
      </c>
      <c r="J832" s="13">
        <f t="shared" si="146"/>
        <v>38.376234742636804</v>
      </c>
      <c r="K832" s="13">
        <f t="shared" si="147"/>
        <v>1.1279297838419424</v>
      </c>
      <c r="L832" s="13">
        <f t="shared" si="148"/>
        <v>0</v>
      </c>
      <c r="M832" s="13">
        <f t="shared" si="153"/>
        <v>1.2830527614113306E-5</v>
      </c>
      <c r="N832" s="13">
        <f t="shared" si="149"/>
        <v>7.9549271207502501E-6</v>
      </c>
      <c r="O832" s="13">
        <f t="shared" si="150"/>
        <v>0.82075298678125663</v>
      </c>
      <c r="Q832">
        <v>26.69247651154582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16.708757188548709</v>
      </c>
      <c r="G833" s="13">
        <f t="shared" si="144"/>
        <v>0</v>
      </c>
      <c r="H833" s="13">
        <f t="shared" si="145"/>
        <v>16.708757188548709</v>
      </c>
      <c r="I833" s="16">
        <f t="shared" si="152"/>
        <v>17.836686972390652</v>
      </c>
      <c r="J833" s="13">
        <f t="shared" si="146"/>
        <v>17.713177022251017</v>
      </c>
      <c r="K833" s="13">
        <f t="shared" si="147"/>
        <v>0.12350995013963484</v>
      </c>
      <c r="L833" s="13">
        <f t="shared" si="148"/>
        <v>0</v>
      </c>
      <c r="M833" s="13">
        <f t="shared" si="153"/>
        <v>4.8756004933630556E-6</v>
      </c>
      <c r="N833" s="13">
        <f t="shared" si="149"/>
        <v>3.0228723058850945E-6</v>
      </c>
      <c r="O833" s="13">
        <f t="shared" si="150"/>
        <v>3.0228723058850945E-6</v>
      </c>
      <c r="Q833">
        <v>25.674631000000009</v>
      </c>
    </row>
    <row r="834" spans="1:17" x14ac:dyDescent="0.2">
      <c r="A834" s="14">
        <f t="shared" si="151"/>
        <v>47362</v>
      </c>
      <c r="B834" s="1">
        <v>9</v>
      </c>
      <c r="F834" s="34">
        <v>6.3530894472542139</v>
      </c>
      <c r="G834" s="13">
        <f t="shared" si="144"/>
        <v>0</v>
      </c>
      <c r="H834" s="13">
        <f t="shared" si="145"/>
        <v>6.3530894472542139</v>
      </c>
      <c r="I834" s="16">
        <f t="shared" si="152"/>
        <v>6.4765993973938487</v>
      </c>
      <c r="J834" s="13">
        <f t="shared" si="146"/>
        <v>6.4660686090969586</v>
      </c>
      <c r="K834" s="13">
        <f t="shared" si="147"/>
        <v>1.0530788296890137E-2</v>
      </c>
      <c r="L834" s="13">
        <f t="shared" si="148"/>
        <v>0</v>
      </c>
      <c r="M834" s="13">
        <f t="shared" si="153"/>
        <v>1.8527281874779611E-6</v>
      </c>
      <c r="N834" s="13">
        <f t="shared" si="149"/>
        <v>1.1486914762363359E-6</v>
      </c>
      <c r="O834" s="13">
        <f t="shared" si="150"/>
        <v>1.1486914762363359E-6</v>
      </c>
      <c r="Q834">
        <v>21.614018232166291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26.548200702181081</v>
      </c>
      <c r="G835" s="13">
        <f t="shared" si="144"/>
        <v>0</v>
      </c>
      <c r="H835" s="13">
        <f t="shared" si="145"/>
        <v>26.548200702181081</v>
      </c>
      <c r="I835" s="16">
        <f t="shared" si="152"/>
        <v>26.558731490477971</v>
      </c>
      <c r="J835" s="13">
        <f t="shared" si="146"/>
        <v>25.897279249440892</v>
      </c>
      <c r="K835" s="13">
        <f t="shared" si="147"/>
        <v>0.66145224103707889</v>
      </c>
      <c r="L835" s="13">
        <f t="shared" si="148"/>
        <v>0</v>
      </c>
      <c r="M835" s="13">
        <f t="shared" si="153"/>
        <v>7.0403671124162528E-7</v>
      </c>
      <c r="N835" s="13">
        <f t="shared" si="149"/>
        <v>4.3650276096980765E-7</v>
      </c>
      <c r="O835" s="13">
        <f t="shared" si="150"/>
        <v>4.3650276096980765E-7</v>
      </c>
      <c r="Q835">
        <v>22.023750088750809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8.1773576665313161</v>
      </c>
      <c r="G836" s="13">
        <f t="shared" si="144"/>
        <v>0</v>
      </c>
      <c r="H836" s="13">
        <f t="shared" si="145"/>
        <v>8.1773576665313161</v>
      </c>
      <c r="I836" s="16">
        <f t="shared" si="152"/>
        <v>8.838809907568395</v>
      </c>
      <c r="J836" s="13">
        <f t="shared" si="146"/>
        <v>8.7719862899410099</v>
      </c>
      <c r="K836" s="13">
        <f t="shared" si="147"/>
        <v>6.682361762738509E-2</v>
      </c>
      <c r="L836" s="13">
        <f t="shared" si="148"/>
        <v>0</v>
      </c>
      <c r="M836" s="13">
        <f t="shared" si="153"/>
        <v>2.6753395027181763E-7</v>
      </c>
      <c r="N836" s="13">
        <f t="shared" si="149"/>
        <v>1.6587104916852693E-7</v>
      </c>
      <c r="O836" s="13">
        <f t="shared" si="150"/>
        <v>1.6587104916852693E-7</v>
      </c>
      <c r="Q836">
        <v>15.06515764176865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137.73844410228591</v>
      </c>
      <c r="G837" s="13">
        <f t="shared" si="144"/>
        <v>14.948127241381554</v>
      </c>
      <c r="H837" s="13">
        <f t="shared" si="145"/>
        <v>122.79031686090435</v>
      </c>
      <c r="I837" s="16">
        <f t="shared" si="152"/>
        <v>122.85714047853173</v>
      </c>
      <c r="J837" s="13">
        <f t="shared" si="146"/>
        <v>55.339692293658061</v>
      </c>
      <c r="K837" s="13">
        <f t="shared" si="147"/>
        <v>67.517448184873672</v>
      </c>
      <c r="L837" s="13">
        <f t="shared" si="148"/>
        <v>29.21496208672265</v>
      </c>
      <c r="M837" s="13">
        <f t="shared" si="153"/>
        <v>29.214962188385549</v>
      </c>
      <c r="N837" s="13">
        <f t="shared" si="149"/>
        <v>18.11327655679904</v>
      </c>
      <c r="O837" s="13">
        <f t="shared" si="150"/>
        <v>33.061403798180592</v>
      </c>
      <c r="Q837">
        <v>13.00429394849249</v>
      </c>
    </row>
    <row r="838" spans="1:17" x14ac:dyDescent="0.2">
      <c r="A838" s="14">
        <f t="shared" si="151"/>
        <v>47484</v>
      </c>
      <c r="B838" s="1">
        <v>1</v>
      </c>
      <c r="F838" s="34">
        <v>144.13561651411081</v>
      </c>
      <c r="G838" s="13">
        <f t="shared" ref="G838:G901" si="157">IF((F838-$J$2)&gt;0,$I$2*(F838-$J$2),0)</f>
        <v>15.871566149763455</v>
      </c>
      <c r="H838" s="13">
        <f t="shared" ref="H838:H901" si="158">F838-G838</f>
        <v>128.26405036434736</v>
      </c>
      <c r="I838" s="16">
        <f t="shared" si="152"/>
        <v>166.56653646249839</v>
      </c>
      <c r="J838" s="13">
        <f t="shared" ref="J838:J901" si="159">I838/SQRT(1+(I838/($K$2*(300+(25*Q838)+0.05*(Q838)^3)))^2)</f>
        <v>58.503797621761962</v>
      </c>
      <c r="K838" s="13">
        <f t="shared" ref="K838:K901" si="160">I838-J838</f>
        <v>108.06273884073643</v>
      </c>
      <c r="L838" s="13">
        <f t="shared" ref="L838:L901" si="161">IF(K838&gt;$N$2,(K838-$N$2)/$L$2,0)</f>
        <v>68.115713262955495</v>
      </c>
      <c r="M838" s="13">
        <f t="shared" si="153"/>
        <v>79.217398894542015</v>
      </c>
      <c r="N838" s="13">
        <f t="shared" ref="N838:N901" si="162">$M$2*M838</f>
        <v>49.114787314616052</v>
      </c>
      <c r="O838" s="13">
        <f t="shared" ref="O838:O901" si="163">N838+G838</f>
        <v>64.986353464379505</v>
      </c>
      <c r="Q838">
        <v>13.121699197012269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36.175997203241593</v>
      </c>
      <c r="G839" s="13">
        <f t="shared" si="157"/>
        <v>0.28747577547961084</v>
      </c>
      <c r="H839" s="13">
        <f t="shared" si="158"/>
        <v>35.88852142776198</v>
      </c>
      <c r="I839" s="16">
        <f t="shared" ref="I839:I902" si="166">H839+K838-L838</f>
        <v>75.835547005542907</v>
      </c>
      <c r="J839" s="13">
        <f t="shared" si="159"/>
        <v>45.684532362881001</v>
      </c>
      <c r="K839" s="13">
        <f t="shared" si="160"/>
        <v>30.151014642661906</v>
      </c>
      <c r="L839" s="13">
        <f t="shared" si="161"/>
        <v>0</v>
      </c>
      <c r="M839" s="13">
        <f t="shared" ref="M839:M902" si="167">L839+M838-N838</f>
        <v>30.102611579925963</v>
      </c>
      <c r="N839" s="13">
        <f t="shared" si="162"/>
        <v>18.663619179554097</v>
      </c>
      <c r="O839" s="13">
        <f t="shared" si="163"/>
        <v>18.951094955033707</v>
      </c>
      <c r="Q839">
        <v>11.83494059354839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48.629204445317747</v>
      </c>
      <c r="G840" s="13">
        <f t="shared" si="157"/>
        <v>2.0851100052870697</v>
      </c>
      <c r="H840" s="13">
        <f t="shared" si="158"/>
        <v>46.544094440030676</v>
      </c>
      <c r="I840" s="16">
        <f t="shared" si="166"/>
        <v>76.695109082692582</v>
      </c>
      <c r="J840" s="13">
        <f t="shared" si="159"/>
        <v>50.023231166847964</v>
      </c>
      <c r="K840" s="13">
        <f t="shared" si="160"/>
        <v>26.671877915844618</v>
      </c>
      <c r="L840" s="13">
        <f t="shared" si="161"/>
        <v>0</v>
      </c>
      <c r="M840" s="13">
        <f t="shared" si="167"/>
        <v>11.438992400371866</v>
      </c>
      <c r="N840" s="13">
        <f t="shared" si="162"/>
        <v>7.0921752882305569</v>
      </c>
      <c r="O840" s="13">
        <f t="shared" si="163"/>
        <v>9.1772852935176275</v>
      </c>
      <c r="Q840">
        <v>13.915176033465221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25.92061256346301</v>
      </c>
      <c r="G841" s="13">
        <f t="shared" si="157"/>
        <v>0</v>
      </c>
      <c r="H841" s="13">
        <f t="shared" si="158"/>
        <v>25.92061256346301</v>
      </c>
      <c r="I841" s="16">
        <f t="shared" si="166"/>
        <v>52.592490479307628</v>
      </c>
      <c r="J841" s="13">
        <f t="shared" si="159"/>
        <v>43.796069343260463</v>
      </c>
      <c r="K841" s="13">
        <f t="shared" si="160"/>
        <v>8.7964211360471651</v>
      </c>
      <c r="L841" s="13">
        <f t="shared" si="161"/>
        <v>0</v>
      </c>
      <c r="M841" s="13">
        <f t="shared" si="167"/>
        <v>4.3468171121413093</v>
      </c>
      <c r="N841" s="13">
        <f t="shared" si="162"/>
        <v>2.6950266095276119</v>
      </c>
      <c r="O841" s="13">
        <f t="shared" si="163"/>
        <v>2.6950266095276119</v>
      </c>
      <c r="Q841">
        <v>16.51480082202993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0.1611321783548115</v>
      </c>
      <c r="G842" s="13">
        <f t="shared" si="157"/>
        <v>0</v>
      </c>
      <c r="H842" s="13">
        <f t="shared" si="158"/>
        <v>0.1611321783548115</v>
      </c>
      <c r="I842" s="16">
        <f t="shared" si="166"/>
        <v>8.9575533144019772</v>
      </c>
      <c r="J842" s="13">
        <f t="shared" si="159"/>
        <v>8.9198226631726687</v>
      </c>
      <c r="K842" s="13">
        <f t="shared" si="160"/>
        <v>3.7730651229308521E-2</v>
      </c>
      <c r="L842" s="13">
        <f t="shared" si="161"/>
        <v>0</v>
      </c>
      <c r="M842" s="13">
        <f t="shared" si="167"/>
        <v>1.6517905026136974</v>
      </c>
      <c r="N842" s="13">
        <f t="shared" si="162"/>
        <v>1.0241101116204925</v>
      </c>
      <c r="O842" s="13">
        <f t="shared" si="163"/>
        <v>1.0241101116204925</v>
      </c>
      <c r="Q842">
        <v>19.444537329187661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0.33842111779317041</v>
      </c>
      <c r="G843" s="13">
        <f t="shared" si="157"/>
        <v>0</v>
      </c>
      <c r="H843" s="13">
        <f t="shared" si="158"/>
        <v>0.33842111779317041</v>
      </c>
      <c r="I843" s="16">
        <f t="shared" si="166"/>
        <v>0.37615176902247893</v>
      </c>
      <c r="J843" s="13">
        <f t="shared" si="159"/>
        <v>0.37614981869880298</v>
      </c>
      <c r="K843" s="13">
        <f t="shared" si="160"/>
        <v>1.9503236759477183E-6</v>
      </c>
      <c r="L843" s="13">
        <f t="shared" si="161"/>
        <v>0</v>
      </c>
      <c r="M843" s="13">
        <f t="shared" si="167"/>
        <v>0.62768039099320494</v>
      </c>
      <c r="N843" s="13">
        <f t="shared" si="162"/>
        <v>0.38916184241578705</v>
      </c>
      <c r="O843" s="13">
        <f t="shared" si="163"/>
        <v>0.38916184241578705</v>
      </c>
      <c r="Q843">
        <v>22.028969915583541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22.717048187303309</v>
      </c>
      <c r="G844" s="13">
        <f t="shared" si="157"/>
        <v>0</v>
      </c>
      <c r="H844" s="13">
        <f t="shared" si="158"/>
        <v>22.717048187303309</v>
      </c>
      <c r="I844" s="16">
        <f t="shared" si="166"/>
        <v>22.717050137626984</v>
      </c>
      <c r="J844" s="13">
        <f t="shared" si="159"/>
        <v>22.483446656438719</v>
      </c>
      <c r="K844" s="13">
        <f t="shared" si="160"/>
        <v>0.23360348118826479</v>
      </c>
      <c r="L844" s="13">
        <f t="shared" si="161"/>
        <v>0</v>
      </c>
      <c r="M844" s="13">
        <f t="shared" si="167"/>
        <v>0.23851854857741789</v>
      </c>
      <c r="N844" s="13">
        <f t="shared" si="162"/>
        <v>0.14788150011799908</v>
      </c>
      <c r="O844" s="13">
        <f t="shared" si="163"/>
        <v>0.14788150011799908</v>
      </c>
      <c r="Q844">
        <v>26.2762868477833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7.2895576896094134</v>
      </c>
      <c r="G845" s="13">
        <f t="shared" si="157"/>
        <v>0</v>
      </c>
      <c r="H845" s="13">
        <f t="shared" si="158"/>
        <v>7.2895576896094134</v>
      </c>
      <c r="I845" s="16">
        <f t="shared" si="166"/>
        <v>7.5231611707976782</v>
      </c>
      <c r="J845" s="13">
        <f t="shared" si="159"/>
        <v>7.5134534529009631</v>
      </c>
      <c r="K845" s="13">
        <f t="shared" si="160"/>
        <v>9.7077178967150957E-3</v>
      </c>
      <c r="L845" s="13">
        <f t="shared" si="161"/>
        <v>0</v>
      </c>
      <c r="M845" s="13">
        <f t="shared" si="167"/>
        <v>9.0637048459418806E-2</v>
      </c>
      <c r="N845" s="13">
        <f t="shared" si="162"/>
        <v>5.6194970044839657E-2</v>
      </c>
      <c r="O845" s="13">
        <f t="shared" si="163"/>
        <v>5.6194970044839657E-2</v>
      </c>
      <c r="Q845">
        <v>25.401216000000009</v>
      </c>
    </row>
    <row r="846" spans="1:17" x14ac:dyDescent="0.2">
      <c r="A846" s="14">
        <f t="shared" si="164"/>
        <v>47727</v>
      </c>
      <c r="B846" s="1">
        <v>9</v>
      </c>
      <c r="F846" s="34">
        <v>26.632294549702181</v>
      </c>
      <c r="G846" s="13">
        <f t="shared" si="157"/>
        <v>0</v>
      </c>
      <c r="H846" s="13">
        <f t="shared" si="158"/>
        <v>26.632294549702181</v>
      </c>
      <c r="I846" s="16">
        <f t="shared" si="166"/>
        <v>26.642002267598897</v>
      </c>
      <c r="J846" s="13">
        <f t="shared" si="159"/>
        <v>25.993025007462442</v>
      </c>
      <c r="K846" s="13">
        <f t="shared" si="160"/>
        <v>0.64897726013645496</v>
      </c>
      <c r="L846" s="13">
        <f t="shared" si="161"/>
        <v>0</v>
      </c>
      <c r="M846" s="13">
        <f t="shared" si="167"/>
        <v>3.444207841457915E-2</v>
      </c>
      <c r="N846" s="13">
        <f t="shared" si="162"/>
        <v>2.1354088617039073E-2</v>
      </c>
      <c r="O846" s="13">
        <f t="shared" si="163"/>
        <v>2.1354088617039073E-2</v>
      </c>
      <c r="Q846">
        <v>22.231154151489658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77.85925835938923</v>
      </c>
      <c r="G847" s="13">
        <f t="shared" si="157"/>
        <v>6.3045005954891398</v>
      </c>
      <c r="H847" s="13">
        <f t="shared" si="158"/>
        <v>71.554757763900085</v>
      </c>
      <c r="I847" s="16">
        <f t="shared" si="166"/>
        <v>72.203735024036547</v>
      </c>
      <c r="J847" s="13">
        <f t="shared" si="159"/>
        <v>55.332049404081467</v>
      </c>
      <c r="K847" s="13">
        <f t="shared" si="160"/>
        <v>16.87168561995508</v>
      </c>
      <c r="L847" s="13">
        <f t="shared" si="161"/>
        <v>0</v>
      </c>
      <c r="M847" s="13">
        <f t="shared" si="167"/>
        <v>1.3087989797540077E-2</v>
      </c>
      <c r="N847" s="13">
        <f t="shared" si="162"/>
        <v>8.1145536744748475E-3</v>
      </c>
      <c r="O847" s="13">
        <f t="shared" si="163"/>
        <v>6.3126151491636149</v>
      </c>
      <c r="Q847">
        <v>17.722497564622788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64.795430536062327</v>
      </c>
      <c r="G848" s="13">
        <f t="shared" si="157"/>
        <v>4.4187226098649042</v>
      </c>
      <c r="H848" s="13">
        <f t="shared" si="158"/>
        <v>60.376707926197426</v>
      </c>
      <c r="I848" s="16">
        <f t="shared" si="166"/>
        <v>77.248393546152499</v>
      </c>
      <c r="J848" s="13">
        <f t="shared" si="159"/>
        <v>51.324251126315666</v>
      </c>
      <c r="K848" s="13">
        <f t="shared" si="160"/>
        <v>25.924142419836834</v>
      </c>
      <c r="L848" s="13">
        <f t="shared" si="161"/>
        <v>0</v>
      </c>
      <c r="M848" s="13">
        <f t="shared" si="167"/>
        <v>4.9734361230652294E-3</v>
      </c>
      <c r="N848" s="13">
        <f t="shared" si="162"/>
        <v>3.0835303963004422E-3</v>
      </c>
      <c r="O848" s="13">
        <f t="shared" si="163"/>
        <v>4.4218061402612046</v>
      </c>
      <c r="Q848">
        <v>14.490439442618751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80.013308880731714</v>
      </c>
      <c r="G849" s="13">
        <f t="shared" si="157"/>
        <v>6.6154401690968694</v>
      </c>
      <c r="H849" s="13">
        <f t="shared" si="158"/>
        <v>73.397868711634842</v>
      </c>
      <c r="I849" s="16">
        <f t="shared" si="166"/>
        <v>99.322011131471669</v>
      </c>
      <c r="J849" s="13">
        <f t="shared" si="159"/>
        <v>58.356520876926837</v>
      </c>
      <c r="K849" s="13">
        <f t="shared" si="160"/>
        <v>40.965490254544832</v>
      </c>
      <c r="L849" s="13">
        <f t="shared" si="161"/>
        <v>3.7399662985207738</v>
      </c>
      <c r="M849" s="13">
        <f t="shared" si="167"/>
        <v>3.7418562042475387</v>
      </c>
      <c r="N849" s="13">
        <f t="shared" si="162"/>
        <v>2.319950846633474</v>
      </c>
      <c r="O849" s="13">
        <f t="shared" si="163"/>
        <v>8.9353910157303424</v>
      </c>
      <c r="Q849">
        <v>15.194087421111741</v>
      </c>
    </row>
    <row r="850" spans="1:17" x14ac:dyDescent="0.2">
      <c r="A850" s="14">
        <f t="shared" si="164"/>
        <v>47849</v>
      </c>
      <c r="B850" s="1">
        <v>1</v>
      </c>
      <c r="F850" s="34">
        <v>141.11562467679471</v>
      </c>
      <c r="G850" s="13">
        <f t="shared" si="157"/>
        <v>15.435626990078077</v>
      </c>
      <c r="H850" s="13">
        <f t="shared" si="158"/>
        <v>125.67999768671663</v>
      </c>
      <c r="I850" s="16">
        <f t="shared" si="166"/>
        <v>162.90552164274069</v>
      </c>
      <c r="J850" s="13">
        <f t="shared" si="159"/>
        <v>56.913203313683702</v>
      </c>
      <c r="K850" s="13">
        <f t="shared" si="160"/>
        <v>105.99231832905699</v>
      </c>
      <c r="L850" s="13">
        <f t="shared" si="161"/>
        <v>66.12927015569997</v>
      </c>
      <c r="M850" s="13">
        <f t="shared" si="167"/>
        <v>67.551175513314035</v>
      </c>
      <c r="N850" s="13">
        <f t="shared" si="162"/>
        <v>41.8817288182547</v>
      </c>
      <c r="O850" s="13">
        <f t="shared" si="163"/>
        <v>57.317355808332778</v>
      </c>
      <c r="Q850">
        <v>12.708184817399189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65.159335922356547</v>
      </c>
      <c r="G851" s="13">
        <f t="shared" si="157"/>
        <v>4.4712527545977023</v>
      </c>
      <c r="H851" s="13">
        <f t="shared" si="158"/>
        <v>60.688083167758847</v>
      </c>
      <c r="I851" s="16">
        <f t="shared" si="166"/>
        <v>100.55113134111585</v>
      </c>
      <c r="J851" s="13">
        <f t="shared" si="159"/>
        <v>48.593187751029703</v>
      </c>
      <c r="K851" s="13">
        <f t="shared" si="160"/>
        <v>51.957943590086145</v>
      </c>
      <c r="L851" s="13">
        <f t="shared" si="161"/>
        <v>14.286559629216537</v>
      </c>
      <c r="M851" s="13">
        <f t="shared" si="167"/>
        <v>39.956006324275876</v>
      </c>
      <c r="N851" s="13">
        <f t="shared" si="162"/>
        <v>24.772723921051043</v>
      </c>
      <c r="O851" s="13">
        <f t="shared" si="163"/>
        <v>29.243976675648746</v>
      </c>
      <c r="Q851">
        <v>11.381036593548391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32.072819009871409</v>
      </c>
      <c r="G852" s="13">
        <f t="shared" si="157"/>
        <v>0</v>
      </c>
      <c r="H852" s="13">
        <f t="shared" si="158"/>
        <v>32.072819009871409</v>
      </c>
      <c r="I852" s="16">
        <f t="shared" si="166"/>
        <v>69.744202970741014</v>
      </c>
      <c r="J852" s="13">
        <f t="shared" si="159"/>
        <v>50.681628213113143</v>
      </c>
      <c r="K852" s="13">
        <f t="shared" si="160"/>
        <v>19.062574757627871</v>
      </c>
      <c r="L852" s="13">
        <f t="shared" si="161"/>
        <v>0</v>
      </c>
      <c r="M852" s="13">
        <f t="shared" si="167"/>
        <v>15.183282403224833</v>
      </c>
      <c r="N852" s="13">
        <f t="shared" si="162"/>
        <v>9.4136350899993957</v>
      </c>
      <c r="O852" s="13">
        <f t="shared" si="163"/>
        <v>9.4136350899993957</v>
      </c>
      <c r="Q852">
        <v>15.51964818098849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3.553557564959398</v>
      </c>
      <c r="G853" s="13">
        <f t="shared" si="157"/>
        <v>0</v>
      </c>
      <c r="H853" s="13">
        <f t="shared" si="158"/>
        <v>3.553557564959398</v>
      </c>
      <c r="I853" s="16">
        <f t="shared" si="166"/>
        <v>22.616132322587269</v>
      </c>
      <c r="J853" s="13">
        <f t="shared" si="159"/>
        <v>21.621516744074192</v>
      </c>
      <c r="K853" s="13">
        <f t="shared" si="160"/>
        <v>0.99461557851307703</v>
      </c>
      <c r="L853" s="13">
        <f t="shared" si="161"/>
        <v>0</v>
      </c>
      <c r="M853" s="13">
        <f t="shared" si="167"/>
        <v>5.7696473132254376</v>
      </c>
      <c r="N853" s="13">
        <f t="shared" si="162"/>
        <v>3.5771813341997714</v>
      </c>
      <c r="O853" s="13">
        <f t="shared" si="163"/>
        <v>3.5771813341997714</v>
      </c>
      <c r="Q853">
        <v>15.508864090564639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0.49467766721823458</v>
      </c>
      <c r="G854" s="13">
        <f t="shared" si="157"/>
        <v>0</v>
      </c>
      <c r="H854" s="13">
        <f t="shared" si="158"/>
        <v>0.49467766721823458</v>
      </c>
      <c r="I854" s="16">
        <f t="shared" si="166"/>
        <v>1.4892932457313117</v>
      </c>
      <c r="J854" s="13">
        <f t="shared" si="159"/>
        <v>1.489091143794212</v>
      </c>
      <c r="K854" s="13">
        <f t="shared" si="160"/>
        <v>2.0210193709968571E-4</v>
      </c>
      <c r="L854" s="13">
        <f t="shared" si="161"/>
        <v>0</v>
      </c>
      <c r="M854" s="13">
        <f t="shared" si="167"/>
        <v>2.1924659790256662</v>
      </c>
      <c r="N854" s="13">
        <f t="shared" si="162"/>
        <v>1.3593289069959131</v>
      </c>
      <c r="O854" s="13">
        <f t="shared" si="163"/>
        <v>1.3593289069959131</v>
      </c>
      <c r="Q854">
        <v>18.406221186351651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41.710451855140242</v>
      </c>
      <c r="G855" s="13">
        <f t="shared" si="157"/>
        <v>1.0863804216622666</v>
      </c>
      <c r="H855" s="13">
        <f t="shared" si="158"/>
        <v>40.624071433477972</v>
      </c>
      <c r="I855" s="16">
        <f t="shared" si="166"/>
        <v>40.624273535415071</v>
      </c>
      <c r="J855" s="13">
        <f t="shared" si="159"/>
        <v>38.292091067940433</v>
      </c>
      <c r="K855" s="13">
        <f t="shared" si="160"/>
        <v>2.3321824674746381</v>
      </c>
      <c r="L855" s="13">
        <f t="shared" si="161"/>
        <v>0</v>
      </c>
      <c r="M855" s="13">
        <f t="shared" si="167"/>
        <v>0.83313707202975307</v>
      </c>
      <c r="N855" s="13">
        <f t="shared" si="162"/>
        <v>0.51654498465844689</v>
      </c>
      <c r="O855" s="13">
        <f t="shared" si="163"/>
        <v>1.6029254063207135</v>
      </c>
      <c r="Q855">
        <v>21.766678660936989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0.16113692618953429</v>
      </c>
      <c r="G856" s="13">
        <f t="shared" si="157"/>
        <v>0</v>
      </c>
      <c r="H856" s="13">
        <f t="shared" si="158"/>
        <v>0.16113692618953429</v>
      </c>
      <c r="I856" s="16">
        <f t="shared" si="166"/>
        <v>2.4933193936641724</v>
      </c>
      <c r="J856" s="13">
        <f t="shared" si="159"/>
        <v>2.4927455006359267</v>
      </c>
      <c r="K856" s="13">
        <f t="shared" si="160"/>
        <v>5.7389302824573107E-4</v>
      </c>
      <c r="L856" s="13">
        <f t="shared" si="161"/>
        <v>0</v>
      </c>
      <c r="M856" s="13">
        <f t="shared" si="167"/>
        <v>0.31659208737130617</v>
      </c>
      <c r="N856" s="13">
        <f t="shared" si="162"/>
        <v>0.19628709417020981</v>
      </c>
      <c r="O856" s="13">
        <f t="shared" si="163"/>
        <v>0.19628709417020981</v>
      </c>
      <c r="Q856">
        <v>21.953529554850789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2.0027975478672371</v>
      </c>
      <c r="G857" s="13">
        <f t="shared" si="157"/>
        <v>0</v>
      </c>
      <c r="H857" s="13">
        <f t="shared" si="158"/>
        <v>2.0027975478672371</v>
      </c>
      <c r="I857" s="16">
        <f t="shared" si="166"/>
        <v>2.0033714408954828</v>
      </c>
      <c r="J857" s="13">
        <f t="shared" si="159"/>
        <v>2.0030145506635271</v>
      </c>
      <c r="K857" s="13">
        <f t="shared" si="160"/>
        <v>3.56890231955731E-4</v>
      </c>
      <c r="L857" s="13">
        <f t="shared" si="161"/>
        <v>0</v>
      </c>
      <c r="M857" s="13">
        <f t="shared" si="167"/>
        <v>0.12030499320109636</v>
      </c>
      <c r="N857" s="13">
        <f t="shared" si="162"/>
        <v>7.4589095784679746E-2</v>
      </c>
      <c r="O857" s="13">
        <f t="shared" si="163"/>
        <v>7.4589095784679746E-2</v>
      </c>
      <c r="Q857">
        <v>20.671982000000011</v>
      </c>
    </row>
    <row r="858" spans="1:17" x14ac:dyDescent="0.2">
      <c r="A858" s="14">
        <f t="shared" si="164"/>
        <v>48092</v>
      </c>
      <c r="B858" s="1">
        <v>9</v>
      </c>
      <c r="F858" s="34">
        <v>7.5365168957063018</v>
      </c>
      <c r="G858" s="13">
        <f t="shared" si="157"/>
        <v>0</v>
      </c>
      <c r="H858" s="13">
        <f t="shared" si="158"/>
        <v>7.5365168957063018</v>
      </c>
      <c r="I858" s="16">
        <f t="shared" si="166"/>
        <v>7.5368737859382575</v>
      </c>
      <c r="J858" s="13">
        <f t="shared" si="159"/>
        <v>7.5207700373627704</v>
      </c>
      <c r="K858" s="13">
        <f t="shared" si="160"/>
        <v>1.6103748575487131E-2</v>
      </c>
      <c r="L858" s="13">
        <f t="shared" si="161"/>
        <v>0</v>
      </c>
      <c r="M858" s="13">
        <f t="shared" si="167"/>
        <v>4.5715897416416615E-2</v>
      </c>
      <c r="N858" s="13">
        <f t="shared" si="162"/>
        <v>2.83438563981783E-2</v>
      </c>
      <c r="O858" s="13">
        <f t="shared" si="163"/>
        <v>2.83438563981783E-2</v>
      </c>
      <c r="Q858">
        <v>21.82149159858584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19.686803948515241</v>
      </c>
      <c r="G859" s="13">
        <f t="shared" si="157"/>
        <v>0</v>
      </c>
      <c r="H859" s="13">
        <f t="shared" si="158"/>
        <v>19.686803948515241</v>
      </c>
      <c r="I859" s="16">
        <f t="shared" si="166"/>
        <v>19.70290769709073</v>
      </c>
      <c r="J859" s="13">
        <f t="shared" si="159"/>
        <v>19.275463864589209</v>
      </c>
      <c r="K859" s="13">
        <f t="shared" si="160"/>
        <v>0.4274438325015204</v>
      </c>
      <c r="L859" s="13">
        <f t="shared" si="161"/>
        <v>0</v>
      </c>
      <c r="M859" s="13">
        <f t="shared" si="167"/>
        <v>1.7372041018238315E-2</v>
      </c>
      <c r="N859" s="13">
        <f t="shared" si="162"/>
        <v>1.0770665431307756E-2</v>
      </c>
      <c r="O859" s="13">
        <f t="shared" si="163"/>
        <v>1.0770665431307756E-2</v>
      </c>
      <c r="Q859">
        <v>18.814882212225591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65.204354828714003</v>
      </c>
      <c r="G860" s="13">
        <f t="shared" si="157"/>
        <v>4.4777512834893782</v>
      </c>
      <c r="H860" s="13">
        <f t="shared" si="158"/>
        <v>60.726603545224627</v>
      </c>
      <c r="I860" s="16">
        <f t="shared" si="166"/>
        <v>61.154047377726144</v>
      </c>
      <c r="J860" s="13">
        <f t="shared" si="159"/>
        <v>46.244407860961893</v>
      </c>
      <c r="K860" s="13">
        <f t="shared" si="160"/>
        <v>14.909639516764251</v>
      </c>
      <c r="L860" s="13">
        <f t="shared" si="161"/>
        <v>0</v>
      </c>
      <c r="M860" s="13">
        <f t="shared" si="167"/>
        <v>6.6013755869305593E-3</v>
      </c>
      <c r="N860" s="13">
        <f t="shared" si="162"/>
        <v>4.0928528638969472E-3</v>
      </c>
      <c r="O860" s="13">
        <f t="shared" si="163"/>
        <v>4.4818441363532751</v>
      </c>
      <c r="Q860">
        <v>14.903583940895681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1.001750496931866</v>
      </c>
      <c r="G861" s="13">
        <f t="shared" si="157"/>
        <v>0</v>
      </c>
      <c r="H861" s="13">
        <f t="shared" si="158"/>
        <v>1.001750496931866</v>
      </c>
      <c r="I861" s="16">
        <f t="shared" si="166"/>
        <v>15.911390013696117</v>
      </c>
      <c r="J861" s="13">
        <f t="shared" si="159"/>
        <v>15.445216477270018</v>
      </c>
      <c r="K861" s="13">
        <f t="shared" si="160"/>
        <v>0.46617353642609949</v>
      </c>
      <c r="L861" s="13">
        <f t="shared" si="161"/>
        <v>0</v>
      </c>
      <c r="M861" s="13">
        <f t="shared" si="167"/>
        <v>2.5085227230336122E-3</v>
      </c>
      <c r="N861" s="13">
        <f t="shared" si="162"/>
        <v>1.5552840882808395E-3</v>
      </c>
      <c r="O861" s="13">
        <f t="shared" si="163"/>
        <v>1.5552840882808395E-3</v>
      </c>
      <c r="Q861">
        <v>13.533494039316761</v>
      </c>
    </row>
    <row r="862" spans="1:17" x14ac:dyDescent="0.2">
      <c r="A862" s="14">
        <f t="shared" si="164"/>
        <v>48214</v>
      </c>
      <c r="B862" s="1">
        <v>1</v>
      </c>
      <c r="F862" s="34">
        <v>35.055184056736252</v>
      </c>
      <c r="G862" s="13">
        <f t="shared" si="157"/>
        <v>0.1256851589572521</v>
      </c>
      <c r="H862" s="13">
        <f t="shared" si="158"/>
        <v>34.929498897778998</v>
      </c>
      <c r="I862" s="16">
        <f t="shared" si="166"/>
        <v>35.395672434205096</v>
      </c>
      <c r="J862" s="13">
        <f t="shared" si="159"/>
        <v>30.794501639610392</v>
      </c>
      <c r="K862" s="13">
        <f t="shared" si="160"/>
        <v>4.6011707945947045</v>
      </c>
      <c r="L862" s="13">
        <f t="shared" si="161"/>
        <v>0</v>
      </c>
      <c r="M862" s="13">
        <f t="shared" si="167"/>
        <v>9.5323863475277261E-4</v>
      </c>
      <c r="N862" s="13">
        <f t="shared" si="162"/>
        <v>5.9100795354671896E-4</v>
      </c>
      <c r="O862" s="13">
        <f t="shared" si="163"/>
        <v>0.12627616691079882</v>
      </c>
      <c r="Q862">
        <v>13.115579593548389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36.319001170198689</v>
      </c>
      <c r="G863" s="13">
        <f t="shared" si="157"/>
        <v>0.30811855617081801</v>
      </c>
      <c r="H863" s="13">
        <f t="shared" si="158"/>
        <v>36.010882614027871</v>
      </c>
      <c r="I863" s="16">
        <f t="shared" si="166"/>
        <v>40.612053408622572</v>
      </c>
      <c r="J863" s="13">
        <f t="shared" si="159"/>
        <v>34.715821981234278</v>
      </c>
      <c r="K863" s="13">
        <f t="shared" si="160"/>
        <v>5.8962314273882939</v>
      </c>
      <c r="L863" s="13">
        <f t="shared" si="161"/>
        <v>0</v>
      </c>
      <c r="M863" s="13">
        <f t="shared" si="167"/>
        <v>3.6223068120605365E-4</v>
      </c>
      <c r="N863" s="13">
        <f t="shared" si="162"/>
        <v>2.2458302234775327E-4</v>
      </c>
      <c r="O863" s="13">
        <f t="shared" si="163"/>
        <v>0.30834313919316575</v>
      </c>
      <c r="Q863">
        <v>14.11255399266175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29.09856661534214</v>
      </c>
      <c r="G864" s="13">
        <f t="shared" si="157"/>
        <v>0</v>
      </c>
      <c r="H864" s="13">
        <f t="shared" si="158"/>
        <v>29.09856661534214</v>
      </c>
      <c r="I864" s="16">
        <f t="shared" si="166"/>
        <v>34.994798042730437</v>
      </c>
      <c r="J864" s="13">
        <f t="shared" si="159"/>
        <v>31.823910643261897</v>
      </c>
      <c r="K864" s="13">
        <f t="shared" si="160"/>
        <v>3.1708873994685405</v>
      </c>
      <c r="L864" s="13">
        <f t="shared" si="161"/>
        <v>0</v>
      </c>
      <c r="M864" s="13">
        <f t="shared" si="167"/>
        <v>1.3764765885830037E-4</v>
      </c>
      <c r="N864" s="13">
        <f t="shared" si="162"/>
        <v>8.5341548492146228E-5</v>
      </c>
      <c r="O864" s="13">
        <f t="shared" si="163"/>
        <v>8.5341548492146228E-5</v>
      </c>
      <c r="Q864">
        <v>16.03983372032263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36.553777293598678</v>
      </c>
      <c r="G865" s="13">
        <f t="shared" si="157"/>
        <v>0.34200874907946494</v>
      </c>
      <c r="H865" s="13">
        <f t="shared" si="158"/>
        <v>36.211768544519217</v>
      </c>
      <c r="I865" s="16">
        <f t="shared" si="166"/>
        <v>39.382655943987757</v>
      </c>
      <c r="J865" s="13">
        <f t="shared" si="159"/>
        <v>35.22714958525885</v>
      </c>
      <c r="K865" s="13">
        <f t="shared" si="160"/>
        <v>4.1555063587289069</v>
      </c>
      <c r="L865" s="13">
        <f t="shared" si="161"/>
        <v>0</v>
      </c>
      <c r="M865" s="13">
        <f t="shared" si="167"/>
        <v>5.2306110366154147E-5</v>
      </c>
      <c r="N865" s="13">
        <f t="shared" si="162"/>
        <v>3.2429788427015573E-5</v>
      </c>
      <c r="O865" s="13">
        <f t="shared" si="163"/>
        <v>0.34204117886789193</v>
      </c>
      <c r="Q865">
        <v>16.45840774423538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2.5</v>
      </c>
      <c r="G866" s="13">
        <f t="shared" si="157"/>
        <v>0</v>
      </c>
      <c r="H866" s="13">
        <f t="shared" si="158"/>
        <v>2.5</v>
      </c>
      <c r="I866" s="16">
        <f t="shared" si="166"/>
        <v>6.6555063587289069</v>
      </c>
      <c r="J866" s="13">
        <f t="shared" si="159"/>
        <v>6.64081280535689</v>
      </c>
      <c r="K866" s="13">
        <f t="shared" si="160"/>
        <v>1.4693553372016943E-2</v>
      </c>
      <c r="L866" s="13">
        <f t="shared" si="161"/>
        <v>0</v>
      </c>
      <c r="M866" s="13">
        <f t="shared" si="167"/>
        <v>1.9876321939138574E-5</v>
      </c>
      <c r="N866" s="13">
        <f t="shared" si="162"/>
        <v>1.2323319602265916E-5</v>
      </c>
      <c r="O866" s="13">
        <f t="shared" si="163"/>
        <v>1.2323319602265916E-5</v>
      </c>
      <c r="Q866">
        <v>19.832242819183499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0.90394955312501468</v>
      </c>
      <c r="G867" s="13">
        <f t="shared" si="157"/>
        <v>0</v>
      </c>
      <c r="H867" s="13">
        <f t="shared" si="158"/>
        <v>0.90394955312501468</v>
      </c>
      <c r="I867" s="16">
        <f t="shared" si="166"/>
        <v>0.91864310649703163</v>
      </c>
      <c r="J867" s="13">
        <f t="shared" si="159"/>
        <v>0.91862166020957603</v>
      </c>
      <c r="K867" s="13">
        <f t="shared" si="160"/>
        <v>2.1446287455595403E-5</v>
      </c>
      <c r="L867" s="13">
        <f t="shared" si="161"/>
        <v>0</v>
      </c>
      <c r="M867" s="13">
        <f t="shared" si="167"/>
        <v>7.5530023368726578E-6</v>
      </c>
      <c r="N867" s="13">
        <f t="shared" si="162"/>
        <v>4.6828614488610475E-6</v>
      </c>
      <c r="O867" s="13">
        <f t="shared" si="163"/>
        <v>4.6828614488610475E-6</v>
      </c>
      <c r="Q867">
        <v>24.027764939780571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3.5309657534297609</v>
      </c>
      <c r="G868" s="13">
        <f t="shared" si="157"/>
        <v>0</v>
      </c>
      <c r="H868" s="13">
        <f t="shared" si="158"/>
        <v>3.5309657534297609</v>
      </c>
      <c r="I868" s="16">
        <f t="shared" si="166"/>
        <v>3.5309871997172166</v>
      </c>
      <c r="J868" s="13">
        <f t="shared" si="159"/>
        <v>3.529640963862994</v>
      </c>
      <c r="K868" s="13">
        <f t="shared" si="160"/>
        <v>1.346235854222666E-3</v>
      </c>
      <c r="L868" s="13">
        <f t="shared" si="161"/>
        <v>0</v>
      </c>
      <c r="M868" s="13">
        <f t="shared" si="167"/>
        <v>2.8701408880116102E-6</v>
      </c>
      <c r="N868" s="13">
        <f t="shared" si="162"/>
        <v>1.7794873505671984E-6</v>
      </c>
      <c r="O868" s="13">
        <f t="shared" si="163"/>
        <v>1.7794873505671984E-6</v>
      </c>
      <c r="Q868">
        <v>23.309460000000009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7.5128943733496367</v>
      </c>
      <c r="G869" s="13">
        <f t="shared" si="157"/>
        <v>0</v>
      </c>
      <c r="H869" s="13">
        <f t="shared" si="158"/>
        <v>7.5128943733496367</v>
      </c>
      <c r="I869" s="16">
        <f t="shared" si="166"/>
        <v>7.5142406092038598</v>
      </c>
      <c r="J869" s="13">
        <f t="shared" si="159"/>
        <v>7.5032735765360297</v>
      </c>
      <c r="K869" s="13">
        <f t="shared" si="160"/>
        <v>1.0967032667830168E-2</v>
      </c>
      <c r="L869" s="13">
        <f t="shared" si="161"/>
        <v>0</v>
      </c>
      <c r="M869" s="13">
        <f t="shared" si="167"/>
        <v>1.0906535374444118E-6</v>
      </c>
      <c r="N869" s="13">
        <f t="shared" si="162"/>
        <v>6.7620519321553534E-7</v>
      </c>
      <c r="O869" s="13">
        <f t="shared" si="163"/>
        <v>6.7620519321553534E-7</v>
      </c>
      <c r="Q869">
        <v>24.497805736164089</v>
      </c>
    </row>
    <row r="870" spans="1:17" x14ac:dyDescent="0.2">
      <c r="A870" s="14">
        <f t="shared" si="164"/>
        <v>48458</v>
      </c>
      <c r="B870" s="1">
        <v>9</v>
      </c>
      <c r="F870" s="34">
        <v>2.0905089726164689E-2</v>
      </c>
      <c r="G870" s="13">
        <f t="shared" si="157"/>
        <v>0</v>
      </c>
      <c r="H870" s="13">
        <f t="shared" si="158"/>
        <v>2.0905089726164689E-2</v>
      </c>
      <c r="I870" s="16">
        <f t="shared" si="166"/>
        <v>3.1872122393994853E-2</v>
      </c>
      <c r="J870" s="13">
        <f t="shared" si="159"/>
        <v>3.1872121479034461E-2</v>
      </c>
      <c r="K870" s="13">
        <f t="shared" si="160"/>
        <v>9.1496039217320302E-10</v>
      </c>
      <c r="L870" s="13">
        <f t="shared" si="161"/>
        <v>0</v>
      </c>
      <c r="M870" s="13">
        <f t="shared" si="167"/>
        <v>4.1444834422887649E-7</v>
      </c>
      <c r="N870" s="13">
        <f t="shared" si="162"/>
        <v>2.569579734219034E-7</v>
      </c>
      <c r="O870" s="13">
        <f t="shared" si="163"/>
        <v>2.569579734219034E-7</v>
      </c>
      <c r="Q870">
        <v>23.875814284600121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7.91999397149256</v>
      </c>
      <c r="G871" s="13">
        <f t="shared" si="157"/>
        <v>0</v>
      </c>
      <c r="H871" s="13">
        <f t="shared" si="158"/>
        <v>7.91999397149256</v>
      </c>
      <c r="I871" s="16">
        <f t="shared" si="166"/>
        <v>7.9199939724075206</v>
      </c>
      <c r="J871" s="13">
        <f t="shared" si="159"/>
        <v>7.9032454888180546</v>
      </c>
      <c r="K871" s="13">
        <f t="shared" si="160"/>
        <v>1.6748483589466012E-2</v>
      </c>
      <c r="L871" s="13">
        <f t="shared" si="161"/>
        <v>0</v>
      </c>
      <c r="M871" s="13">
        <f t="shared" si="167"/>
        <v>1.5749037080697309E-7</v>
      </c>
      <c r="N871" s="13">
        <f t="shared" si="162"/>
        <v>9.764402990032332E-8</v>
      </c>
      <c r="O871" s="13">
        <f t="shared" si="163"/>
        <v>9.764402990032332E-8</v>
      </c>
      <c r="Q871">
        <v>22.597683843798769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50.222045570410238</v>
      </c>
      <c r="G872" s="13">
        <f t="shared" si="157"/>
        <v>2.3150383822466041</v>
      </c>
      <c r="H872" s="13">
        <f t="shared" si="158"/>
        <v>47.907007188163632</v>
      </c>
      <c r="I872" s="16">
        <f t="shared" si="166"/>
        <v>47.923755671753099</v>
      </c>
      <c r="J872" s="13">
        <f t="shared" si="159"/>
        <v>40.832650989561394</v>
      </c>
      <c r="K872" s="13">
        <f t="shared" si="160"/>
        <v>7.0911046821917054</v>
      </c>
      <c r="L872" s="13">
        <f t="shared" si="161"/>
        <v>0</v>
      </c>
      <c r="M872" s="13">
        <f t="shared" si="167"/>
        <v>5.9846340906649768E-8</v>
      </c>
      <c r="N872" s="13">
        <f t="shared" si="162"/>
        <v>3.7104731362122855E-8</v>
      </c>
      <c r="O872" s="13">
        <f t="shared" si="163"/>
        <v>2.3150384193513354</v>
      </c>
      <c r="Q872">
        <v>16.315071924565299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140.7551911689776</v>
      </c>
      <c r="G873" s="13">
        <f t="shared" si="157"/>
        <v>15.383598014840885</v>
      </c>
      <c r="H873" s="13">
        <f t="shared" si="158"/>
        <v>125.37159315413672</v>
      </c>
      <c r="I873" s="16">
        <f t="shared" si="166"/>
        <v>132.46269783632843</v>
      </c>
      <c r="J873" s="13">
        <f t="shared" si="159"/>
        <v>66.308072379980075</v>
      </c>
      <c r="K873" s="13">
        <f t="shared" si="160"/>
        <v>66.154625456348356</v>
      </c>
      <c r="L873" s="13">
        <f t="shared" si="161"/>
        <v>27.907416204029314</v>
      </c>
      <c r="M873" s="13">
        <f t="shared" si="167"/>
        <v>27.907416226770923</v>
      </c>
      <c r="N873" s="13">
        <f t="shared" si="162"/>
        <v>17.302598060597973</v>
      </c>
      <c r="O873" s="13">
        <f t="shared" si="163"/>
        <v>32.686196075438858</v>
      </c>
      <c r="Q873">
        <v>16.055801217572778</v>
      </c>
    </row>
    <row r="874" spans="1:17" x14ac:dyDescent="0.2">
      <c r="A874" s="14">
        <f t="shared" si="164"/>
        <v>48580</v>
      </c>
      <c r="B874" s="1">
        <v>1</v>
      </c>
      <c r="F874" s="34">
        <v>196.67837840000001</v>
      </c>
      <c r="G874" s="13">
        <f t="shared" si="157"/>
        <v>23.456171903016006</v>
      </c>
      <c r="H874" s="13">
        <f t="shared" si="158"/>
        <v>173.222206496984</v>
      </c>
      <c r="I874" s="16">
        <f t="shared" si="166"/>
        <v>211.46941574930304</v>
      </c>
      <c r="J874" s="13">
        <f t="shared" si="159"/>
        <v>63.260135767052816</v>
      </c>
      <c r="K874" s="13">
        <f t="shared" si="160"/>
        <v>148.20927998225022</v>
      </c>
      <c r="L874" s="13">
        <f t="shared" si="161"/>
        <v>106.63388842632926</v>
      </c>
      <c r="M874" s="13">
        <f t="shared" si="167"/>
        <v>117.23870659250221</v>
      </c>
      <c r="N874" s="13">
        <f t="shared" si="162"/>
        <v>72.687998087351374</v>
      </c>
      <c r="O874" s="13">
        <f t="shared" si="163"/>
        <v>96.144169990367374</v>
      </c>
      <c r="Q874">
        <v>13.981657593548389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47.308465731274701</v>
      </c>
      <c r="G875" s="13">
        <f t="shared" si="157"/>
        <v>1.8944599121147792</v>
      </c>
      <c r="H875" s="13">
        <f t="shared" si="158"/>
        <v>45.414005819159925</v>
      </c>
      <c r="I875" s="16">
        <f t="shared" si="166"/>
        <v>86.98939737508087</v>
      </c>
      <c r="J875" s="13">
        <f t="shared" si="159"/>
        <v>53.344826135270829</v>
      </c>
      <c r="K875" s="13">
        <f t="shared" si="160"/>
        <v>33.644571239810041</v>
      </c>
      <c r="L875" s="13">
        <f t="shared" si="161"/>
        <v>0</v>
      </c>
      <c r="M875" s="13">
        <f t="shared" si="167"/>
        <v>44.550708505150837</v>
      </c>
      <c r="N875" s="13">
        <f t="shared" si="162"/>
        <v>27.62143927319352</v>
      </c>
      <c r="O875" s="13">
        <f t="shared" si="163"/>
        <v>29.515899185308299</v>
      </c>
      <c r="Q875">
        <v>14.24903561137695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26.169692494463199</v>
      </c>
      <c r="G876" s="13">
        <f t="shared" si="157"/>
        <v>0</v>
      </c>
      <c r="H876" s="13">
        <f t="shared" si="158"/>
        <v>26.169692494463199</v>
      </c>
      <c r="I876" s="16">
        <f t="shared" si="166"/>
        <v>59.81426373427324</v>
      </c>
      <c r="J876" s="13">
        <f t="shared" si="159"/>
        <v>47.303250977970649</v>
      </c>
      <c r="K876" s="13">
        <f t="shared" si="160"/>
        <v>12.511012756302591</v>
      </c>
      <c r="L876" s="13">
        <f t="shared" si="161"/>
        <v>0</v>
      </c>
      <c r="M876" s="13">
        <f t="shared" si="167"/>
        <v>16.929269231957317</v>
      </c>
      <c r="N876" s="13">
        <f t="shared" si="162"/>
        <v>10.496146923813537</v>
      </c>
      <c r="O876" s="13">
        <f t="shared" si="163"/>
        <v>10.496146923813537</v>
      </c>
      <c r="Q876">
        <v>16.1843869233583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48.247807536951761</v>
      </c>
      <c r="G877" s="13">
        <f t="shared" si="157"/>
        <v>2.0300549400099959</v>
      </c>
      <c r="H877" s="13">
        <f t="shared" si="158"/>
        <v>46.217752596941764</v>
      </c>
      <c r="I877" s="16">
        <f t="shared" si="166"/>
        <v>58.728765353244356</v>
      </c>
      <c r="J877" s="13">
        <f t="shared" si="159"/>
        <v>46.750112489183792</v>
      </c>
      <c r="K877" s="13">
        <f t="shared" si="160"/>
        <v>11.978652864060564</v>
      </c>
      <c r="L877" s="13">
        <f t="shared" si="161"/>
        <v>0</v>
      </c>
      <c r="M877" s="13">
        <f t="shared" si="167"/>
        <v>6.4331223081437798</v>
      </c>
      <c r="N877" s="13">
        <f t="shared" si="162"/>
        <v>3.9885358310491434</v>
      </c>
      <c r="O877" s="13">
        <f t="shared" si="163"/>
        <v>6.0185907710591398</v>
      </c>
      <c r="Q877">
        <v>16.175441797174528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2.40394848677344</v>
      </c>
      <c r="G878" s="13">
        <f t="shared" si="157"/>
        <v>0</v>
      </c>
      <c r="H878" s="13">
        <f t="shared" si="158"/>
        <v>2.40394848677344</v>
      </c>
      <c r="I878" s="16">
        <f t="shared" si="166"/>
        <v>14.382601350834005</v>
      </c>
      <c r="J878" s="13">
        <f t="shared" si="159"/>
        <v>14.205382916258666</v>
      </c>
      <c r="K878" s="13">
        <f t="shared" si="160"/>
        <v>0.17721843457533915</v>
      </c>
      <c r="L878" s="13">
        <f t="shared" si="161"/>
        <v>0</v>
      </c>
      <c r="M878" s="13">
        <f t="shared" si="167"/>
        <v>2.4445864770946364</v>
      </c>
      <c r="N878" s="13">
        <f t="shared" si="162"/>
        <v>1.5156436157986746</v>
      </c>
      <c r="O878" s="13">
        <f t="shared" si="163"/>
        <v>1.5156436157986746</v>
      </c>
      <c r="Q878">
        <v>18.46541136349369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3.5454982838996441</v>
      </c>
      <c r="G879" s="13">
        <f t="shared" si="157"/>
        <v>0</v>
      </c>
      <c r="H879" s="13">
        <f t="shared" si="158"/>
        <v>3.5454982838996441</v>
      </c>
      <c r="I879" s="16">
        <f t="shared" si="166"/>
        <v>3.7227167184749832</v>
      </c>
      <c r="J879" s="13">
        <f t="shared" si="159"/>
        <v>3.7211943815886435</v>
      </c>
      <c r="K879" s="13">
        <f t="shared" si="160"/>
        <v>1.5223368863397369E-3</v>
      </c>
      <c r="L879" s="13">
        <f t="shared" si="161"/>
        <v>0</v>
      </c>
      <c r="M879" s="13">
        <f t="shared" si="167"/>
        <v>0.92894286129596182</v>
      </c>
      <c r="N879" s="13">
        <f t="shared" si="162"/>
        <v>0.5759445740034963</v>
      </c>
      <c r="O879" s="13">
        <f t="shared" si="163"/>
        <v>0.5759445740034963</v>
      </c>
      <c r="Q879">
        <v>23.56336304354198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17.893491292801119</v>
      </c>
      <c r="G880" s="13">
        <f t="shared" si="157"/>
        <v>0</v>
      </c>
      <c r="H880" s="13">
        <f t="shared" si="158"/>
        <v>17.893491292801119</v>
      </c>
      <c r="I880" s="16">
        <f t="shared" si="166"/>
        <v>17.895013629687458</v>
      </c>
      <c r="J880" s="13">
        <f t="shared" si="159"/>
        <v>17.740161447736121</v>
      </c>
      <c r="K880" s="13">
        <f t="shared" si="160"/>
        <v>0.15485218195133754</v>
      </c>
      <c r="L880" s="13">
        <f t="shared" si="161"/>
        <v>0</v>
      </c>
      <c r="M880" s="13">
        <f t="shared" si="167"/>
        <v>0.35299828729246552</v>
      </c>
      <c r="N880" s="13">
        <f t="shared" si="162"/>
        <v>0.21885893812132862</v>
      </c>
      <c r="O880" s="13">
        <f t="shared" si="163"/>
        <v>0.21885893812132862</v>
      </c>
      <c r="Q880">
        <v>24.10244750769461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6.3668122638994724</v>
      </c>
      <c r="G881" s="13">
        <f t="shared" si="157"/>
        <v>0</v>
      </c>
      <c r="H881" s="13">
        <f t="shared" si="158"/>
        <v>6.3668122638994724</v>
      </c>
      <c r="I881" s="16">
        <f t="shared" si="166"/>
        <v>6.52166444585081</v>
      </c>
      <c r="J881" s="13">
        <f t="shared" si="159"/>
        <v>6.5150394945041032</v>
      </c>
      <c r="K881" s="13">
        <f t="shared" si="160"/>
        <v>6.6249513467067089E-3</v>
      </c>
      <c r="L881" s="13">
        <f t="shared" si="161"/>
        <v>0</v>
      </c>
      <c r="M881" s="13">
        <f t="shared" si="167"/>
        <v>0.1341393491711369</v>
      </c>
      <c r="N881" s="13">
        <f t="shared" si="162"/>
        <v>8.3166396486104882E-2</v>
      </c>
      <c r="O881" s="13">
        <f t="shared" si="163"/>
        <v>8.3166396486104882E-2</v>
      </c>
      <c r="Q881">
        <v>25.069656000000009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3.5442270956074959</v>
      </c>
      <c r="G882" s="13">
        <f t="shared" si="157"/>
        <v>0</v>
      </c>
      <c r="H882" s="13">
        <f t="shared" si="158"/>
        <v>3.5442270956074959</v>
      </c>
      <c r="I882" s="16">
        <f t="shared" si="166"/>
        <v>3.5508520469542026</v>
      </c>
      <c r="J882" s="13">
        <f t="shared" si="159"/>
        <v>3.549494665776789</v>
      </c>
      <c r="K882" s="13">
        <f t="shared" si="160"/>
        <v>1.3573811774136857E-3</v>
      </c>
      <c r="L882" s="13">
        <f t="shared" si="161"/>
        <v>0</v>
      </c>
      <c r="M882" s="13">
        <f t="shared" si="167"/>
        <v>5.0972952685032019E-2</v>
      </c>
      <c r="N882" s="13">
        <f t="shared" si="162"/>
        <v>3.1603230664719852E-2</v>
      </c>
      <c r="O882" s="13">
        <f t="shared" si="163"/>
        <v>3.1603230664719852E-2</v>
      </c>
      <c r="Q882">
        <v>23.370563159389778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21.67278027644906</v>
      </c>
      <c r="G883" s="13">
        <f t="shared" si="157"/>
        <v>0</v>
      </c>
      <c r="H883" s="13">
        <f t="shared" si="158"/>
        <v>21.67278027644906</v>
      </c>
      <c r="I883" s="16">
        <f t="shared" si="166"/>
        <v>21.674137657626474</v>
      </c>
      <c r="J883" s="13">
        <f t="shared" si="159"/>
        <v>21.34462971771265</v>
      </c>
      <c r="K883" s="13">
        <f t="shared" si="160"/>
        <v>0.32950793991382454</v>
      </c>
      <c r="L883" s="13">
        <f t="shared" si="161"/>
        <v>0</v>
      </c>
      <c r="M883" s="13">
        <f t="shared" si="167"/>
        <v>1.9369722020312168E-2</v>
      </c>
      <c r="N883" s="13">
        <f t="shared" si="162"/>
        <v>1.2009227652593544E-2</v>
      </c>
      <c r="O883" s="13">
        <f t="shared" si="163"/>
        <v>1.2009227652593544E-2</v>
      </c>
      <c r="Q883">
        <v>22.747189573109491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32.470583707651777</v>
      </c>
      <c r="G884" s="13">
        <f t="shared" si="157"/>
        <v>0</v>
      </c>
      <c r="H884" s="13">
        <f t="shared" si="158"/>
        <v>32.470583707651777</v>
      </c>
      <c r="I884" s="16">
        <f t="shared" si="166"/>
        <v>32.800091647565601</v>
      </c>
      <c r="J884" s="13">
        <f t="shared" si="159"/>
        <v>30.500044518785266</v>
      </c>
      <c r="K884" s="13">
        <f t="shared" si="160"/>
        <v>2.300047128780335</v>
      </c>
      <c r="L884" s="13">
        <f t="shared" si="161"/>
        <v>0</v>
      </c>
      <c r="M884" s="13">
        <f t="shared" si="167"/>
        <v>7.3604943677186233E-3</v>
      </c>
      <c r="N884" s="13">
        <f t="shared" si="162"/>
        <v>4.5635065079855461E-3</v>
      </c>
      <c r="O884" s="13">
        <f t="shared" si="163"/>
        <v>4.5635065079855461E-3</v>
      </c>
      <c r="Q884">
        <v>17.182705176022829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66.327109365645455</v>
      </c>
      <c r="G885" s="13">
        <f t="shared" si="157"/>
        <v>4.6398221418655474</v>
      </c>
      <c r="H885" s="13">
        <f t="shared" si="158"/>
        <v>61.687287223779904</v>
      </c>
      <c r="I885" s="16">
        <f t="shared" si="166"/>
        <v>63.987334352560239</v>
      </c>
      <c r="J885" s="13">
        <f t="shared" si="159"/>
        <v>48.508824893302226</v>
      </c>
      <c r="K885" s="13">
        <f t="shared" si="160"/>
        <v>15.478509459258014</v>
      </c>
      <c r="L885" s="13">
        <f t="shared" si="161"/>
        <v>0</v>
      </c>
      <c r="M885" s="13">
        <f t="shared" si="167"/>
        <v>2.7969878597330772E-3</v>
      </c>
      <c r="N885" s="13">
        <f t="shared" si="162"/>
        <v>1.7341324730345078E-3</v>
      </c>
      <c r="O885" s="13">
        <f t="shared" si="163"/>
        <v>4.6415562743385816</v>
      </c>
      <c r="Q885">
        <v>15.637363454823239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3.5320176169813631</v>
      </c>
      <c r="G886" s="13">
        <f t="shared" si="157"/>
        <v>0</v>
      </c>
      <c r="H886" s="13">
        <f t="shared" si="158"/>
        <v>3.5320176169813631</v>
      </c>
      <c r="I886" s="16">
        <f t="shared" si="166"/>
        <v>19.010527076239377</v>
      </c>
      <c r="J886" s="13">
        <f t="shared" si="159"/>
        <v>18.053248620604272</v>
      </c>
      <c r="K886" s="13">
        <f t="shared" si="160"/>
        <v>0.95727845563510527</v>
      </c>
      <c r="L886" s="13">
        <f t="shared" si="161"/>
        <v>0</v>
      </c>
      <c r="M886" s="13">
        <f t="shared" si="167"/>
        <v>1.0628553866985694E-3</v>
      </c>
      <c r="N886" s="13">
        <f t="shared" si="162"/>
        <v>6.5897033975311295E-4</v>
      </c>
      <c r="O886" s="13">
        <f t="shared" si="163"/>
        <v>6.5897033975311295E-4</v>
      </c>
      <c r="Q886">
        <v>11.93301509354839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21.248199259756841</v>
      </c>
      <c r="G887" s="13">
        <f t="shared" si="157"/>
        <v>0</v>
      </c>
      <c r="H887" s="13">
        <f t="shared" si="158"/>
        <v>21.248199259756841</v>
      </c>
      <c r="I887" s="16">
        <f t="shared" si="166"/>
        <v>22.205477715391947</v>
      </c>
      <c r="J887" s="13">
        <f t="shared" si="159"/>
        <v>20.908803172163662</v>
      </c>
      <c r="K887" s="13">
        <f t="shared" si="160"/>
        <v>1.2966745432282849</v>
      </c>
      <c r="L887" s="13">
        <f t="shared" si="161"/>
        <v>0</v>
      </c>
      <c r="M887" s="13">
        <f t="shared" si="167"/>
        <v>4.0388504694545641E-4</v>
      </c>
      <c r="N887" s="13">
        <f t="shared" si="162"/>
        <v>2.5040872910618296E-4</v>
      </c>
      <c r="O887" s="13">
        <f t="shared" si="163"/>
        <v>2.5040872910618296E-4</v>
      </c>
      <c r="Q887">
        <v>13.03063974232438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1.137055863393071</v>
      </c>
      <c r="G888" s="13">
        <f t="shared" si="157"/>
        <v>0</v>
      </c>
      <c r="H888" s="13">
        <f t="shared" si="158"/>
        <v>1.137055863393071</v>
      </c>
      <c r="I888" s="16">
        <f t="shared" si="166"/>
        <v>2.4337304066213559</v>
      </c>
      <c r="J888" s="13">
        <f t="shared" si="159"/>
        <v>2.4327141877976848</v>
      </c>
      <c r="K888" s="13">
        <f t="shared" si="160"/>
        <v>1.016218823671089E-3</v>
      </c>
      <c r="L888" s="13">
        <f t="shared" si="161"/>
        <v>0</v>
      </c>
      <c r="M888" s="13">
        <f t="shared" si="167"/>
        <v>1.5347631783927345E-4</v>
      </c>
      <c r="N888" s="13">
        <f t="shared" si="162"/>
        <v>9.5155317060349539E-5</v>
      </c>
      <c r="O888" s="13">
        <f t="shared" si="163"/>
        <v>9.5155317060349539E-5</v>
      </c>
      <c r="Q888">
        <v>17.400205190313269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132.23169790372131</v>
      </c>
      <c r="G889" s="13">
        <f t="shared" si="157"/>
        <v>14.153222341063564</v>
      </c>
      <c r="H889" s="13">
        <f t="shared" si="158"/>
        <v>118.07847556265774</v>
      </c>
      <c r="I889" s="16">
        <f t="shared" si="166"/>
        <v>118.07949178148141</v>
      </c>
      <c r="J889" s="13">
        <f t="shared" si="159"/>
        <v>59.87143833821991</v>
      </c>
      <c r="K889" s="13">
        <f t="shared" si="160"/>
        <v>58.208053443261498</v>
      </c>
      <c r="L889" s="13">
        <f t="shared" si="161"/>
        <v>20.28316155978721</v>
      </c>
      <c r="M889" s="13">
        <f t="shared" si="167"/>
        <v>20.283219880787989</v>
      </c>
      <c r="N889" s="13">
        <f t="shared" si="162"/>
        <v>12.575596326088553</v>
      </c>
      <c r="O889" s="13">
        <f t="shared" si="163"/>
        <v>26.728818667152119</v>
      </c>
      <c r="Q889">
        <v>14.65519832184431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42.208830041987852</v>
      </c>
      <c r="G890" s="13">
        <f t="shared" si="157"/>
        <v>1.1583218637864787</v>
      </c>
      <c r="H890" s="13">
        <f t="shared" si="158"/>
        <v>41.050508178201376</v>
      </c>
      <c r="I890" s="16">
        <f t="shared" si="166"/>
        <v>78.975400061675657</v>
      </c>
      <c r="J890" s="13">
        <f t="shared" si="159"/>
        <v>57.568800278902003</v>
      </c>
      <c r="K890" s="13">
        <f t="shared" si="160"/>
        <v>21.406599782773654</v>
      </c>
      <c r="L890" s="13">
        <f t="shared" si="161"/>
        <v>0</v>
      </c>
      <c r="M890" s="13">
        <f t="shared" si="167"/>
        <v>7.7076235546994365</v>
      </c>
      <c r="N890" s="13">
        <f t="shared" si="162"/>
        <v>4.7787266039136505</v>
      </c>
      <c r="O890" s="13">
        <f t="shared" si="163"/>
        <v>5.9370484677001292</v>
      </c>
      <c r="Q890">
        <v>17.38402721049826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13.25032666526644</v>
      </c>
      <c r="G891" s="13">
        <f t="shared" si="157"/>
        <v>0</v>
      </c>
      <c r="H891" s="13">
        <f t="shared" si="158"/>
        <v>13.25032666526644</v>
      </c>
      <c r="I891" s="16">
        <f t="shared" si="166"/>
        <v>34.656926448040096</v>
      </c>
      <c r="J891" s="13">
        <f t="shared" si="159"/>
        <v>33.218854158823966</v>
      </c>
      <c r="K891" s="13">
        <f t="shared" si="160"/>
        <v>1.4380722892161302</v>
      </c>
      <c r="L891" s="13">
        <f t="shared" si="161"/>
        <v>0</v>
      </c>
      <c r="M891" s="13">
        <f t="shared" si="167"/>
        <v>2.928896950785786</v>
      </c>
      <c r="N891" s="13">
        <f t="shared" si="162"/>
        <v>1.8159161094871874</v>
      </c>
      <c r="O891" s="13">
        <f t="shared" si="163"/>
        <v>1.8159161094871874</v>
      </c>
      <c r="Q891">
        <v>21.994798885053079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5.8854906417698842</v>
      </c>
      <c r="G892" s="13">
        <f t="shared" si="157"/>
        <v>0</v>
      </c>
      <c r="H892" s="13">
        <f t="shared" si="158"/>
        <v>5.8854906417698842</v>
      </c>
      <c r="I892" s="16">
        <f t="shared" si="166"/>
        <v>7.3235629309860144</v>
      </c>
      <c r="J892" s="13">
        <f t="shared" si="159"/>
        <v>7.3121626293728426</v>
      </c>
      <c r="K892" s="13">
        <f t="shared" si="160"/>
        <v>1.1400301613171848E-2</v>
      </c>
      <c r="L892" s="13">
        <f t="shared" si="161"/>
        <v>0</v>
      </c>
      <c r="M892" s="13">
        <f t="shared" si="167"/>
        <v>1.1129808412985986</v>
      </c>
      <c r="N892" s="13">
        <f t="shared" si="162"/>
        <v>0.69004812160513118</v>
      </c>
      <c r="O892" s="13">
        <f t="shared" si="163"/>
        <v>0.69004812160513118</v>
      </c>
      <c r="Q892">
        <v>23.668945133794988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27.32598417257967</v>
      </c>
      <c r="G893" s="13">
        <f t="shared" si="157"/>
        <v>0</v>
      </c>
      <c r="H893" s="13">
        <f t="shared" si="158"/>
        <v>27.32598417257967</v>
      </c>
      <c r="I893" s="16">
        <f t="shared" si="166"/>
        <v>27.337384474192842</v>
      </c>
      <c r="J893" s="13">
        <f t="shared" si="159"/>
        <v>26.647731453039835</v>
      </c>
      <c r="K893" s="13">
        <f t="shared" si="160"/>
        <v>0.68965302115300631</v>
      </c>
      <c r="L893" s="13">
        <f t="shared" si="161"/>
        <v>0</v>
      </c>
      <c r="M893" s="13">
        <f t="shared" si="167"/>
        <v>0.42293271969346746</v>
      </c>
      <c r="N893" s="13">
        <f t="shared" si="162"/>
        <v>0.2622182862099498</v>
      </c>
      <c r="O893" s="13">
        <f t="shared" si="163"/>
        <v>0.2622182862099498</v>
      </c>
      <c r="Q893">
        <v>22.33865900000001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1.135226443161327</v>
      </c>
      <c r="G894" s="13">
        <f t="shared" si="157"/>
        <v>0</v>
      </c>
      <c r="H894" s="13">
        <f t="shared" si="158"/>
        <v>1.135226443161327</v>
      </c>
      <c r="I894" s="16">
        <f t="shared" si="166"/>
        <v>1.8248794643143333</v>
      </c>
      <c r="J894" s="13">
        <f t="shared" si="159"/>
        <v>1.8246852766890496</v>
      </c>
      <c r="K894" s="13">
        <f t="shared" si="160"/>
        <v>1.9418762528378153E-4</v>
      </c>
      <c r="L894" s="13">
        <f t="shared" si="161"/>
        <v>0</v>
      </c>
      <c r="M894" s="13">
        <f t="shared" si="167"/>
        <v>0.16071443348351766</v>
      </c>
      <c r="N894" s="13">
        <f t="shared" si="162"/>
        <v>9.9642948759780955E-2</v>
      </c>
      <c r="O894" s="13">
        <f t="shared" si="163"/>
        <v>9.9642948759780955E-2</v>
      </c>
      <c r="Q894">
        <v>22.999821174329909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10.721834750000101</v>
      </c>
      <c r="G895" s="13">
        <f t="shared" si="157"/>
        <v>0</v>
      </c>
      <c r="H895" s="13">
        <f t="shared" si="158"/>
        <v>10.721834750000101</v>
      </c>
      <c r="I895" s="16">
        <f t="shared" si="166"/>
        <v>10.722028937625385</v>
      </c>
      <c r="J895" s="13">
        <f t="shared" si="159"/>
        <v>10.66854780228531</v>
      </c>
      <c r="K895" s="13">
        <f t="shared" si="160"/>
        <v>5.3481135340074815E-2</v>
      </c>
      <c r="L895" s="13">
        <f t="shared" si="161"/>
        <v>0</v>
      </c>
      <c r="M895" s="13">
        <f t="shared" si="167"/>
        <v>6.1071484723736705E-2</v>
      </c>
      <c r="N895" s="13">
        <f t="shared" si="162"/>
        <v>3.7864320528716758E-2</v>
      </c>
      <c r="O895" s="13">
        <f t="shared" si="163"/>
        <v>3.7864320528716758E-2</v>
      </c>
      <c r="Q895">
        <v>20.781554798337289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27.219064622873169</v>
      </c>
      <c r="G896" s="13">
        <f t="shared" si="157"/>
        <v>0</v>
      </c>
      <c r="H896" s="13">
        <f t="shared" si="158"/>
        <v>27.219064622873169</v>
      </c>
      <c r="I896" s="16">
        <f t="shared" si="166"/>
        <v>27.272545758213244</v>
      </c>
      <c r="J896" s="13">
        <f t="shared" si="159"/>
        <v>26.287556470956986</v>
      </c>
      <c r="K896" s="13">
        <f t="shared" si="160"/>
        <v>0.98498928725625845</v>
      </c>
      <c r="L896" s="13">
        <f t="shared" si="161"/>
        <v>0</v>
      </c>
      <c r="M896" s="13">
        <f t="shared" si="167"/>
        <v>2.3207164195019947E-2</v>
      </c>
      <c r="N896" s="13">
        <f t="shared" si="162"/>
        <v>1.4388441800912368E-2</v>
      </c>
      <c r="O896" s="13">
        <f t="shared" si="163"/>
        <v>1.4388441800912368E-2</v>
      </c>
      <c r="Q896">
        <v>19.64910803077116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7.8432649099590028</v>
      </c>
      <c r="G897" s="13">
        <f t="shared" si="157"/>
        <v>0</v>
      </c>
      <c r="H897" s="13">
        <f t="shared" si="158"/>
        <v>7.8432649099590028</v>
      </c>
      <c r="I897" s="16">
        <f t="shared" si="166"/>
        <v>8.8282541972152622</v>
      </c>
      <c r="J897" s="13">
        <f t="shared" si="159"/>
        <v>8.7571769879118939</v>
      </c>
      <c r="K897" s="13">
        <f t="shared" si="160"/>
        <v>7.1077209303368249E-2</v>
      </c>
      <c r="L897" s="13">
        <f t="shared" si="161"/>
        <v>0</v>
      </c>
      <c r="M897" s="13">
        <f t="shared" si="167"/>
        <v>8.8187223941075792E-3</v>
      </c>
      <c r="N897" s="13">
        <f t="shared" si="162"/>
        <v>5.4676078843466994E-3</v>
      </c>
      <c r="O897" s="13">
        <f t="shared" si="163"/>
        <v>5.4676078843466994E-3</v>
      </c>
      <c r="Q897">
        <v>14.59036478545088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41.905585468775243</v>
      </c>
      <c r="G898" s="13">
        <f t="shared" si="157"/>
        <v>1.1145481744698413</v>
      </c>
      <c r="H898" s="13">
        <f t="shared" si="158"/>
        <v>40.791037294305404</v>
      </c>
      <c r="I898" s="16">
        <f t="shared" si="166"/>
        <v>40.862114503608773</v>
      </c>
      <c r="J898" s="13">
        <f t="shared" si="159"/>
        <v>31.81011248325569</v>
      </c>
      <c r="K898" s="13">
        <f t="shared" si="160"/>
        <v>9.0520020203530827</v>
      </c>
      <c r="L898" s="13">
        <f t="shared" si="161"/>
        <v>0</v>
      </c>
      <c r="M898" s="13">
        <f t="shared" si="167"/>
        <v>3.3511145097608799E-3</v>
      </c>
      <c r="N898" s="13">
        <f t="shared" si="162"/>
        <v>2.0776909960517455E-3</v>
      </c>
      <c r="O898" s="13">
        <f t="shared" si="163"/>
        <v>1.1166258654658932</v>
      </c>
      <c r="Q898">
        <v>10.025057593548389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36.523758115260208</v>
      </c>
      <c r="G899" s="13">
        <f t="shared" si="157"/>
        <v>0.337675447506389</v>
      </c>
      <c r="H899" s="13">
        <f t="shared" si="158"/>
        <v>36.186082667753816</v>
      </c>
      <c r="I899" s="16">
        <f t="shared" si="166"/>
        <v>45.238084688106895</v>
      </c>
      <c r="J899" s="13">
        <f t="shared" si="159"/>
        <v>35.50493386931872</v>
      </c>
      <c r="K899" s="13">
        <f t="shared" si="160"/>
        <v>9.7331508187881752</v>
      </c>
      <c r="L899" s="13">
        <f t="shared" si="161"/>
        <v>0</v>
      </c>
      <c r="M899" s="13">
        <f t="shared" si="167"/>
        <v>1.2734235137091343E-3</v>
      </c>
      <c r="N899" s="13">
        <f t="shared" si="162"/>
        <v>7.8952257849966329E-4</v>
      </c>
      <c r="O899" s="13">
        <f t="shared" si="163"/>
        <v>0.33846497008488868</v>
      </c>
      <c r="Q899">
        <v>11.850112682544671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113.59162000895719</v>
      </c>
      <c r="G900" s="13">
        <f t="shared" si="157"/>
        <v>11.462506494250194</v>
      </c>
      <c r="H900" s="13">
        <f t="shared" si="158"/>
        <v>102.129113514707</v>
      </c>
      <c r="I900" s="16">
        <f t="shared" si="166"/>
        <v>111.86226433349518</v>
      </c>
      <c r="J900" s="13">
        <f t="shared" si="159"/>
        <v>58.155802566867976</v>
      </c>
      <c r="K900" s="13">
        <f t="shared" si="160"/>
        <v>53.7064617666272</v>
      </c>
      <c r="L900" s="13">
        <f t="shared" si="161"/>
        <v>15.964156938607353</v>
      </c>
      <c r="M900" s="13">
        <f t="shared" si="167"/>
        <v>15.964640839542563</v>
      </c>
      <c r="N900" s="13">
        <f t="shared" si="162"/>
        <v>9.8980773205163892</v>
      </c>
      <c r="O900" s="13">
        <f t="shared" si="163"/>
        <v>21.360583814766585</v>
      </c>
      <c r="Q900">
        <v>14.36525515761871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39.805772440593991</v>
      </c>
      <c r="G901" s="13">
        <f t="shared" si="157"/>
        <v>0.81143784294813059</v>
      </c>
      <c r="H901" s="13">
        <f t="shared" si="158"/>
        <v>38.99433459764586</v>
      </c>
      <c r="I901" s="16">
        <f t="shared" si="166"/>
        <v>76.736639425665714</v>
      </c>
      <c r="J901" s="13">
        <f t="shared" si="159"/>
        <v>55.988203361837421</v>
      </c>
      <c r="K901" s="13">
        <f t="shared" si="160"/>
        <v>20.748436063828294</v>
      </c>
      <c r="L901" s="13">
        <f t="shared" si="161"/>
        <v>0</v>
      </c>
      <c r="M901" s="13">
        <f t="shared" si="167"/>
        <v>6.0665635190261735</v>
      </c>
      <c r="N901" s="13">
        <f t="shared" si="162"/>
        <v>3.7612693817962275</v>
      </c>
      <c r="O901" s="13">
        <f t="shared" si="163"/>
        <v>4.5727072247443576</v>
      </c>
      <c r="Q901">
        <v>17.00376653240782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1.2450606171695251</v>
      </c>
      <c r="G902" s="13">
        <f t="shared" ref="G902:G965" si="172">IF((F902-$J$2)&gt;0,$I$2*(F902-$J$2),0)</f>
        <v>0</v>
      </c>
      <c r="H902" s="13">
        <f t="shared" ref="H902:H965" si="173">F902-G902</f>
        <v>1.2450606171695251</v>
      </c>
      <c r="I902" s="16">
        <f t="shared" si="166"/>
        <v>21.993496680997819</v>
      </c>
      <c r="J902" s="13">
        <f t="shared" ref="J902:J965" si="174">I902/SQRT(1+(I902/($K$2*(300+(25*Q902)+0.05*(Q902)^3)))^2)</f>
        <v>21.617130225984649</v>
      </c>
      <c r="K902" s="13">
        <f t="shared" ref="K902:K965" si="175">I902-J902</f>
        <v>0.37636645501316934</v>
      </c>
      <c r="L902" s="13">
        <f t="shared" ref="L902:L965" si="176">IF(K902&gt;$N$2,(K902-$N$2)/$L$2,0)</f>
        <v>0</v>
      </c>
      <c r="M902" s="13">
        <f t="shared" si="167"/>
        <v>2.305294137229946</v>
      </c>
      <c r="N902" s="13">
        <f t="shared" ref="N902:N965" si="177">$M$2*M902</f>
        <v>1.4292823650825666</v>
      </c>
      <c r="O902" s="13">
        <f t="shared" ref="O902:O965" si="178">N902+G902</f>
        <v>1.4292823650825666</v>
      </c>
      <c r="Q902">
        <v>22.094733703519939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2.2447752507792988</v>
      </c>
      <c r="G903" s="13">
        <f t="shared" si="172"/>
        <v>0</v>
      </c>
      <c r="H903" s="13">
        <f t="shared" si="173"/>
        <v>2.2447752507792988</v>
      </c>
      <c r="I903" s="16">
        <f t="shared" ref="I903:I966" si="180">H903+K902-L902</f>
        <v>2.6211417057924682</v>
      </c>
      <c r="J903" s="13">
        <f t="shared" si="174"/>
        <v>2.6204985899725743</v>
      </c>
      <c r="K903" s="13">
        <f t="shared" si="175"/>
        <v>6.4311581989384692E-4</v>
      </c>
      <c r="L903" s="13">
        <f t="shared" si="176"/>
        <v>0</v>
      </c>
      <c r="M903" s="13">
        <f t="shared" ref="M903:M966" si="181">L903+M902-N902</f>
        <v>0.87601177214737946</v>
      </c>
      <c r="N903" s="13">
        <f t="shared" si="177"/>
        <v>0.54312729873137522</v>
      </c>
      <c r="O903" s="13">
        <f t="shared" si="178"/>
        <v>0.54312729873137522</v>
      </c>
      <c r="Q903">
        <v>22.209115265701701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1.146957784744699</v>
      </c>
      <c r="G904" s="13">
        <f t="shared" si="172"/>
        <v>0</v>
      </c>
      <c r="H904" s="13">
        <f t="shared" si="173"/>
        <v>1.146957784744699</v>
      </c>
      <c r="I904" s="16">
        <f t="shared" si="180"/>
        <v>1.1476009005645929</v>
      </c>
      <c r="J904" s="13">
        <f t="shared" si="174"/>
        <v>1.1475412446255049</v>
      </c>
      <c r="K904" s="13">
        <f t="shared" si="175"/>
        <v>5.9655939087965848E-5</v>
      </c>
      <c r="L904" s="13">
        <f t="shared" si="176"/>
        <v>0</v>
      </c>
      <c r="M904" s="13">
        <f t="shared" si="181"/>
        <v>0.33288447341600425</v>
      </c>
      <c r="N904" s="13">
        <f t="shared" si="177"/>
        <v>0.20638837351792264</v>
      </c>
      <c r="O904" s="13">
        <f t="shared" si="178"/>
        <v>0.20638837351792264</v>
      </c>
      <c r="Q904">
        <v>21.50269500000001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1.3566710540736131</v>
      </c>
      <c r="G905" s="13">
        <f t="shared" si="172"/>
        <v>0</v>
      </c>
      <c r="H905" s="13">
        <f t="shared" si="173"/>
        <v>1.3566710540736131</v>
      </c>
      <c r="I905" s="16">
        <f t="shared" si="180"/>
        <v>1.3567307100127011</v>
      </c>
      <c r="J905" s="13">
        <f t="shared" si="174"/>
        <v>1.3566334515526965</v>
      </c>
      <c r="K905" s="13">
        <f t="shared" si="175"/>
        <v>9.7258460004523428E-5</v>
      </c>
      <c r="L905" s="13">
        <f t="shared" si="176"/>
        <v>0</v>
      </c>
      <c r="M905" s="13">
        <f t="shared" si="181"/>
        <v>0.12649609989808161</v>
      </c>
      <c r="N905" s="13">
        <f t="shared" si="177"/>
        <v>7.8427581936810598E-2</v>
      </c>
      <c r="O905" s="13">
        <f t="shared" si="178"/>
        <v>7.8427581936810598E-2</v>
      </c>
      <c r="Q905">
        <v>21.597515296221459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20.28498740982797</v>
      </c>
      <c r="G906" s="13">
        <f t="shared" si="172"/>
        <v>0</v>
      </c>
      <c r="H906" s="13">
        <f t="shared" si="173"/>
        <v>20.28498740982797</v>
      </c>
      <c r="I906" s="16">
        <f t="shared" si="180"/>
        <v>20.285084668287976</v>
      </c>
      <c r="J906" s="13">
        <f t="shared" si="174"/>
        <v>19.98782057753413</v>
      </c>
      <c r="K906" s="13">
        <f t="shared" si="175"/>
        <v>0.29726409075384552</v>
      </c>
      <c r="L906" s="13">
        <f t="shared" si="176"/>
        <v>0</v>
      </c>
      <c r="M906" s="13">
        <f t="shared" si="181"/>
        <v>4.8068517961271012E-2</v>
      </c>
      <c r="N906" s="13">
        <f t="shared" si="177"/>
        <v>2.9802481135988029E-2</v>
      </c>
      <c r="O906" s="13">
        <f t="shared" si="178"/>
        <v>2.9802481135988029E-2</v>
      </c>
      <c r="Q906">
        <v>22.074307751724572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4.8461181568328033</v>
      </c>
      <c r="G907" s="13">
        <f t="shared" si="172"/>
        <v>0</v>
      </c>
      <c r="H907" s="13">
        <f t="shared" si="173"/>
        <v>4.8461181568328033</v>
      </c>
      <c r="I907" s="16">
        <f t="shared" si="180"/>
        <v>5.1433822475866489</v>
      </c>
      <c r="J907" s="13">
        <f t="shared" si="174"/>
        <v>5.1374622622175972</v>
      </c>
      <c r="K907" s="13">
        <f t="shared" si="175"/>
        <v>5.9199853690516946E-3</v>
      </c>
      <c r="L907" s="13">
        <f t="shared" si="176"/>
        <v>0</v>
      </c>
      <c r="M907" s="13">
        <f t="shared" si="181"/>
        <v>1.8266036825282984E-2</v>
      </c>
      <c r="N907" s="13">
        <f t="shared" si="177"/>
        <v>1.132494283167545E-2</v>
      </c>
      <c r="O907" s="13">
        <f t="shared" si="178"/>
        <v>1.132494283167545E-2</v>
      </c>
      <c r="Q907">
        <v>20.802763237409859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3.2878496060453427E-2</v>
      </c>
      <c r="G908" s="13">
        <f t="shared" si="172"/>
        <v>0</v>
      </c>
      <c r="H908" s="13">
        <f t="shared" si="173"/>
        <v>3.2878496060453427E-2</v>
      </c>
      <c r="I908" s="16">
        <f t="shared" si="180"/>
        <v>3.8798481429505122E-2</v>
      </c>
      <c r="J908" s="13">
        <f t="shared" si="174"/>
        <v>3.8798476922544359E-2</v>
      </c>
      <c r="K908" s="13">
        <f t="shared" si="175"/>
        <v>4.506960762928891E-9</v>
      </c>
      <c r="L908" s="13">
        <f t="shared" si="176"/>
        <v>0</v>
      </c>
      <c r="M908" s="13">
        <f t="shared" si="181"/>
        <v>6.9410939936075337E-3</v>
      </c>
      <c r="N908" s="13">
        <f t="shared" si="177"/>
        <v>4.3034782760366704E-3</v>
      </c>
      <c r="O908" s="13">
        <f t="shared" si="178"/>
        <v>4.3034782760366704E-3</v>
      </c>
      <c r="Q908">
        <v>16.76280275113016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39.89708641270034</v>
      </c>
      <c r="G909" s="13">
        <f t="shared" si="172"/>
        <v>0.82461911575016333</v>
      </c>
      <c r="H909" s="13">
        <f t="shared" si="173"/>
        <v>39.07246729695018</v>
      </c>
      <c r="I909" s="16">
        <f t="shared" si="180"/>
        <v>39.072467301457138</v>
      </c>
      <c r="J909" s="13">
        <f t="shared" si="174"/>
        <v>33.940652062439518</v>
      </c>
      <c r="K909" s="13">
        <f t="shared" si="175"/>
        <v>5.1318152390176195</v>
      </c>
      <c r="L909" s="13">
        <f t="shared" si="176"/>
        <v>0</v>
      </c>
      <c r="M909" s="13">
        <f t="shared" si="181"/>
        <v>2.6376157175708632E-3</v>
      </c>
      <c r="N909" s="13">
        <f t="shared" si="177"/>
        <v>1.6353217448939353E-3</v>
      </c>
      <c r="O909" s="13">
        <f t="shared" si="178"/>
        <v>0.82625443749505723</v>
      </c>
      <c r="Q909">
        <v>14.45622981725468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20.310912449532601</v>
      </c>
      <c r="G910" s="13">
        <f t="shared" si="172"/>
        <v>0</v>
      </c>
      <c r="H910" s="13">
        <f t="shared" si="173"/>
        <v>20.310912449532601</v>
      </c>
      <c r="I910" s="16">
        <f t="shared" si="180"/>
        <v>25.442727688550221</v>
      </c>
      <c r="J910" s="13">
        <f t="shared" si="174"/>
        <v>23.870028636389492</v>
      </c>
      <c r="K910" s="13">
        <f t="shared" si="175"/>
        <v>1.5726990521607291</v>
      </c>
      <c r="L910" s="13">
        <f t="shared" si="176"/>
        <v>0</v>
      </c>
      <c r="M910" s="13">
        <f t="shared" si="181"/>
        <v>1.002293972676928E-3</v>
      </c>
      <c r="N910" s="13">
        <f t="shared" si="177"/>
        <v>6.2142226305969528E-4</v>
      </c>
      <c r="O910" s="13">
        <f t="shared" si="178"/>
        <v>6.2142226305969528E-4</v>
      </c>
      <c r="Q910">
        <v>14.551119106537691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96.055793023791011</v>
      </c>
      <c r="G911" s="13">
        <f t="shared" si="172"/>
        <v>8.9311904867555132</v>
      </c>
      <c r="H911" s="13">
        <f t="shared" si="173"/>
        <v>87.1246025370355</v>
      </c>
      <c r="I911" s="16">
        <f t="shared" si="180"/>
        <v>88.697301589196229</v>
      </c>
      <c r="J911" s="13">
        <f t="shared" si="174"/>
        <v>48.120130627787866</v>
      </c>
      <c r="K911" s="13">
        <f t="shared" si="175"/>
        <v>40.577170961408363</v>
      </c>
      <c r="L911" s="13">
        <f t="shared" si="176"/>
        <v>3.3673974513161204</v>
      </c>
      <c r="M911" s="13">
        <f t="shared" si="181"/>
        <v>3.3677783230257377</v>
      </c>
      <c r="N911" s="13">
        <f t="shared" si="177"/>
        <v>2.0880225602759572</v>
      </c>
      <c r="O911" s="13">
        <f t="shared" si="178"/>
        <v>11.019213047031471</v>
      </c>
      <c r="Q911">
        <v>11.847120593548389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36.313525362541718</v>
      </c>
      <c r="G912" s="13">
        <f t="shared" si="172"/>
        <v>0.30732811728317511</v>
      </c>
      <c r="H912" s="13">
        <f t="shared" si="173"/>
        <v>36.006197245258541</v>
      </c>
      <c r="I912" s="16">
        <f t="shared" si="180"/>
        <v>73.215970755350781</v>
      </c>
      <c r="J912" s="13">
        <f t="shared" si="174"/>
        <v>48.984112798430282</v>
      </c>
      <c r="K912" s="13">
        <f t="shared" si="175"/>
        <v>24.2318579569205</v>
      </c>
      <c r="L912" s="13">
        <f t="shared" si="176"/>
        <v>0</v>
      </c>
      <c r="M912" s="13">
        <f t="shared" si="181"/>
        <v>1.2797557627497804</v>
      </c>
      <c r="N912" s="13">
        <f t="shared" si="177"/>
        <v>0.79344857290486381</v>
      </c>
      <c r="O912" s="13">
        <f t="shared" si="178"/>
        <v>1.1007766901880389</v>
      </c>
      <c r="Q912">
        <v>13.89647222511806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29.50033532941562</v>
      </c>
      <c r="G913" s="13">
        <f t="shared" si="172"/>
        <v>0</v>
      </c>
      <c r="H913" s="13">
        <f t="shared" si="173"/>
        <v>29.50033532941562</v>
      </c>
      <c r="I913" s="16">
        <f t="shared" si="180"/>
        <v>53.73219328633612</v>
      </c>
      <c r="J913" s="13">
        <f t="shared" si="174"/>
        <v>45.013666356253637</v>
      </c>
      <c r="K913" s="13">
        <f t="shared" si="175"/>
        <v>8.7185269300824828</v>
      </c>
      <c r="L913" s="13">
        <f t="shared" si="176"/>
        <v>0</v>
      </c>
      <c r="M913" s="13">
        <f t="shared" si="181"/>
        <v>0.48630718984491661</v>
      </c>
      <c r="N913" s="13">
        <f t="shared" si="177"/>
        <v>0.30151045770384832</v>
      </c>
      <c r="O913" s="13">
        <f t="shared" si="178"/>
        <v>0.30151045770384832</v>
      </c>
      <c r="Q913">
        <v>17.100778927270451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0.1054976877324319</v>
      </c>
      <c r="G914" s="13">
        <f t="shared" si="172"/>
        <v>0</v>
      </c>
      <c r="H914" s="13">
        <f t="shared" si="173"/>
        <v>0.1054976877324319</v>
      </c>
      <c r="I914" s="16">
        <f t="shared" si="180"/>
        <v>8.8240246178149153</v>
      </c>
      <c r="J914" s="13">
        <f t="shared" si="174"/>
        <v>8.7837031704355937</v>
      </c>
      <c r="K914" s="13">
        <f t="shared" si="175"/>
        <v>4.032144737932164E-2</v>
      </c>
      <c r="L914" s="13">
        <f t="shared" si="176"/>
        <v>0</v>
      </c>
      <c r="M914" s="13">
        <f t="shared" si="181"/>
        <v>0.18479673214106829</v>
      </c>
      <c r="N914" s="13">
        <f t="shared" si="177"/>
        <v>0.11457397392746234</v>
      </c>
      <c r="O914" s="13">
        <f t="shared" si="178"/>
        <v>0.11457397392746234</v>
      </c>
      <c r="Q914">
        <v>18.65353653124291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36.784720320943293</v>
      </c>
      <c r="G915" s="13">
        <f t="shared" si="172"/>
        <v>0.3753456303358334</v>
      </c>
      <c r="H915" s="13">
        <f t="shared" si="173"/>
        <v>36.409374690607457</v>
      </c>
      <c r="I915" s="16">
        <f t="shared" si="180"/>
        <v>36.449696137986777</v>
      </c>
      <c r="J915" s="13">
        <f t="shared" si="174"/>
        <v>33.914292094560217</v>
      </c>
      <c r="K915" s="13">
        <f t="shared" si="175"/>
        <v>2.5354040434265599</v>
      </c>
      <c r="L915" s="13">
        <f t="shared" si="176"/>
        <v>0</v>
      </c>
      <c r="M915" s="13">
        <f t="shared" si="181"/>
        <v>7.0222758213605949E-2</v>
      </c>
      <c r="N915" s="13">
        <f t="shared" si="177"/>
        <v>4.3538110092435689E-2</v>
      </c>
      <c r="O915" s="13">
        <f t="shared" si="178"/>
        <v>0.41888374042826909</v>
      </c>
      <c r="Q915">
        <v>18.739863883958861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10.4937018726928</v>
      </c>
      <c r="G916" s="13">
        <f t="shared" si="172"/>
        <v>0</v>
      </c>
      <c r="H916" s="13">
        <f t="shared" si="173"/>
        <v>10.4937018726928</v>
      </c>
      <c r="I916" s="16">
        <f t="shared" si="180"/>
        <v>13.029105916119359</v>
      </c>
      <c r="J916" s="13">
        <f t="shared" si="174"/>
        <v>12.956650266263965</v>
      </c>
      <c r="K916" s="13">
        <f t="shared" si="175"/>
        <v>7.24556498553941E-2</v>
      </c>
      <c r="L916" s="13">
        <f t="shared" si="176"/>
        <v>0</v>
      </c>
      <c r="M916" s="13">
        <f t="shared" si="181"/>
        <v>2.668464812117026E-2</v>
      </c>
      <c r="N916" s="13">
        <f t="shared" si="177"/>
        <v>1.6544481835125562E-2</v>
      </c>
      <c r="O916" s="13">
        <f t="shared" si="178"/>
        <v>1.6544481835125562E-2</v>
      </c>
      <c r="Q916">
        <v>22.76468400000001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2.9792185054893721</v>
      </c>
      <c r="G917" s="13">
        <f t="shared" si="172"/>
        <v>0</v>
      </c>
      <c r="H917" s="13">
        <f t="shared" si="173"/>
        <v>2.9792185054893721</v>
      </c>
      <c r="I917" s="16">
        <f t="shared" si="180"/>
        <v>3.0516741553447662</v>
      </c>
      <c r="J917" s="13">
        <f t="shared" si="174"/>
        <v>3.0508408417495652</v>
      </c>
      <c r="K917" s="13">
        <f t="shared" si="175"/>
        <v>8.3331359520100179E-4</v>
      </c>
      <c r="L917" s="13">
        <f t="shared" si="176"/>
        <v>0</v>
      </c>
      <c r="M917" s="13">
        <f t="shared" si="181"/>
        <v>1.0140166286044697E-2</v>
      </c>
      <c r="N917" s="13">
        <f t="shared" si="177"/>
        <v>6.2869030973477123E-3</v>
      </c>
      <c r="O917" s="13">
        <f t="shared" si="178"/>
        <v>6.2869030973477123E-3</v>
      </c>
      <c r="Q917">
        <v>23.609726347981269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22.769881081172329</v>
      </c>
      <c r="G918" s="13">
        <f t="shared" si="172"/>
        <v>0</v>
      </c>
      <c r="H918" s="13">
        <f t="shared" si="173"/>
        <v>22.769881081172329</v>
      </c>
      <c r="I918" s="16">
        <f t="shared" si="180"/>
        <v>22.770714394767531</v>
      </c>
      <c r="J918" s="13">
        <f t="shared" si="174"/>
        <v>22.289855490347563</v>
      </c>
      <c r="K918" s="13">
        <f t="shared" si="175"/>
        <v>0.48085890441996781</v>
      </c>
      <c r="L918" s="13">
        <f t="shared" si="176"/>
        <v>0</v>
      </c>
      <c r="M918" s="13">
        <f t="shared" si="181"/>
        <v>3.8532631886969851E-3</v>
      </c>
      <c r="N918" s="13">
        <f t="shared" si="177"/>
        <v>2.3890231769921307E-3</v>
      </c>
      <c r="O918" s="13">
        <f t="shared" si="178"/>
        <v>2.3890231769921307E-3</v>
      </c>
      <c r="Q918">
        <v>21.055035728131241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36.060091861944869</v>
      </c>
      <c r="G919" s="13">
        <f t="shared" si="172"/>
        <v>0.27074471135433653</v>
      </c>
      <c r="H919" s="13">
        <f t="shared" si="173"/>
        <v>35.78934715059053</v>
      </c>
      <c r="I919" s="16">
        <f t="shared" si="180"/>
        <v>36.270206055010497</v>
      </c>
      <c r="J919" s="13">
        <f t="shared" si="174"/>
        <v>34.010012525671435</v>
      </c>
      <c r="K919" s="13">
        <f t="shared" si="175"/>
        <v>2.2601935293390625</v>
      </c>
      <c r="L919" s="13">
        <f t="shared" si="176"/>
        <v>0</v>
      </c>
      <c r="M919" s="13">
        <f t="shared" si="181"/>
        <v>1.4642400117048544E-3</v>
      </c>
      <c r="N919" s="13">
        <f t="shared" si="177"/>
        <v>9.0782880725700978E-4</v>
      </c>
      <c r="O919" s="13">
        <f t="shared" si="178"/>
        <v>0.27165254016159351</v>
      </c>
      <c r="Q919">
        <v>19.52973952880458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22.631585203445471</v>
      </c>
      <c r="G920" s="13">
        <f t="shared" si="172"/>
        <v>0</v>
      </c>
      <c r="H920" s="13">
        <f t="shared" si="173"/>
        <v>22.631585203445471</v>
      </c>
      <c r="I920" s="16">
        <f t="shared" si="180"/>
        <v>24.891778732784534</v>
      </c>
      <c r="J920" s="13">
        <f t="shared" si="174"/>
        <v>23.931016414960741</v>
      </c>
      <c r="K920" s="13">
        <f t="shared" si="175"/>
        <v>0.96076231782379296</v>
      </c>
      <c r="L920" s="13">
        <f t="shared" si="176"/>
        <v>0</v>
      </c>
      <c r="M920" s="13">
        <f t="shared" si="181"/>
        <v>5.5641120444784465E-4</v>
      </c>
      <c r="N920" s="13">
        <f t="shared" si="177"/>
        <v>3.449749467576637E-4</v>
      </c>
      <c r="O920" s="13">
        <f t="shared" si="178"/>
        <v>3.449749467576637E-4</v>
      </c>
      <c r="Q920">
        <v>17.861289239221669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196.09327158749289</v>
      </c>
      <c r="G921" s="13">
        <f t="shared" si="172"/>
        <v>23.371711087917504</v>
      </c>
      <c r="H921" s="13">
        <f t="shared" si="173"/>
        <v>172.72156049957539</v>
      </c>
      <c r="I921" s="16">
        <f t="shared" si="180"/>
        <v>173.68232281739918</v>
      </c>
      <c r="J921" s="13">
        <f t="shared" si="174"/>
        <v>60.793372951324152</v>
      </c>
      <c r="K921" s="13">
        <f t="shared" si="175"/>
        <v>112.88894986607502</v>
      </c>
      <c r="L921" s="13">
        <f t="shared" si="176"/>
        <v>72.746170491988607</v>
      </c>
      <c r="M921" s="13">
        <f t="shared" si="181"/>
        <v>72.746381928246294</v>
      </c>
      <c r="N921" s="13">
        <f t="shared" si="177"/>
        <v>45.102756795512704</v>
      </c>
      <c r="O921" s="13">
        <f t="shared" si="178"/>
        <v>68.474467883430208</v>
      </c>
      <c r="Q921">
        <v>13.67301038338165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83.634646624875231</v>
      </c>
      <c r="G922" s="13">
        <f t="shared" si="172"/>
        <v>7.1381842750948046</v>
      </c>
      <c r="H922" s="13">
        <f t="shared" si="173"/>
        <v>76.49646234978043</v>
      </c>
      <c r="I922" s="16">
        <f t="shared" si="180"/>
        <v>116.63924172386686</v>
      </c>
      <c r="J922" s="13">
        <f t="shared" si="174"/>
        <v>52.422957759604564</v>
      </c>
      <c r="K922" s="13">
        <f t="shared" si="175"/>
        <v>64.216283964262288</v>
      </c>
      <c r="L922" s="13">
        <f t="shared" si="176"/>
        <v>26.047694918067709</v>
      </c>
      <c r="M922" s="13">
        <f t="shared" si="181"/>
        <v>53.691320050801295</v>
      </c>
      <c r="N922" s="13">
        <f t="shared" si="177"/>
        <v>33.288618431496801</v>
      </c>
      <c r="O922" s="13">
        <f t="shared" si="178"/>
        <v>40.426802706591602</v>
      </c>
      <c r="Q922">
        <v>12.20297959354839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35.868008381909313</v>
      </c>
      <c r="G923" s="13">
        <f t="shared" si="172"/>
        <v>0.24301724870312577</v>
      </c>
      <c r="H923" s="13">
        <f t="shared" si="173"/>
        <v>35.624991133206187</v>
      </c>
      <c r="I923" s="16">
        <f t="shared" si="180"/>
        <v>73.793580179400763</v>
      </c>
      <c r="J923" s="13">
        <f t="shared" si="174"/>
        <v>47.939157194705423</v>
      </c>
      <c r="K923" s="13">
        <f t="shared" si="175"/>
        <v>25.85442298469534</v>
      </c>
      <c r="L923" s="13">
        <f t="shared" si="176"/>
        <v>0</v>
      </c>
      <c r="M923" s="13">
        <f t="shared" si="181"/>
        <v>20.402701619304494</v>
      </c>
      <c r="N923" s="13">
        <f t="shared" si="177"/>
        <v>12.649675003968786</v>
      </c>
      <c r="O923" s="13">
        <f t="shared" si="178"/>
        <v>12.892692252671912</v>
      </c>
      <c r="Q923">
        <v>13.254662230240029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26.257985637275421</v>
      </c>
      <c r="G924" s="13">
        <f t="shared" si="172"/>
        <v>0</v>
      </c>
      <c r="H924" s="13">
        <f t="shared" si="173"/>
        <v>26.257985637275421</v>
      </c>
      <c r="I924" s="16">
        <f t="shared" si="180"/>
        <v>52.112408621970758</v>
      </c>
      <c r="J924" s="13">
        <f t="shared" si="174"/>
        <v>41.141262136010333</v>
      </c>
      <c r="K924" s="13">
        <f t="shared" si="175"/>
        <v>10.971146485960425</v>
      </c>
      <c r="L924" s="13">
        <f t="shared" si="176"/>
        <v>0</v>
      </c>
      <c r="M924" s="13">
        <f t="shared" si="181"/>
        <v>7.7530266153357079</v>
      </c>
      <c r="N924" s="13">
        <f t="shared" si="177"/>
        <v>4.8068765015081389</v>
      </c>
      <c r="O924" s="13">
        <f t="shared" si="178"/>
        <v>4.8068765015081389</v>
      </c>
      <c r="Q924">
        <v>14.140597390593859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16.52012970198399</v>
      </c>
      <c r="G925" s="13">
        <f t="shared" si="172"/>
        <v>0</v>
      </c>
      <c r="H925" s="13">
        <f t="shared" si="173"/>
        <v>16.52012970198399</v>
      </c>
      <c r="I925" s="16">
        <f t="shared" si="180"/>
        <v>27.491276187944415</v>
      </c>
      <c r="J925" s="13">
        <f t="shared" si="174"/>
        <v>26.176322426700182</v>
      </c>
      <c r="K925" s="13">
        <f t="shared" si="175"/>
        <v>1.314953761244233</v>
      </c>
      <c r="L925" s="13">
        <f t="shared" si="176"/>
        <v>0</v>
      </c>
      <c r="M925" s="13">
        <f t="shared" si="181"/>
        <v>2.946150113827569</v>
      </c>
      <c r="N925" s="13">
        <f t="shared" si="177"/>
        <v>1.8266130705730927</v>
      </c>
      <c r="O925" s="13">
        <f t="shared" si="178"/>
        <v>1.8266130705730927</v>
      </c>
      <c r="Q925">
        <v>17.64588224659493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0.1099880797565333</v>
      </c>
      <c r="G926" s="13">
        <f t="shared" si="172"/>
        <v>0</v>
      </c>
      <c r="H926" s="13">
        <f t="shared" si="173"/>
        <v>0.1099880797565333</v>
      </c>
      <c r="I926" s="16">
        <f t="shared" si="180"/>
        <v>1.4249418410007664</v>
      </c>
      <c r="J926" s="13">
        <f t="shared" si="174"/>
        <v>1.424836875349919</v>
      </c>
      <c r="K926" s="13">
        <f t="shared" si="175"/>
        <v>1.049656508473884E-4</v>
      </c>
      <c r="L926" s="13">
        <f t="shared" si="176"/>
        <v>0</v>
      </c>
      <c r="M926" s="13">
        <f t="shared" si="181"/>
        <v>1.1195370432544762</v>
      </c>
      <c r="N926" s="13">
        <f t="shared" si="177"/>
        <v>0.69411296681777523</v>
      </c>
      <c r="O926" s="13">
        <f t="shared" si="178"/>
        <v>0.69411296681777523</v>
      </c>
      <c r="Q926">
        <v>22.099379674842702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2.1643548419694461</v>
      </c>
      <c r="G927" s="13">
        <f t="shared" si="172"/>
        <v>0</v>
      </c>
      <c r="H927" s="13">
        <f t="shared" si="173"/>
        <v>2.1643548419694461</v>
      </c>
      <c r="I927" s="16">
        <f t="shared" si="180"/>
        <v>2.1644598076202932</v>
      </c>
      <c r="J927" s="13">
        <f t="shared" si="174"/>
        <v>2.1641119482836002</v>
      </c>
      <c r="K927" s="13">
        <f t="shared" si="175"/>
        <v>3.4785933669301272E-4</v>
      </c>
      <c r="L927" s="13">
        <f t="shared" si="176"/>
        <v>0</v>
      </c>
      <c r="M927" s="13">
        <f t="shared" si="181"/>
        <v>0.42542407643670099</v>
      </c>
      <c r="N927" s="13">
        <f t="shared" si="177"/>
        <v>0.26376292739075463</v>
      </c>
      <c r="O927" s="13">
        <f t="shared" si="178"/>
        <v>0.26376292739075463</v>
      </c>
      <c r="Q927">
        <v>22.49509804439008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2.3926174599609551</v>
      </c>
      <c r="G928" s="13">
        <f t="shared" si="172"/>
        <v>0</v>
      </c>
      <c r="H928" s="13">
        <f t="shared" si="173"/>
        <v>2.3926174599609551</v>
      </c>
      <c r="I928" s="16">
        <f t="shared" si="180"/>
        <v>2.3929653192976481</v>
      </c>
      <c r="J928" s="13">
        <f t="shared" si="174"/>
        <v>2.3925844055514323</v>
      </c>
      <c r="K928" s="13">
        <f t="shared" si="175"/>
        <v>3.8091374621584961E-4</v>
      </c>
      <c r="L928" s="13">
        <f t="shared" si="176"/>
        <v>0</v>
      </c>
      <c r="M928" s="13">
        <f t="shared" si="181"/>
        <v>0.16166114904594636</v>
      </c>
      <c r="N928" s="13">
        <f t="shared" si="177"/>
        <v>0.10022991240848675</v>
      </c>
      <c r="O928" s="13">
        <f t="shared" si="178"/>
        <v>0.10022991240848675</v>
      </c>
      <c r="Q928">
        <v>23.991679018252182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41.712918507576163</v>
      </c>
      <c r="G929" s="13">
        <f t="shared" si="172"/>
        <v>1.0867364856677597</v>
      </c>
      <c r="H929" s="13">
        <f t="shared" si="173"/>
        <v>40.626182021908406</v>
      </c>
      <c r="I929" s="16">
        <f t="shared" si="180"/>
        <v>40.626562935654619</v>
      </c>
      <c r="J929" s="13">
        <f t="shared" si="174"/>
        <v>39.198379910864176</v>
      </c>
      <c r="K929" s="13">
        <f t="shared" si="175"/>
        <v>1.4281830247904423</v>
      </c>
      <c r="L929" s="13">
        <f t="shared" si="176"/>
        <v>0</v>
      </c>
      <c r="M929" s="13">
        <f t="shared" si="181"/>
        <v>6.1431236637459613E-2</v>
      </c>
      <c r="N929" s="13">
        <f t="shared" si="177"/>
        <v>3.808736671522496E-2</v>
      </c>
      <c r="O929" s="13">
        <f t="shared" si="178"/>
        <v>1.1248238523829848</v>
      </c>
      <c r="Q929">
        <v>25.51771900000001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50.181801086845283</v>
      </c>
      <c r="G930" s="13">
        <f t="shared" si="172"/>
        <v>2.3092290465621508</v>
      </c>
      <c r="H930" s="13">
        <f t="shared" si="173"/>
        <v>47.872572040283131</v>
      </c>
      <c r="I930" s="16">
        <f t="shared" si="180"/>
        <v>49.300755065073574</v>
      </c>
      <c r="J930" s="13">
        <f t="shared" si="174"/>
        <v>45.871489049410336</v>
      </c>
      <c r="K930" s="13">
        <f t="shared" si="175"/>
        <v>3.429266015663238</v>
      </c>
      <c r="L930" s="13">
        <f t="shared" si="176"/>
        <v>0</v>
      </c>
      <c r="M930" s="13">
        <f t="shared" si="181"/>
        <v>2.3343869922234653E-2</v>
      </c>
      <c r="N930" s="13">
        <f t="shared" si="177"/>
        <v>1.4473199351785485E-2</v>
      </c>
      <c r="O930" s="13">
        <f t="shared" si="178"/>
        <v>2.3237022459139363</v>
      </c>
      <c r="Q930">
        <v>23.01127179337794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2.8437890880417229E-2</v>
      </c>
      <c r="G931" s="13">
        <f t="shared" si="172"/>
        <v>0</v>
      </c>
      <c r="H931" s="13">
        <f t="shared" si="173"/>
        <v>2.8437890880417229E-2</v>
      </c>
      <c r="I931" s="16">
        <f t="shared" si="180"/>
        <v>3.4577039065436552</v>
      </c>
      <c r="J931" s="13">
        <f t="shared" si="174"/>
        <v>3.4562894080067155</v>
      </c>
      <c r="K931" s="13">
        <f t="shared" si="175"/>
        <v>1.4144985369397567E-3</v>
      </c>
      <c r="L931" s="13">
        <f t="shared" si="176"/>
        <v>0</v>
      </c>
      <c r="M931" s="13">
        <f t="shared" si="181"/>
        <v>8.8706705704491677E-3</v>
      </c>
      <c r="N931" s="13">
        <f t="shared" si="177"/>
        <v>5.4998157536784841E-3</v>
      </c>
      <c r="O931" s="13">
        <f t="shared" si="178"/>
        <v>5.4998157536784841E-3</v>
      </c>
      <c r="Q931">
        <v>22.51068276762112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14.93555657607617</v>
      </c>
      <c r="G932" s="13">
        <f t="shared" si="172"/>
        <v>0</v>
      </c>
      <c r="H932" s="13">
        <f t="shared" si="173"/>
        <v>14.93555657607617</v>
      </c>
      <c r="I932" s="16">
        <f t="shared" si="180"/>
        <v>14.93697107461311</v>
      </c>
      <c r="J932" s="13">
        <f t="shared" si="174"/>
        <v>14.663478431681604</v>
      </c>
      <c r="K932" s="13">
        <f t="shared" si="175"/>
        <v>0.27349264293150632</v>
      </c>
      <c r="L932" s="13">
        <f t="shared" si="176"/>
        <v>0</v>
      </c>
      <c r="M932" s="13">
        <f t="shared" si="181"/>
        <v>3.3708548167706836E-3</v>
      </c>
      <c r="N932" s="13">
        <f t="shared" si="177"/>
        <v>2.089929986397824E-3</v>
      </c>
      <c r="O932" s="13">
        <f t="shared" si="178"/>
        <v>2.089929986397824E-3</v>
      </c>
      <c r="Q932">
        <v>16.127202243373102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50.180896626198617</v>
      </c>
      <c r="G933" s="13">
        <f t="shared" si="172"/>
        <v>2.3090984866681126</v>
      </c>
      <c r="H933" s="13">
        <f t="shared" si="173"/>
        <v>47.871798139530505</v>
      </c>
      <c r="I933" s="16">
        <f t="shared" si="180"/>
        <v>48.145290782462013</v>
      </c>
      <c r="J933" s="13">
        <f t="shared" si="174"/>
        <v>41.027786234646896</v>
      </c>
      <c r="K933" s="13">
        <f t="shared" si="175"/>
        <v>7.1175045478151162</v>
      </c>
      <c r="L933" s="13">
        <f t="shared" si="176"/>
        <v>0</v>
      </c>
      <c r="M933" s="13">
        <f t="shared" si="181"/>
        <v>1.2809248303728596E-3</v>
      </c>
      <c r="N933" s="13">
        <f t="shared" si="177"/>
        <v>7.9417339483117298E-4</v>
      </c>
      <c r="O933" s="13">
        <f t="shared" si="178"/>
        <v>2.3098926600629439</v>
      </c>
      <c r="Q933">
        <v>16.388853223043441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79.674648023601193</v>
      </c>
      <c r="G934" s="13">
        <f t="shared" si="172"/>
        <v>6.566554100051393</v>
      </c>
      <c r="H934" s="13">
        <f t="shared" si="173"/>
        <v>73.108093923549802</v>
      </c>
      <c r="I934" s="16">
        <f t="shared" si="180"/>
        <v>80.225598471364918</v>
      </c>
      <c r="J934" s="13">
        <f t="shared" si="174"/>
        <v>45.347532278334306</v>
      </c>
      <c r="K934" s="13">
        <f t="shared" si="175"/>
        <v>34.878066193030612</v>
      </c>
      <c r="L934" s="13">
        <f t="shared" si="176"/>
        <v>0</v>
      </c>
      <c r="M934" s="13">
        <f t="shared" si="181"/>
        <v>4.8675143554168659E-4</v>
      </c>
      <c r="N934" s="13">
        <f t="shared" si="177"/>
        <v>3.017858900358457E-4</v>
      </c>
      <c r="O934" s="13">
        <f t="shared" si="178"/>
        <v>6.566855885941429</v>
      </c>
      <c r="Q934">
        <v>11.23797259354839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69.805209403888156</v>
      </c>
      <c r="G935" s="13">
        <f t="shared" si="172"/>
        <v>5.1418897266974</v>
      </c>
      <c r="H935" s="13">
        <f t="shared" si="173"/>
        <v>64.663319677190756</v>
      </c>
      <c r="I935" s="16">
        <f t="shared" si="180"/>
        <v>99.541385870221376</v>
      </c>
      <c r="J935" s="13">
        <f t="shared" si="174"/>
        <v>50.657100193490834</v>
      </c>
      <c r="K935" s="13">
        <f t="shared" si="175"/>
        <v>48.884285676730542</v>
      </c>
      <c r="L935" s="13">
        <f t="shared" si="176"/>
        <v>11.337570985796461</v>
      </c>
      <c r="M935" s="13">
        <f t="shared" si="181"/>
        <v>11.337755951341967</v>
      </c>
      <c r="N935" s="13">
        <f t="shared" si="177"/>
        <v>7.0294086898320192</v>
      </c>
      <c r="O935" s="13">
        <f t="shared" si="178"/>
        <v>12.171298416529419</v>
      </c>
      <c r="Q935">
        <v>12.243804999236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0</v>
      </c>
      <c r="G936" s="13">
        <f t="shared" si="172"/>
        <v>0</v>
      </c>
      <c r="H936" s="13">
        <f t="shared" si="173"/>
        <v>0</v>
      </c>
      <c r="I936" s="16">
        <f t="shared" si="180"/>
        <v>37.546714690934081</v>
      </c>
      <c r="J936" s="13">
        <f t="shared" si="174"/>
        <v>34.331098090860323</v>
      </c>
      <c r="K936" s="13">
        <f t="shared" si="175"/>
        <v>3.2156166000737585</v>
      </c>
      <c r="L936" s="13">
        <f t="shared" si="176"/>
        <v>0</v>
      </c>
      <c r="M936" s="13">
        <f t="shared" si="181"/>
        <v>4.3083472615099474</v>
      </c>
      <c r="N936" s="13">
        <f t="shared" si="177"/>
        <v>2.6711753021361675</v>
      </c>
      <c r="O936" s="13">
        <f t="shared" si="178"/>
        <v>2.6711753021361675</v>
      </c>
      <c r="Q936">
        <v>17.500288335542699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14.95052783422906</v>
      </c>
      <c r="G937" s="13">
        <f t="shared" si="172"/>
        <v>0</v>
      </c>
      <c r="H937" s="13">
        <f t="shared" si="173"/>
        <v>14.95052783422906</v>
      </c>
      <c r="I937" s="16">
        <f t="shared" si="180"/>
        <v>18.166144434302819</v>
      </c>
      <c r="J937" s="13">
        <f t="shared" si="174"/>
        <v>17.849857296502176</v>
      </c>
      <c r="K937" s="13">
        <f t="shared" si="175"/>
        <v>0.31628713780064288</v>
      </c>
      <c r="L937" s="13">
        <f t="shared" si="176"/>
        <v>0</v>
      </c>
      <c r="M937" s="13">
        <f t="shared" si="181"/>
        <v>1.6371719593737799</v>
      </c>
      <c r="N937" s="13">
        <f t="shared" si="177"/>
        <v>1.0150466148117436</v>
      </c>
      <c r="O937" s="13">
        <f t="shared" si="178"/>
        <v>1.0150466148117436</v>
      </c>
      <c r="Q937">
        <v>19.26775172054036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4.8316661848986886</v>
      </c>
      <c r="G938" s="13">
        <f t="shared" si="172"/>
        <v>0</v>
      </c>
      <c r="H938" s="13">
        <f t="shared" si="173"/>
        <v>4.8316661848986886</v>
      </c>
      <c r="I938" s="16">
        <f t="shared" si="180"/>
        <v>5.1479533226993315</v>
      </c>
      <c r="J938" s="13">
        <f t="shared" si="174"/>
        <v>5.139787268343234</v>
      </c>
      <c r="K938" s="13">
        <f t="shared" si="175"/>
        <v>8.1660543560975185E-3</v>
      </c>
      <c r="L938" s="13">
        <f t="shared" si="176"/>
        <v>0</v>
      </c>
      <c r="M938" s="13">
        <f t="shared" si="181"/>
        <v>0.62212534456203628</v>
      </c>
      <c r="N938" s="13">
        <f t="shared" si="177"/>
        <v>0.38571771362846247</v>
      </c>
      <c r="O938" s="13">
        <f t="shared" si="178"/>
        <v>0.38571771362846247</v>
      </c>
      <c r="Q938">
        <v>18.545787132561252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2.5</v>
      </c>
      <c r="G939" s="13">
        <f t="shared" si="172"/>
        <v>0</v>
      </c>
      <c r="H939" s="13">
        <f t="shared" si="173"/>
        <v>2.5</v>
      </c>
      <c r="I939" s="16">
        <f t="shared" si="180"/>
        <v>2.5081660543560975</v>
      </c>
      <c r="J939" s="13">
        <f t="shared" si="174"/>
        <v>2.5076117995010843</v>
      </c>
      <c r="K939" s="13">
        <f t="shared" si="175"/>
        <v>5.5425485501325866E-4</v>
      </c>
      <c r="L939" s="13">
        <f t="shared" si="176"/>
        <v>0</v>
      </c>
      <c r="M939" s="13">
        <f t="shared" si="181"/>
        <v>0.23640763093357381</v>
      </c>
      <c r="N939" s="13">
        <f t="shared" si="177"/>
        <v>0.14657273117881575</v>
      </c>
      <c r="O939" s="13">
        <f t="shared" si="178"/>
        <v>0.14657273117881575</v>
      </c>
      <c r="Q939">
        <v>22.32650820394668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1.8312031779482141</v>
      </c>
      <c r="G940" s="13">
        <f t="shared" si="172"/>
        <v>0</v>
      </c>
      <c r="H940" s="13">
        <f t="shared" si="173"/>
        <v>1.8312031779482141</v>
      </c>
      <c r="I940" s="16">
        <f t="shared" si="180"/>
        <v>1.8317574328032273</v>
      </c>
      <c r="J940" s="13">
        <f t="shared" si="174"/>
        <v>1.8315943619533404</v>
      </c>
      <c r="K940" s="13">
        <f t="shared" si="175"/>
        <v>1.6307084988698151E-4</v>
      </c>
      <c r="L940" s="13">
        <f t="shared" si="176"/>
        <v>0</v>
      </c>
      <c r="M940" s="13">
        <f t="shared" si="181"/>
        <v>8.9834899754758057E-2</v>
      </c>
      <c r="N940" s="13">
        <f t="shared" si="177"/>
        <v>5.5697637847949996E-2</v>
      </c>
      <c r="O940" s="13">
        <f t="shared" si="178"/>
        <v>5.5697637847949996E-2</v>
      </c>
      <c r="Q940">
        <v>24.325644000000011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0.1043778039251881</v>
      </c>
      <c r="G941" s="13">
        <f t="shared" si="172"/>
        <v>0</v>
      </c>
      <c r="H941" s="13">
        <f t="shared" si="173"/>
        <v>0.1043778039251881</v>
      </c>
      <c r="I941" s="16">
        <f t="shared" si="180"/>
        <v>0.10454087477507508</v>
      </c>
      <c r="J941" s="13">
        <f t="shared" si="174"/>
        <v>0.10454084679267588</v>
      </c>
      <c r="K941" s="13">
        <f t="shared" si="175"/>
        <v>2.7982399203319019E-8</v>
      </c>
      <c r="L941" s="13">
        <f t="shared" si="176"/>
        <v>0</v>
      </c>
      <c r="M941" s="13">
        <f t="shared" si="181"/>
        <v>3.4137261906808061E-2</v>
      </c>
      <c r="N941" s="13">
        <f t="shared" si="177"/>
        <v>2.1165102382221E-2</v>
      </c>
      <c r="O941" s="13">
        <f t="shared" si="178"/>
        <v>2.1165102382221E-2</v>
      </c>
      <c r="Q941">
        <v>24.899994517728761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2.4119146585518361</v>
      </c>
      <c r="G942" s="13">
        <f t="shared" si="172"/>
        <v>0</v>
      </c>
      <c r="H942" s="13">
        <f t="shared" si="173"/>
        <v>2.4119146585518361</v>
      </c>
      <c r="I942" s="16">
        <f t="shared" si="180"/>
        <v>2.4119146865342351</v>
      </c>
      <c r="J942" s="13">
        <f t="shared" si="174"/>
        <v>2.4114108849363349</v>
      </c>
      <c r="K942" s="13">
        <f t="shared" si="175"/>
        <v>5.0380159790019974E-4</v>
      </c>
      <c r="L942" s="13">
        <f t="shared" si="176"/>
        <v>0</v>
      </c>
      <c r="M942" s="13">
        <f t="shared" si="181"/>
        <v>1.2972159524587062E-2</v>
      </c>
      <c r="N942" s="13">
        <f t="shared" si="177"/>
        <v>8.0427389052439777E-3</v>
      </c>
      <c r="O942" s="13">
        <f t="shared" si="178"/>
        <v>8.0427389052439777E-3</v>
      </c>
      <c r="Q942">
        <v>22.171061148695351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51.008784350353828</v>
      </c>
      <c r="G943" s="13">
        <f t="shared" si="172"/>
        <v>2.4286049947064936</v>
      </c>
      <c r="H943" s="13">
        <f t="shared" si="173"/>
        <v>48.580179355647331</v>
      </c>
      <c r="I943" s="16">
        <f t="shared" si="180"/>
        <v>48.580683157245232</v>
      </c>
      <c r="J943" s="13">
        <f t="shared" si="174"/>
        <v>44.418638098310943</v>
      </c>
      <c r="K943" s="13">
        <f t="shared" si="175"/>
        <v>4.1620450589342894</v>
      </c>
      <c r="L943" s="13">
        <f t="shared" si="176"/>
        <v>0</v>
      </c>
      <c r="M943" s="13">
        <f t="shared" si="181"/>
        <v>4.9294206193430841E-3</v>
      </c>
      <c r="N943" s="13">
        <f t="shared" si="177"/>
        <v>3.0562407839927123E-3</v>
      </c>
      <c r="O943" s="13">
        <f t="shared" si="178"/>
        <v>2.4316612354904863</v>
      </c>
      <c r="Q943">
        <v>21.138309285445299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7.8237730687437723E-2</v>
      </c>
      <c r="G944" s="13">
        <f t="shared" si="172"/>
        <v>0</v>
      </c>
      <c r="H944" s="13">
        <f t="shared" si="173"/>
        <v>7.8237730687437723E-2</v>
      </c>
      <c r="I944" s="16">
        <f t="shared" si="180"/>
        <v>4.2402827896217268</v>
      </c>
      <c r="J944" s="13">
        <f t="shared" si="174"/>
        <v>4.2351182983328552</v>
      </c>
      <c r="K944" s="13">
        <f t="shared" si="175"/>
        <v>5.1644912888715311E-3</v>
      </c>
      <c r="L944" s="13">
        <f t="shared" si="176"/>
        <v>0</v>
      </c>
      <c r="M944" s="13">
        <f t="shared" si="181"/>
        <v>1.8731798353503718E-3</v>
      </c>
      <c r="N944" s="13">
        <f t="shared" si="177"/>
        <v>1.1613714979172305E-3</v>
      </c>
      <c r="O944" s="13">
        <f t="shared" si="178"/>
        <v>1.1613714979172305E-3</v>
      </c>
      <c r="Q944">
        <v>17.674399858253171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0.57864506687931272</v>
      </c>
      <c r="G945" s="13">
        <f t="shared" si="172"/>
        <v>0</v>
      </c>
      <c r="H945" s="13">
        <f t="shared" si="173"/>
        <v>0.57864506687931272</v>
      </c>
      <c r="I945" s="16">
        <f t="shared" si="180"/>
        <v>0.58380955816818425</v>
      </c>
      <c r="J945" s="13">
        <f t="shared" si="174"/>
        <v>0.58379190868376052</v>
      </c>
      <c r="K945" s="13">
        <f t="shared" si="175"/>
        <v>1.764948442373182E-5</v>
      </c>
      <c r="L945" s="13">
        <f t="shared" si="176"/>
        <v>0</v>
      </c>
      <c r="M945" s="13">
        <f t="shared" si="181"/>
        <v>7.118083374331413E-4</v>
      </c>
      <c r="N945" s="13">
        <f t="shared" si="177"/>
        <v>4.4132116920854762E-4</v>
      </c>
      <c r="O945" s="13">
        <f t="shared" si="178"/>
        <v>4.4132116920854762E-4</v>
      </c>
      <c r="Q945">
        <v>15.77017338023548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48.449865964776137</v>
      </c>
      <c r="G946" s="13">
        <f t="shared" si="172"/>
        <v>2.0592222973997392</v>
      </c>
      <c r="H946" s="13">
        <f t="shared" si="173"/>
        <v>46.390643667376395</v>
      </c>
      <c r="I946" s="16">
        <f t="shared" si="180"/>
        <v>46.390661316860822</v>
      </c>
      <c r="J946" s="13">
        <f t="shared" si="174"/>
        <v>35.68705242355005</v>
      </c>
      <c r="K946" s="13">
        <f t="shared" si="175"/>
        <v>10.703608893310772</v>
      </c>
      <c r="L946" s="13">
        <f t="shared" si="176"/>
        <v>0</v>
      </c>
      <c r="M946" s="13">
        <f t="shared" si="181"/>
        <v>2.7048716822459368E-4</v>
      </c>
      <c r="N946" s="13">
        <f t="shared" si="177"/>
        <v>1.6770204429924807E-4</v>
      </c>
      <c r="O946" s="13">
        <f t="shared" si="178"/>
        <v>2.0593899994440386</v>
      </c>
      <c r="Q946">
        <v>11.47414268689994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36.403954484182002</v>
      </c>
      <c r="G947" s="13">
        <f t="shared" si="172"/>
        <v>0.32038166094241444</v>
      </c>
      <c r="H947" s="13">
        <f t="shared" si="173"/>
        <v>36.083572823239585</v>
      </c>
      <c r="I947" s="16">
        <f t="shared" si="180"/>
        <v>46.787181716550357</v>
      </c>
      <c r="J947" s="13">
        <f t="shared" si="174"/>
        <v>35.586790441155181</v>
      </c>
      <c r="K947" s="13">
        <f t="shared" si="175"/>
        <v>11.200391275395177</v>
      </c>
      <c r="L947" s="13">
        <f t="shared" si="176"/>
        <v>0</v>
      </c>
      <c r="M947" s="13">
        <f t="shared" si="181"/>
        <v>1.0278512392534561E-4</v>
      </c>
      <c r="N947" s="13">
        <f t="shared" si="177"/>
        <v>6.3726776833714278E-5</v>
      </c>
      <c r="O947" s="13">
        <f t="shared" si="178"/>
        <v>0.32044538771924813</v>
      </c>
      <c r="Q947">
        <v>11.19567659354839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2.4837989947943599</v>
      </c>
      <c r="G948" s="13">
        <f t="shared" si="172"/>
        <v>0</v>
      </c>
      <c r="H948" s="13">
        <f t="shared" si="173"/>
        <v>2.4837989947943599</v>
      </c>
      <c r="I948" s="16">
        <f t="shared" si="180"/>
        <v>13.684190270189536</v>
      </c>
      <c r="J948" s="13">
        <f t="shared" si="174"/>
        <v>13.495468569528388</v>
      </c>
      <c r="K948" s="13">
        <f t="shared" si="175"/>
        <v>0.18872170066114791</v>
      </c>
      <c r="L948" s="13">
        <f t="shared" si="176"/>
        <v>0</v>
      </c>
      <c r="M948" s="13">
        <f t="shared" si="181"/>
        <v>3.9058347091631333E-5</v>
      </c>
      <c r="N948" s="13">
        <f t="shared" si="177"/>
        <v>2.4216175196811428E-5</v>
      </c>
      <c r="O948" s="13">
        <f t="shared" si="178"/>
        <v>2.4216175196811428E-5</v>
      </c>
      <c r="Q948">
        <v>16.946328446783799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27.522487333635869</v>
      </c>
      <c r="G949" s="13">
        <f t="shared" si="172"/>
        <v>0</v>
      </c>
      <c r="H949" s="13">
        <f t="shared" si="173"/>
        <v>27.522487333635869</v>
      </c>
      <c r="I949" s="16">
        <f t="shared" si="180"/>
        <v>27.711209034297017</v>
      </c>
      <c r="J949" s="13">
        <f t="shared" si="174"/>
        <v>26.144910647154369</v>
      </c>
      <c r="K949" s="13">
        <f t="shared" si="175"/>
        <v>1.5662983871426484</v>
      </c>
      <c r="L949" s="13">
        <f t="shared" si="176"/>
        <v>0</v>
      </c>
      <c r="M949" s="13">
        <f t="shared" si="181"/>
        <v>1.4842171894819906E-5</v>
      </c>
      <c r="N949" s="13">
        <f t="shared" si="177"/>
        <v>9.2021465747883422E-6</v>
      </c>
      <c r="O949" s="13">
        <f t="shared" si="178"/>
        <v>9.2021465747883422E-6</v>
      </c>
      <c r="Q949">
        <v>16.475298402090608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0.73362839279963143</v>
      </c>
      <c r="G950" s="13">
        <f t="shared" si="172"/>
        <v>0</v>
      </c>
      <c r="H950" s="13">
        <f t="shared" si="173"/>
        <v>0.73362839279963143</v>
      </c>
      <c r="I950" s="16">
        <f t="shared" si="180"/>
        <v>2.2999267799422798</v>
      </c>
      <c r="J950" s="13">
        <f t="shared" si="174"/>
        <v>2.2994799752677912</v>
      </c>
      <c r="K950" s="13">
        <f t="shared" si="175"/>
        <v>4.4680467448854344E-4</v>
      </c>
      <c r="L950" s="13">
        <f t="shared" si="176"/>
        <v>0</v>
      </c>
      <c r="M950" s="13">
        <f t="shared" si="181"/>
        <v>5.6400253200315636E-6</v>
      </c>
      <c r="N950" s="13">
        <f t="shared" si="177"/>
        <v>3.4968156984195694E-6</v>
      </c>
      <c r="O950" s="13">
        <f t="shared" si="178"/>
        <v>3.4968156984195694E-6</v>
      </c>
      <c r="Q950">
        <v>22.01133297524159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6.2179931648084494</v>
      </c>
      <c r="G951" s="13">
        <f t="shared" si="172"/>
        <v>0</v>
      </c>
      <c r="H951" s="13">
        <f t="shared" si="173"/>
        <v>6.2179931648084494</v>
      </c>
      <c r="I951" s="16">
        <f t="shared" si="180"/>
        <v>6.2184399694829384</v>
      </c>
      <c r="J951" s="13">
        <f t="shared" si="174"/>
        <v>6.2123238018274636</v>
      </c>
      <c r="K951" s="13">
        <f t="shared" si="175"/>
        <v>6.1161676554748468E-3</v>
      </c>
      <c r="L951" s="13">
        <f t="shared" si="176"/>
        <v>0</v>
      </c>
      <c r="M951" s="13">
        <f t="shared" si="181"/>
        <v>2.1432096216119942E-6</v>
      </c>
      <c r="N951" s="13">
        <f t="shared" si="177"/>
        <v>1.3287899653994364E-6</v>
      </c>
      <c r="O951" s="13">
        <f t="shared" si="178"/>
        <v>1.3287899653994364E-6</v>
      </c>
      <c r="Q951">
        <v>24.61838659425187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4.9363632389844954</v>
      </c>
      <c r="G952" s="13">
        <f t="shared" si="172"/>
        <v>0</v>
      </c>
      <c r="H952" s="13">
        <f t="shared" si="173"/>
        <v>4.9363632389844954</v>
      </c>
      <c r="I952" s="16">
        <f t="shared" si="180"/>
        <v>4.9424794066399702</v>
      </c>
      <c r="J952" s="13">
        <f t="shared" si="174"/>
        <v>4.9395274193838592</v>
      </c>
      <c r="K952" s="13">
        <f t="shared" si="175"/>
        <v>2.9519872561110105E-3</v>
      </c>
      <c r="L952" s="13">
        <f t="shared" si="176"/>
        <v>0</v>
      </c>
      <c r="M952" s="13">
        <f t="shared" si="181"/>
        <v>8.1441965621255776E-7</v>
      </c>
      <c r="N952" s="13">
        <f t="shared" si="177"/>
        <v>5.0494018685178576E-7</v>
      </c>
      <c r="O952" s="13">
        <f t="shared" si="178"/>
        <v>5.0494018685178576E-7</v>
      </c>
      <c r="Q952">
        <v>24.90590700000001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1.238569698855285</v>
      </c>
      <c r="G953" s="13">
        <f t="shared" si="172"/>
        <v>0</v>
      </c>
      <c r="H953" s="13">
        <f t="shared" si="173"/>
        <v>1.238569698855285</v>
      </c>
      <c r="I953" s="16">
        <f t="shared" si="180"/>
        <v>1.241521686111396</v>
      </c>
      <c r="J953" s="13">
        <f t="shared" si="174"/>
        <v>1.2414832027318448</v>
      </c>
      <c r="K953" s="13">
        <f t="shared" si="175"/>
        <v>3.8483379551257357E-5</v>
      </c>
      <c r="L953" s="13">
        <f t="shared" si="176"/>
        <v>0</v>
      </c>
      <c r="M953" s="13">
        <f t="shared" si="181"/>
        <v>3.09479469360772E-7</v>
      </c>
      <c r="N953" s="13">
        <f t="shared" si="177"/>
        <v>1.9187727100367863E-7</v>
      </c>
      <c r="O953" s="13">
        <f t="shared" si="178"/>
        <v>1.9187727100367863E-7</v>
      </c>
      <c r="Q953">
        <v>26.3219041945637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0.53007595319737499</v>
      </c>
      <c r="G954" s="13">
        <f t="shared" si="172"/>
        <v>0</v>
      </c>
      <c r="H954" s="13">
        <f t="shared" si="173"/>
        <v>0.53007595319737499</v>
      </c>
      <c r="I954" s="16">
        <f t="shared" si="180"/>
        <v>0.53011443657692625</v>
      </c>
      <c r="J954" s="13">
        <f t="shared" si="174"/>
        <v>0.53010921067019146</v>
      </c>
      <c r="K954" s="13">
        <f t="shared" si="175"/>
        <v>5.2259067347959487E-6</v>
      </c>
      <c r="L954" s="13">
        <f t="shared" si="176"/>
        <v>0</v>
      </c>
      <c r="M954" s="13">
        <f t="shared" si="181"/>
        <v>1.1760219835709337E-7</v>
      </c>
      <c r="N954" s="13">
        <f t="shared" si="177"/>
        <v>7.2913362981397892E-8</v>
      </c>
      <c r="O954" s="13">
        <f t="shared" si="178"/>
        <v>7.2913362981397892E-8</v>
      </c>
      <c r="Q954">
        <v>22.338350400671711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4.5194466390883949</v>
      </c>
      <c r="G955" s="13">
        <f t="shared" si="172"/>
        <v>0</v>
      </c>
      <c r="H955" s="13">
        <f t="shared" si="173"/>
        <v>4.5194466390883949</v>
      </c>
      <c r="I955" s="16">
        <f t="shared" si="180"/>
        <v>4.5194518649951299</v>
      </c>
      <c r="J955" s="13">
        <f t="shared" si="174"/>
        <v>4.5157311650173986</v>
      </c>
      <c r="K955" s="13">
        <f t="shared" si="175"/>
        <v>3.7206999777312788E-3</v>
      </c>
      <c r="L955" s="13">
        <f t="shared" si="176"/>
        <v>0</v>
      </c>
      <c r="M955" s="13">
        <f t="shared" si="181"/>
        <v>4.4688835375695476E-8</v>
      </c>
      <c r="N955" s="13">
        <f t="shared" si="177"/>
        <v>2.7707077932931196E-8</v>
      </c>
      <c r="O955" s="13">
        <f t="shared" si="178"/>
        <v>2.7707077932931196E-8</v>
      </c>
      <c r="Q955">
        <v>21.34656244916567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6.3571592477424721</v>
      </c>
      <c r="G956" s="13">
        <f t="shared" si="172"/>
        <v>0</v>
      </c>
      <c r="H956" s="13">
        <f t="shared" si="173"/>
        <v>6.3571592477424721</v>
      </c>
      <c r="I956" s="16">
        <f t="shared" si="180"/>
        <v>6.3608799477202034</v>
      </c>
      <c r="J956" s="13">
        <f t="shared" si="174"/>
        <v>6.3402902648239357</v>
      </c>
      <c r="K956" s="13">
        <f t="shared" si="175"/>
        <v>2.0589682896267725E-2</v>
      </c>
      <c r="L956" s="13">
        <f t="shared" si="176"/>
        <v>0</v>
      </c>
      <c r="M956" s="13">
        <f t="shared" si="181"/>
        <v>1.698175744276428E-8</v>
      </c>
      <c r="N956" s="13">
        <f t="shared" si="177"/>
        <v>1.0528689614513853E-8</v>
      </c>
      <c r="O956" s="13">
        <f t="shared" si="178"/>
        <v>1.0528689614513853E-8</v>
      </c>
      <c r="Q956">
        <v>16.471751330734701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21.489585002241441</v>
      </c>
      <c r="G957" s="13">
        <f t="shared" si="172"/>
        <v>0</v>
      </c>
      <c r="H957" s="13">
        <f t="shared" si="173"/>
        <v>21.489585002241441</v>
      </c>
      <c r="I957" s="16">
        <f t="shared" si="180"/>
        <v>21.510174685137709</v>
      </c>
      <c r="J957" s="13">
        <f t="shared" si="174"/>
        <v>20.551109356464234</v>
      </c>
      <c r="K957" s="13">
        <f t="shared" si="175"/>
        <v>0.95906532867347494</v>
      </c>
      <c r="L957" s="13">
        <f t="shared" si="176"/>
        <v>0</v>
      </c>
      <c r="M957" s="13">
        <f t="shared" si="181"/>
        <v>6.4530678282504265E-9</v>
      </c>
      <c r="N957" s="13">
        <f t="shared" si="177"/>
        <v>4.0009020535152644E-9</v>
      </c>
      <c r="O957" s="13">
        <f t="shared" si="178"/>
        <v>4.0009020535152644E-9</v>
      </c>
      <c r="Q957">
        <v>14.683749943119381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67.883400639767871</v>
      </c>
      <c r="G958" s="13">
        <f t="shared" si="172"/>
        <v>4.8644745074393416</v>
      </c>
      <c r="H958" s="13">
        <f t="shared" si="173"/>
        <v>63.018926132328531</v>
      </c>
      <c r="I958" s="16">
        <f t="shared" si="180"/>
        <v>63.977991461002006</v>
      </c>
      <c r="J958" s="13">
        <f t="shared" si="174"/>
        <v>44.542414587037442</v>
      </c>
      <c r="K958" s="13">
        <f t="shared" si="175"/>
        <v>19.435576873964564</v>
      </c>
      <c r="L958" s="13">
        <f t="shared" si="176"/>
        <v>0</v>
      </c>
      <c r="M958" s="13">
        <f t="shared" si="181"/>
        <v>2.4521657747351621E-9</v>
      </c>
      <c r="N958" s="13">
        <f t="shared" si="177"/>
        <v>1.5203427803358005E-9</v>
      </c>
      <c r="O958" s="13">
        <f t="shared" si="178"/>
        <v>4.8644745089596846</v>
      </c>
      <c r="Q958">
        <v>13.020113593548389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84.029748715388266</v>
      </c>
      <c r="G959" s="13">
        <f t="shared" si="172"/>
        <v>7.195217698563015</v>
      </c>
      <c r="H959" s="13">
        <f t="shared" si="173"/>
        <v>76.834531016825252</v>
      </c>
      <c r="I959" s="16">
        <f t="shared" si="180"/>
        <v>96.270107890789816</v>
      </c>
      <c r="J959" s="13">
        <f t="shared" si="174"/>
        <v>55.101063108090862</v>
      </c>
      <c r="K959" s="13">
        <f t="shared" si="175"/>
        <v>41.169044782698954</v>
      </c>
      <c r="L959" s="13">
        <f t="shared" si="176"/>
        <v>3.9352645421004877</v>
      </c>
      <c r="M959" s="13">
        <f t="shared" si="181"/>
        <v>3.9352645430323103</v>
      </c>
      <c r="N959" s="13">
        <f t="shared" si="177"/>
        <v>2.4398640166800325</v>
      </c>
      <c r="O959" s="13">
        <f t="shared" si="178"/>
        <v>9.6350817152430466</v>
      </c>
      <c r="Q959">
        <v>14.17669250407601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36.565541926855133</v>
      </c>
      <c r="G960" s="13">
        <f t="shared" si="172"/>
        <v>0.34370698689337353</v>
      </c>
      <c r="H960" s="13">
        <f t="shared" si="173"/>
        <v>36.221834939961759</v>
      </c>
      <c r="I960" s="16">
        <f t="shared" si="180"/>
        <v>73.45561518056023</v>
      </c>
      <c r="J960" s="13">
        <f t="shared" si="174"/>
        <v>51.546915591654461</v>
      </c>
      <c r="K960" s="13">
        <f t="shared" si="175"/>
        <v>21.908699588905769</v>
      </c>
      <c r="L960" s="13">
        <f t="shared" si="176"/>
        <v>0</v>
      </c>
      <c r="M960" s="13">
        <f t="shared" si="181"/>
        <v>1.4954005263522778</v>
      </c>
      <c r="N960" s="13">
        <f t="shared" si="177"/>
        <v>0.92714832633841227</v>
      </c>
      <c r="O960" s="13">
        <f t="shared" si="178"/>
        <v>1.2708553132317859</v>
      </c>
      <c r="Q960">
        <v>15.240990489011351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36.380619349337479</v>
      </c>
      <c r="G961" s="13">
        <f t="shared" si="172"/>
        <v>0.31701320843550079</v>
      </c>
      <c r="H961" s="13">
        <f t="shared" si="173"/>
        <v>36.063606140901982</v>
      </c>
      <c r="I961" s="16">
        <f t="shared" si="180"/>
        <v>57.972305729807751</v>
      </c>
      <c r="J961" s="13">
        <f t="shared" si="174"/>
        <v>45.639314601419379</v>
      </c>
      <c r="K961" s="13">
        <f t="shared" si="175"/>
        <v>12.332991128388372</v>
      </c>
      <c r="L961" s="13">
        <f t="shared" si="176"/>
        <v>0</v>
      </c>
      <c r="M961" s="13">
        <f t="shared" si="181"/>
        <v>0.56825220001386556</v>
      </c>
      <c r="N961" s="13">
        <f t="shared" si="177"/>
        <v>0.35231636400859667</v>
      </c>
      <c r="O961" s="13">
        <f t="shared" si="178"/>
        <v>0.66932957244409752</v>
      </c>
      <c r="Q961">
        <v>15.56621295823599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0.83983581561051601</v>
      </c>
      <c r="G962" s="13">
        <f t="shared" si="172"/>
        <v>0</v>
      </c>
      <c r="H962" s="13">
        <f t="shared" si="173"/>
        <v>0.83983581561051601</v>
      </c>
      <c r="I962" s="16">
        <f t="shared" si="180"/>
        <v>13.172826943998889</v>
      </c>
      <c r="J962" s="13">
        <f t="shared" si="174"/>
        <v>13.035110960172114</v>
      </c>
      <c r="K962" s="13">
        <f t="shared" si="175"/>
        <v>0.13771598382677475</v>
      </c>
      <c r="L962" s="13">
        <f t="shared" si="176"/>
        <v>0</v>
      </c>
      <c r="M962" s="13">
        <f t="shared" si="181"/>
        <v>0.21593583600526889</v>
      </c>
      <c r="N962" s="13">
        <f t="shared" si="177"/>
        <v>0.13388021832326671</v>
      </c>
      <c r="O962" s="13">
        <f t="shared" si="178"/>
        <v>0.13388021832326671</v>
      </c>
      <c r="Q962">
        <v>18.40489391680455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0.35842028180210378</v>
      </c>
      <c r="G963" s="13">
        <f t="shared" si="172"/>
        <v>0</v>
      </c>
      <c r="H963" s="13">
        <f t="shared" si="173"/>
        <v>0.35842028180210378</v>
      </c>
      <c r="I963" s="16">
        <f t="shared" si="180"/>
        <v>0.49613626562887853</v>
      </c>
      <c r="J963" s="13">
        <f t="shared" si="174"/>
        <v>0.49613165009225679</v>
      </c>
      <c r="K963" s="13">
        <f t="shared" si="175"/>
        <v>4.615536621732641E-6</v>
      </c>
      <c r="L963" s="13">
        <f t="shared" si="176"/>
        <v>0</v>
      </c>
      <c r="M963" s="13">
        <f t="shared" si="181"/>
        <v>8.2055617682002174E-2</v>
      </c>
      <c r="N963" s="13">
        <f t="shared" si="177"/>
        <v>5.0874482962841347E-2</v>
      </c>
      <c r="O963" s="13">
        <f t="shared" si="178"/>
        <v>5.0874482962841347E-2</v>
      </c>
      <c r="Q963">
        <v>21.810434220146188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1.77505487331524</v>
      </c>
      <c r="G964" s="13">
        <f t="shared" si="172"/>
        <v>0</v>
      </c>
      <c r="H964" s="13">
        <f t="shared" si="173"/>
        <v>1.77505487331524</v>
      </c>
      <c r="I964" s="16">
        <f t="shared" si="180"/>
        <v>1.7750594888518618</v>
      </c>
      <c r="J964" s="13">
        <f t="shared" si="174"/>
        <v>1.7749428425445886</v>
      </c>
      <c r="K964" s="13">
        <f t="shared" si="175"/>
        <v>1.1664630727326042E-4</v>
      </c>
      <c r="L964" s="13">
        <f t="shared" si="176"/>
        <v>0</v>
      </c>
      <c r="M964" s="13">
        <f t="shared" si="181"/>
        <v>3.1181134719160827E-2</v>
      </c>
      <c r="N964" s="13">
        <f t="shared" si="177"/>
        <v>1.9332303525879713E-2</v>
      </c>
      <c r="O964" s="13">
        <f t="shared" si="178"/>
        <v>1.9332303525879713E-2</v>
      </c>
      <c r="Q964">
        <v>26.057599545189991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1.133453488928283</v>
      </c>
      <c r="G965" s="13">
        <f t="shared" si="172"/>
        <v>0</v>
      </c>
      <c r="H965" s="13">
        <f t="shared" si="173"/>
        <v>1.133453488928283</v>
      </c>
      <c r="I965" s="16">
        <f t="shared" si="180"/>
        <v>1.1335701352355563</v>
      </c>
      <c r="J965" s="13">
        <f t="shared" si="174"/>
        <v>1.1335316709042376</v>
      </c>
      <c r="K965" s="13">
        <f t="shared" si="175"/>
        <v>3.8464331318710521E-5</v>
      </c>
      <c r="L965" s="13">
        <f t="shared" si="176"/>
        <v>0</v>
      </c>
      <c r="M965" s="13">
        <f t="shared" si="181"/>
        <v>1.1848831193281114E-2</v>
      </c>
      <c r="N965" s="13">
        <f t="shared" si="177"/>
        <v>7.3462753398342902E-3</v>
      </c>
      <c r="O965" s="13">
        <f t="shared" si="178"/>
        <v>7.3462753398342902E-3</v>
      </c>
      <c r="Q965">
        <v>24.360167000000011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3.9673562468639458</v>
      </c>
      <c r="G966" s="13">
        <f t="shared" ref="G966:G1029" si="183">IF((F966-$J$2)&gt;0,$I$2*(F966-$J$2),0)</f>
        <v>0</v>
      </c>
      <c r="H966" s="13">
        <f t="shared" ref="H966:H1029" si="184">F966-G966</f>
        <v>3.9673562468639458</v>
      </c>
      <c r="I966" s="16">
        <f t="shared" si="180"/>
        <v>3.9673947111952645</v>
      </c>
      <c r="J966" s="13">
        <f t="shared" ref="J966:J1029" si="185">I966/SQRT(1+(I966/($K$2*(300+(25*Q966)+0.05*(Q966)^3)))^2)</f>
        <v>3.9650620674365</v>
      </c>
      <c r="K966" s="13">
        <f t="shared" ref="K966:K1029" si="186">I966-J966</f>
        <v>2.3326437587645188E-3</v>
      </c>
      <c r="L966" s="13">
        <f t="shared" ref="L966:L1029" si="187">IF(K966&gt;$N$2,(K966-$N$2)/$L$2,0)</f>
        <v>0</v>
      </c>
      <c r="M966" s="13">
        <f t="shared" si="181"/>
        <v>4.5025558534468237E-3</v>
      </c>
      <c r="N966" s="13">
        <f t="shared" ref="N966:N1029" si="188">$M$2*M966</f>
        <v>2.7915846291370308E-3</v>
      </c>
      <c r="O966" s="13">
        <f t="shared" ref="O966:O1029" si="189">N966+G966</f>
        <v>2.7915846291370308E-3</v>
      </c>
      <c r="Q966">
        <v>21.887206043738448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26.710442601957411</v>
      </c>
      <c r="G967" s="13">
        <f t="shared" si="183"/>
        <v>0</v>
      </c>
      <c r="H967" s="13">
        <f t="shared" si="184"/>
        <v>26.710442601957411</v>
      </c>
      <c r="I967" s="16">
        <f t="shared" ref="I967:I1030" si="191">H967+K966-L966</f>
        <v>26.712775245716173</v>
      </c>
      <c r="J967" s="13">
        <f t="shared" si="185"/>
        <v>25.920803004279886</v>
      </c>
      <c r="K967" s="13">
        <f t="shared" si="186"/>
        <v>0.79197224143628731</v>
      </c>
      <c r="L967" s="13">
        <f t="shared" si="187"/>
        <v>0</v>
      </c>
      <c r="M967" s="13">
        <f t="shared" ref="M967:M1030" si="192">L967+M966-N966</f>
        <v>1.7109712243097929E-3</v>
      </c>
      <c r="N967" s="13">
        <f t="shared" si="188"/>
        <v>1.0608021590720715E-3</v>
      </c>
      <c r="O967" s="13">
        <f t="shared" si="189"/>
        <v>1.0608021590720715E-3</v>
      </c>
      <c r="Q967">
        <v>20.82092402591293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36.490179512409043</v>
      </c>
      <c r="G968" s="13">
        <f t="shared" si="183"/>
        <v>0.33282833907070697</v>
      </c>
      <c r="H968" s="13">
        <f t="shared" si="184"/>
        <v>36.157351173338334</v>
      </c>
      <c r="I968" s="16">
        <f t="shared" si="191"/>
        <v>36.949323414774625</v>
      </c>
      <c r="J968" s="13">
        <f t="shared" si="185"/>
        <v>33.98874096207534</v>
      </c>
      <c r="K968" s="13">
        <f t="shared" si="186"/>
        <v>2.9605824526992848</v>
      </c>
      <c r="L968" s="13">
        <f t="shared" si="187"/>
        <v>0</v>
      </c>
      <c r="M968" s="13">
        <f t="shared" si="192"/>
        <v>6.501690652377214E-4</v>
      </c>
      <c r="N968" s="13">
        <f t="shared" si="188"/>
        <v>4.0310482044738727E-4</v>
      </c>
      <c r="O968" s="13">
        <f t="shared" si="189"/>
        <v>0.33323144389115433</v>
      </c>
      <c r="Q968">
        <v>17.80963316127529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115.0230554896655</v>
      </c>
      <c r="G969" s="13">
        <f t="shared" si="183"/>
        <v>11.669135788042718</v>
      </c>
      <c r="H969" s="13">
        <f t="shared" si="184"/>
        <v>103.35391970162277</v>
      </c>
      <c r="I969" s="16">
        <f t="shared" si="191"/>
        <v>106.31450215432206</v>
      </c>
      <c r="J969" s="13">
        <f t="shared" si="185"/>
        <v>58.906435110096091</v>
      </c>
      <c r="K969" s="13">
        <f t="shared" si="186"/>
        <v>47.408067044225966</v>
      </c>
      <c r="L969" s="13">
        <f t="shared" si="187"/>
        <v>9.9212285998904051</v>
      </c>
      <c r="M969" s="13">
        <f t="shared" si="192"/>
        <v>9.9214756641351958</v>
      </c>
      <c r="N969" s="13">
        <f t="shared" si="188"/>
        <v>6.1513149117638211</v>
      </c>
      <c r="O969" s="13">
        <f t="shared" si="189"/>
        <v>17.820450699806539</v>
      </c>
      <c r="Q969">
        <v>14.921609247832549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43.192019615791722</v>
      </c>
      <c r="G970" s="13">
        <f t="shared" si="183"/>
        <v>1.3002463654753293</v>
      </c>
      <c r="H970" s="13">
        <f t="shared" si="184"/>
        <v>41.89177325031639</v>
      </c>
      <c r="I970" s="16">
        <f t="shared" si="191"/>
        <v>79.378611694651937</v>
      </c>
      <c r="J970" s="13">
        <f t="shared" si="185"/>
        <v>46.838419268085133</v>
      </c>
      <c r="K970" s="13">
        <f t="shared" si="186"/>
        <v>32.540192426566804</v>
      </c>
      <c r="L970" s="13">
        <f t="shared" si="187"/>
        <v>0</v>
      </c>
      <c r="M970" s="13">
        <f t="shared" si="192"/>
        <v>3.7701607523713747</v>
      </c>
      <c r="N970" s="13">
        <f t="shared" si="188"/>
        <v>2.3374996664702521</v>
      </c>
      <c r="O970" s="13">
        <f t="shared" si="189"/>
        <v>3.6377460319455812</v>
      </c>
      <c r="Q970">
        <v>12.034139593548391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41.028543596781212</v>
      </c>
      <c r="G971" s="13">
        <f t="shared" si="183"/>
        <v>0.98794621086130541</v>
      </c>
      <c r="H971" s="13">
        <f t="shared" si="184"/>
        <v>40.040597385919909</v>
      </c>
      <c r="I971" s="16">
        <f t="shared" si="191"/>
        <v>72.580789812486714</v>
      </c>
      <c r="J971" s="13">
        <f t="shared" si="185"/>
        <v>46.937012566292175</v>
      </c>
      <c r="K971" s="13">
        <f t="shared" si="186"/>
        <v>25.643777246194539</v>
      </c>
      <c r="L971" s="13">
        <f t="shared" si="187"/>
        <v>0</v>
      </c>
      <c r="M971" s="13">
        <f t="shared" si="192"/>
        <v>1.4326610859011226</v>
      </c>
      <c r="N971" s="13">
        <f t="shared" si="188"/>
        <v>0.88824987325869598</v>
      </c>
      <c r="O971" s="13">
        <f t="shared" si="189"/>
        <v>1.8761960841200014</v>
      </c>
      <c r="Q971">
        <v>12.898412694403619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32.519229337154407</v>
      </c>
      <c r="G972" s="13">
        <f t="shared" si="183"/>
        <v>0</v>
      </c>
      <c r="H972" s="13">
        <f t="shared" si="184"/>
        <v>32.519229337154407</v>
      </c>
      <c r="I972" s="16">
        <f t="shared" si="191"/>
        <v>58.163006583348945</v>
      </c>
      <c r="J972" s="13">
        <f t="shared" si="185"/>
        <v>45.854177089713993</v>
      </c>
      <c r="K972" s="13">
        <f t="shared" si="186"/>
        <v>12.308829493634953</v>
      </c>
      <c r="L972" s="13">
        <f t="shared" si="187"/>
        <v>0</v>
      </c>
      <c r="M972" s="13">
        <f t="shared" si="192"/>
        <v>0.54441121264242665</v>
      </c>
      <c r="N972" s="13">
        <f t="shared" si="188"/>
        <v>0.33753495183830451</v>
      </c>
      <c r="O972" s="13">
        <f t="shared" si="189"/>
        <v>0.33753495183830451</v>
      </c>
      <c r="Q972">
        <v>15.666454605439849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79.741781115672097</v>
      </c>
      <c r="G973" s="13">
        <f t="shared" si="183"/>
        <v>6.5762448360934087</v>
      </c>
      <c r="H973" s="13">
        <f t="shared" si="184"/>
        <v>73.165536279578689</v>
      </c>
      <c r="I973" s="16">
        <f t="shared" si="191"/>
        <v>85.474365773213634</v>
      </c>
      <c r="J973" s="13">
        <f t="shared" si="185"/>
        <v>54.752994864882453</v>
      </c>
      <c r="K973" s="13">
        <f t="shared" si="186"/>
        <v>30.721370908331181</v>
      </c>
      <c r="L973" s="13">
        <f t="shared" si="187"/>
        <v>0</v>
      </c>
      <c r="M973" s="13">
        <f t="shared" si="192"/>
        <v>0.20687626080412214</v>
      </c>
      <c r="N973" s="13">
        <f t="shared" si="188"/>
        <v>0.12826328169855572</v>
      </c>
      <c r="O973" s="13">
        <f t="shared" si="189"/>
        <v>6.7045081177919643</v>
      </c>
      <c r="Q973">
        <v>15.031102590695779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0.38818780703598121</v>
      </c>
      <c r="G974" s="13">
        <f t="shared" si="183"/>
        <v>0</v>
      </c>
      <c r="H974" s="13">
        <f t="shared" si="184"/>
        <v>0.38818780703598121</v>
      </c>
      <c r="I974" s="16">
        <f t="shared" si="191"/>
        <v>31.109558715367161</v>
      </c>
      <c r="J974" s="13">
        <f t="shared" si="185"/>
        <v>29.762176095004797</v>
      </c>
      <c r="K974" s="13">
        <f t="shared" si="186"/>
        <v>1.3473826203623638</v>
      </c>
      <c r="L974" s="13">
        <f t="shared" si="187"/>
        <v>0</v>
      </c>
      <c r="M974" s="13">
        <f t="shared" si="192"/>
        <v>7.8612979105566416E-2</v>
      </c>
      <c r="N974" s="13">
        <f t="shared" si="188"/>
        <v>4.8740047045451179E-2</v>
      </c>
      <c r="O974" s="13">
        <f t="shared" si="189"/>
        <v>4.8740047045451179E-2</v>
      </c>
      <c r="Q974">
        <v>20.145352531769461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5.6181597230311358</v>
      </c>
      <c r="G975" s="13">
        <f t="shared" si="183"/>
        <v>0</v>
      </c>
      <c r="H975" s="13">
        <f t="shared" si="184"/>
        <v>5.6181597230311358</v>
      </c>
      <c r="I975" s="16">
        <f t="shared" si="191"/>
        <v>6.9655423433934995</v>
      </c>
      <c r="J975" s="13">
        <f t="shared" si="185"/>
        <v>6.9535998167097688</v>
      </c>
      <c r="K975" s="13">
        <f t="shared" si="186"/>
        <v>1.1942526683730748E-2</v>
      </c>
      <c r="L975" s="13">
        <f t="shared" si="187"/>
        <v>0</v>
      </c>
      <c r="M975" s="13">
        <f t="shared" si="192"/>
        <v>2.9872932060115237E-2</v>
      </c>
      <c r="N975" s="13">
        <f t="shared" si="188"/>
        <v>1.8521217877271446E-2</v>
      </c>
      <c r="O975" s="13">
        <f t="shared" si="189"/>
        <v>1.8521217877271446E-2</v>
      </c>
      <c r="Q975">
        <v>22.268322574350311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0.2245163427273956</v>
      </c>
      <c r="G976" s="13">
        <f t="shared" si="183"/>
        <v>0</v>
      </c>
      <c r="H976" s="13">
        <f t="shared" si="184"/>
        <v>0.2245163427273956</v>
      </c>
      <c r="I976" s="16">
        <f t="shared" si="191"/>
        <v>0.23645886941112634</v>
      </c>
      <c r="J976" s="13">
        <f t="shared" si="185"/>
        <v>0.23645839255434953</v>
      </c>
      <c r="K976" s="13">
        <f t="shared" si="186"/>
        <v>4.7685677681541527E-7</v>
      </c>
      <c r="L976" s="13">
        <f t="shared" si="187"/>
        <v>0</v>
      </c>
      <c r="M976" s="13">
        <f t="shared" si="192"/>
        <v>1.1351714182843791E-2</v>
      </c>
      <c r="N976" s="13">
        <f t="shared" si="188"/>
        <v>7.0380627933631507E-3</v>
      </c>
      <c r="O976" s="13">
        <f t="shared" si="189"/>
        <v>7.0380627933631507E-3</v>
      </c>
      <c r="Q976">
        <v>22.141488472665301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5.5867181977845108</v>
      </c>
      <c r="G977" s="13">
        <f t="shared" si="183"/>
        <v>0</v>
      </c>
      <c r="H977" s="13">
        <f t="shared" si="184"/>
        <v>5.5867181977845108</v>
      </c>
      <c r="I977" s="16">
        <f t="shared" si="191"/>
        <v>5.586718674641288</v>
      </c>
      <c r="J977" s="13">
        <f t="shared" si="185"/>
        <v>5.5809872698317768</v>
      </c>
      <c r="K977" s="13">
        <f t="shared" si="186"/>
        <v>5.7314048095111758E-3</v>
      </c>
      <c r="L977" s="13">
        <f t="shared" si="187"/>
        <v>0</v>
      </c>
      <c r="M977" s="13">
        <f t="shared" si="192"/>
        <v>4.3136513894806404E-3</v>
      </c>
      <c r="N977" s="13">
        <f t="shared" si="188"/>
        <v>2.6744638614779972E-3</v>
      </c>
      <c r="O977" s="13">
        <f t="shared" si="189"/>
        <v>2.6744638614779972E-3</v>
      </c>
      <c r="Q977">
        <v>22.789268000000011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5.0146672683567557</v>
      </c>
      <c r="G978" s="13">
        <f t="shared" si="183"/>
        <v>0</v>
      </c>
      <c r="H978" s="13">
        <f t="shared" si="184"/>
        <v>5.0146672683567557</v>
      </c>
      <c r="I978" s="16">
        <f t="shared" si="191"/>
        <v>5.0203986731662669</v>
      </c>
      <c r="J978" s="13">
        <f t="shared" si="185"/>
        <v>5.0170992271279049</v>
      </c>
      <c r="K978" s="13">
        <f t="shared" si="186"/>
        <v>3.2994460383619639E-3</v>
      </c>
      <c r="L978" s="13">
        <f t="shared" si="187"/>
        <v>0</v>
      </c>
      <c r="M978" s="13">
        <f t="shared" si="192"/>
        <v>1.6391875280026432E-3</v>
      </c>
      <c r="N978" s="13">
        <f t="shared" si="188"/>
        <v>1.0162962673616388E-3</v>
      </c>
      <c r="O978" s="13">
        <f t="shared" si="189"/>
        <v>1.0162962673616388E-3</v>
      </c>
      <c r="Q978">
        <v>24.443900742467839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42.352828705588557</v>
      </c>
      <c r="G979" s="13">
        <f t="shared" si="183"/>
        <v>1.1791082300376199</v>
      </c>
      <c r="H979" s="13">
        <f t="shared" si="184"/>
        <v>41.173720475550937</v>
      </c>
      <c r="I979" s="16">
        <f t="shared" si="191"/>
        <v>41.177019921589299</v>
      </c>
      <c r="J979" s="13">
        <f t="shared" si="185"/>
        <v>38.380482131379161</v>
      </c>
      <c r="K979" s="13">
        <f t="shared" si="186"/>
        <v>2.796537790210138</v>
      </c>
      <c r="L979" s="13">
        <f t="shared" si="187"/>
        <v>0</v>
      </c>
      <c r="M979" s="13">
        <f t="shared" si="192"/>
        <v>6.2289126064100442E-4</v>
      </c>
      <c r="N979" s="13">
        <f t="shared" si="188"/>
        <v>3.8619258159742272E-4</v>
      </c>
      <c r="O979" s="13">
        <f t="shared" si="189"/>
        <v>1.1794944226192172</v>
      </c>
      <c r="Q979">
        <v>20.649624945503259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37.152687792493893</v>
      </c>
      <c r="G980" s="13">
        <f t="shared" si="183"/>
        <v>0.42846214156517531</v>
      </c>
      <c r="H980" s="13">
        <f t="shared" si="184"/>
        <v>36.724225650928716</v>
      </c>
      <c r="I980" s="16">
        <f t="shared" si="191"/>
        <v>39.520763441138854</v>
      </c>
      <c r="J980" s="13">
        <f t="shared" si="185"/>
        <v>35.563697018999868</v>
      </c>
      <c r="K980" s="13">
        <f t="shared" si="186"/>
        <v>3.9570664221389862</v>
      </c>
      <c r="L980" s="13">
        <f t="shared" si="187"/>
        <v>0</v>
      </c>
      <c r="M980" s="13">
        <f t="shared" si="192"/>
        <v>2.366986790435817E-4</v>
      </c>
      <c r="N980" s="13">
        <f t="shared" si="188"/>
        <v>1.4675318100702066E-4</v>
      </c>
      <c r="O980" s="13">
        <f t="shared" si="189"/>
        <v>0.42860889474618236</v>
      </c>
      <c r="Q980">
        <v>16.946209849194201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70.134752642791483</v>
      </c>
      <c r="G981" s="13">
        <f t="shared" si="183"/>
        <v>5.1894596574741625</v>
      </c>
      <c r="H981" s="13">
        <f t="shared" si="184"/>
        <v>64.945292985317323</v>
      </c>
      <c r="I981" s="16">
        <f t="shared" si="191"/>
        <v>68.902359407456316</v>
      </c>
      <c r="J981" s="13">
        <f t="shared" si="185"/>
        <v>48.409064986120072</v>
      </c>
      <c r="K981" s="13">
        <f t="shared" si="186"/>
        <v>20.493294421336245</v>
      </c>
      <c r="L981" s="13">
        <f t="shared" si="187"/>
        <v>0</v>
      </c>
      <c r="M981" s="13">
        <f t="shared" si="192"/>
        <v>8.9945498036561041E-5</v>
      </c>
      <c r="N981" s="13">
        <f t="shared" si="188"/>
        <v>5.5766208782667845E-5</v>
      </c>
      <c r="O981" s="13">
        <f t="shared" si="189"/>
        <v>5.1895154236829448</v>
      </c>
      <c r="Q981">
        <v>14.354254093383989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84.074955614778276</v>
      </c>
      <c r="G982" s="13">
        <f t="shared" si="183"/>
        <v>7.2017433644567275</v>
      </c>
      <c r="H982" s="13">
        <f t="shared" si="184"/>
        <v>76.873212250321544</v>
      </c>
      <c r="I982" s="16">
        <f t="shared" si="191"/>
        <v>97.366506671657788</v>
      </c>
      <c r="J982" s="13">
        <f t="shared" si="185"/>
        <v>54.12265665901576</v>
      </c>
      <c r="K982" s="13">
        <f t="shared" si="186"/>
        <v>43.243850012642028</v>
      </c>
      <c r="L982" s="13">
        <f t="shared" si="187"/>
        <v>5.9259145210146578</v>
      </c>
      <c r="M982" s="13">
        <f t="shared" si="192"/>
        <v>5.9259487003039117</v>
      </c>
      <c r="N982" s="13">
        <f t="shared" si="188"/>
        <v>3.6740881941884251</v>
      </c>
      <c r="O982" s="13">
        <f t="shared" si="189"/>
        <v>10.875831558645153</v>
      </c>
      <c r="Q982">
        <v>13.71972524983461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87.328731003818376</v>
      </c>
      <c r="G983" s="13">
        <f t="shared" si="183"/>
        <v>7.6714294382322432</v>
      </c>
      <c r="H983" s="13">
        <f t="shared" si="184"/>
        <v>79.657301565586138</v>
      </c>
      <c r="I983" s="16">
        <f t="shared" si="191"/>
        <v>116.9752370572135</v>
      </c>
      <c r="J983" s="13">
        <f t="shared" si="185"/>
        <v>50.35669537321558</v>
      </c>
      <c r="K983" s="13">
        <f t="shared" si="186"/>
        <v>66.618541683997933</v>
      </c>
      <c r="L983" s="13">
        <f t="shared" si="187"/>
        <v>28.352515732149314</v>
      </c>
      <c r="M983" s="13">
        <f t="shared" si="192"/>
        <v>30.604376238264802</v>
      </c>
      <c r="N983" s="13">
        <f t="shared" si="188"/>
        <v>18.974713267724177</v>
      </c>
      <c r="O983" s="13">
        <f t="shared" si="189"/>
        <v>26.646142705956422</v>
      </c>
      <c r="Q983">
        <v>11.457122593548389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2.4078028055810892</v>
      </c>
      <c r="G984" s="13">
        <f t="shared" si="183"/>
        <v>0</v>
      </c>
      <c r="H984" s="13">
        <f t="shared" si="184"/>
        <v>2.4078028055810892</v>
      </c>
      <c r="I984" s="16">
        <f t="shared" si="191"/>
        <v>40.673828757429703</v>
      </c>
      <c r="J984" s="13">
        <f t="shared" si="185"/>
        <v>36.32189136959289</v>
      </c>
      <c r="K984" s="13">
        <f t="shared" si="186"/>
        <v>4.3519373878368128</v>
      </c>
      <c r="L984" s="13">
        <f t="shared" si="187"/>
        <v>0</v>
      </c>
      <c r="M984" s="13">
        <f t="shared" si="192"/>
        <v>11.629662970540625</v>
      </c>
      <c r="N984" s="13">
        <f t="shared" si="188"/>
        <v>7.2103910417351873</v>
      </c>
      <c r="O984" s="13">
        <f t="shared" si="189"/>
        <v>7.2103910417351873</v>
      </c>
      <c r="Q984">
        <v>16.80023775223615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2.8662233856251</v>
      </c>
      <c r="G985" s="13">
        <f t="shared" si="183"/>
        <v>0</v>
      </c>
      <c r="H985" s="13">
        <f t="shared" si="184"/>
        <v>2.8662233856251</v>
      </c>
      <c r="I985" s="16">
        <f t="shared" si="191"/>
        <v>7.2181607734619124</v>
      </c>
      <c r="J985" s="13">
        <f t="shared" si="185"/>
        <v>7.1929056591364029</v>
      </c>
      <c r="K985" s="13">
        <f t="shared" si="186"/>
        <v>2.5255114325509531E-2</v>
      </c>
      <c r="L985" s="13">
        <f t="shared" si="187"/>
        <v>0</v>
      </c>
      <c r="M985" s="13">
        <f t="shared" si="192"/>
        <v>4.4192719288054381</v>
      </c>
      <c r="N985" s="13">
        <f t="shared" si="188"/>
        <v>2.7399485958593717</v>
      </c>
      <c r="O985" s="13">
        <f t="shared" si="189"/>
        <v>2.7399485958593717</v>
      </c>
      <c r="Q985">
        <v>17.71163830401461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2.121208252821206</v>
      </c>
      <c r="G986" s="13">
        <f t="shared" si="183"/>
        <v>0</v>
      </c>
      <c r="H986" s="13">
        <f t="shared" si="184"/>
        <v>2.121208252821206</v>
      </c>
      <c r="I986" s="16">
        <f t="shared" si="191"/>
        <v>2.1464633671467155</v>
      </c>
      <c r="J986" s="13">
        <f t="shared" si="185"/>
        <v>2.145908682070365</v>
      </c>
      <c r="K986" s="13">
        <f t="shared" si="186"/>
        <v>5.546850763504807E-4</v>
      </c>
      <c r="L986" s="13">
        <f t="shared" si="187"/>
        <v>0</v>
      </c>
      <c r="M986" s="13">
        <f t="shared" si="192"/>
        <v>1.6793233329460664</v>
      </c>
      <c r="N986" s="13">
        <f t="shared" si="188"/>
        <v>1.0411804664265611</v>
      </c>
      <c r="O986" s="13">
        <f t="shared" si="189"/>
        <v>1.0411804664265611</v>
      </c>
      <c r="Q986">
        <v>19.019115019156771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23.121579340638291</v>
      </c>
      <c r="G987" s="13">
        <f t="shared" si="183"/>
        <v>0</v>
      </c>
      <c r="H987" s="13">
        <f t="shared" si="184"/>
        <v>23.121579340638291</v>
      </c>
      <c r="I987" s="16">
        <f t="shared" si="191"/>
        <v>23.122134025714644</v>
      </c>
      <c r="J987" s="13">
        <f t="shared" si="185"/>
        <v>22.766200773300895</v>
      </c>
      <c r="K987" s="13">
        <f t="shared" si="186"/>
        <v>0.35593325241374885</v>
      </c>
      <c r="L987" s="13">
        <f t="shared" si="187"/>
        <v>0</v>
      </c>
      <c r="M987" s="13">
        <f t="shared" si="192"/>
        <v>0.63814286651950525</v>
      </c>
      <c r="N987" s="13">
        <f t="shared" si="188"/>
        <v>0.39564857724209324</v>
      </c>
      <c r="O987" s="13">
        <f t="shared" si="189"/>
        <v>0.39564857724209324</v>
      </c>
      <c r="Q987">
        <v>23.576380566246499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9.7829025293005429</v>
      </c>
      <c r="G988" s="13">
        <f t="shared" si="183"/>
        <v>0</v>
      </c>
      <c r="H988" s="13">
        <f t="shared" si="184"/>
        <v>9.7829025293005429</v>
      </c>
      <c r="I988" s="16">
        <f t="shared" si="191"/>
        <v>10.138835781714292</v>
      </c>
      <c r="J988" s="13">
        <f t="shared" si="185"/>
        <v>10.113578600373703</v>
      </c>
      <c r="K988" s="13">
        <f t="shared" si="186"/>
        <v>2.525718134058863E-2</v>
      </c>
      <c r="L988" s="13">
        <f t="shared" si="187"/>
        <v>0</v>
      </c>
      <c r="M988" s="13">
        <f t="shared" si="192"/>
        <v>0.24249428927741201</v>
      </c>
      <c r="N988" s="13">
        <f t="shared" si="188"/>
        <v>0.15034645935199545</v>
      </c>
      <c r="O988" s="13">
        <f t="shared" si="189"/>
        <v>0.15034645935199545</v>
      </c>
      <c r="Q988">
        <v>24.949282000000011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0.2840359194662353</v>
      </c>
      <c r="G989" s="13">
        <f t="shared" si="183"/>
        <v>0</v>
      </c>
      <c r="H989" s="13">
        <f t="shared" si="184"/>
        <v>0.2840359194662353</v>
      </c>
      <c r="I989" s="16">
        <f t="shared" si="191"/>
        <v>0.30929310080682393</v>
      </c>
      <c r="J989" s="13">
        <f t="shared" si="185"/>
        <v>0.30929247342539867</v>
      </c>
      <c r="K989" s="13">
        <f t="shared" si="186"/>
        <v>6.2738142525553542E-7</v>
      </c>
      <c r="L989" s="13">
        <f t="shared" si="187"/>
        <v>0</v>
      </c>
      <c r="M989" s="13">
        <f t="shared" si="192"/>
        <v>9.2147829925416563E-2</v>
      </c>
      <c r="N989" s="13">
        <f t="shared" si="188"/>
        <v>5.7131654553758272E-2</v>
      </c>
      <c r="O989" s="13">
        <f t="shared" si="189"/>
        <v>5.7131654553758272E-2</v>
      </c>
      <c r="Q989">
        <v>25.9385478616604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8.342615220546703</v>
      </c>
      <c r="G990" s="13">
        <f t="shared" si="183"/>
        <v>0</v>
      </c>
      <c r="H990" s="13">
        <f t="shared" si="184"/>
        <v>8.342615220546703</v>
      </c>
      <c r="I990" s="16">
        <f t="shared" si="191"/>
        <v>8.342615847928128</v>
      </c>
      <c r="J990" s="13">
        <f t="shared" si="185"/>
        <v>8.3301748854249436</v>
      </c>
      <c r="K990" s="13">
        <f t="shared" si="186"/>
        <v>1.2440962503184494E-2</v>
      </c>
      <c r="L990" s="13">
        <f t="shared" si="187"/>
        <v>0</v>
      </c>
      <c r="M990" s="13">
        <f t="shared" si="192"/>
        <v>3.5016175371658291E-2</v>
      </c>
      <c r="N990" s="13">
        <f t="shared" si="188"/>
        <v>2.1710028730428141E-2</v>
      </c>
      <c r="O990" s="13">
        <f t="shared" si="189"/>
        <v>2.1710028730428141E-2</v>
      </c>
      <c r="Q990">
        <v>25.847050242913941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35.470331047723867</v>
      </c>
      <c r="G991" s="13">
        <f t="shared" si="183"/>
        <v>0.1856120859644099</v>
      </c>
      <c r="H991" s="13">
        <f t="shared" si="184"/>
        <v>35.284718961759459</v>
      </c>
      <c r="I991" s="16">
        <f t="shared" si="191"/>
        <v>35.297159924262644</v>
      </c>
      <c r="J991" s="13">
        <f t="shared" si="185"/>
        <v>34.023501288731268</v>
      </c>
      <c r="K991" s="13">
        <f t="shared" si="186"/>
        <v>1.2736586355313761</v>
      </c>
      <c r="L991" s="13">
        <f t="shared" si="187"/>
        <v>0</v>
      </c>
      <c r="M991" s="13">
        <f t="shared" si="192"/>
        <v>1.330614664123015E-2</v>
      </c>
      <c r="N991" s="13">
        <f t="shared" si="188"/>
        <v>8.2498109175626923E-3</v>
      </c>
      <c r="O991" s="13">
        <f t="shared" si="189"/>
        <v>0.19386189688197258</v>
      </c>
      <c r="Q991">
        <v>23.30672217014844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1.1470419270799259</v>
      </c>
      <c r="G992" s="13">
        <f t="shared" si="183"/>
        <v>0</v>
      </c>
      <c r="H992" s="13">
        <f t="shared" si="184"/>
        <v>1.1470419270799259</v>
      </c>
      <c r="I992" s="16">
        <f t="shared" si="191"/>
        <v>2.4207005626113021</v>
      </c>
      <c r="J992" s="13">
        <f t="shared" si="185"/>
        <v>2.4197819838128694</v>
      </c>
      <c r="K992" s="13">
        <f t="shared" si="186"/>
        <v>9.1857879843271206E-4</v>
      </c>
      <c r="L992" s="13">
        <f t="shared" si="187"/>
        <v>0</v>
      </c>
      <c r="M992" s="13">
        <f t="shared" si="192"/>
        <v>5.0563357236674579E-3</v>
      </c>
      <c r="N992" s="13">
        <f t="shared" si="188"/>
        <v>3.1349281486738241E-3</v>
      </c>
      <c r="O992" s="13">
        <f t="shared" si="189"/>
        <v>3.1349281486738241E-3</v>
      </c>
      <c r="Q992">
        <v>18.00199211528221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36.423594107715928</v>
      </c>
      <c r="G993" s="13">
        <f t="shared" si="183"/>
        <v>0.32321666230702939</v>
      </c>
      <c r="H993" s="13">
        <f t="shared" si="184"/>
        <v>36.100377445408895</v>
      </c>
      <c r="I993" s="16">
        <f t="shared" si="191"/>
        <v>36.101296024207329</v>
      </c>
      <c r="J993" s="13">
        <f t="shared" si="185"/>
        <v>31.207292229234394</v>
      </c>
      <c r="K993" s="13">
        <f t="shared" si="186"/>
        <v>4.8940037949729351</v>
      </c>
      <c r="L993" s="13">
        <f t="shared" si="187"/>
        <v>0</v>
      </c>
      <c r="M993" s="13">
        <f t="shared" si="192"/>
        <v>1.9214075749936338E-3</v>
      </c>
      <c r="N993" s="13">
        <f t="shared" si="188"/>
        <v>1.1912726964960531E-3</v>
      </c>
      <c r="O993" s="13">
        <f t="shared" si="189"/>
        <v>0.32440793500352544</v>
      </c>
      <c r="Q993">
        <v>13.025541666147291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28.081917235186019</v>
      </c>
      <c r="G994" s="13">
        <f t="shared" si="183"/>
        <v>0</v>
      </c>
      <c r="H994" s="13">
        <f t="shared" si="184"/>
        <v>28.081917235186019</v>
      </c>
      <c r="I994" s="16">
        <f t="shared" si="191"/>
        <v>32.975921030158958</v>
      </c>
      <c r="J994" s="13">
        <f t="shared" si="185"/>
        <v>29.013091888552911</v>
      </c>
      <c r="K994" s="13">
        <f t="shared" si="186"/>
        <v>3.962829141606047</v>
      </c>
      <c r="L994" s="13">
        <f t="shared" si="187"/>
        <v>0</v>
      </c>
      <c r="M994" s="13">
        <f t="shared" si="192"/>
        <v>7.3013487849758079E-4</v>
      </c>
      <c r="N994" s="13">
        <f t="shared" si="188"/>
        <v>4.5268362466850009E-4</v>
      </c>
      <c r="O994" s="13">
        <f t="shared" si="189"/>
        <v>4.5268362466850009E-4</v>
      </c>
      <c r="Q994">
        <v>12.78065859354839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50.178665954127517</v>
      </c>
      <c r="G995" s="13">
        <f t="shared" si="183"/>
        <v>2.3087764866891081</v>
      </c>
      <c r="H995" s="13">
        <f t="shared" si="184"/>
        <v>47.869889467438412</v>
      </c>
      <c r="I995" s="16">
        <f t="shared" si="191"/>
        <v>51.832718609044463</v>
      </c>
      <c r="J995" s="13">
        <f t="shared" si="185"/>
        <v>42.222683658530649</v>
      </c>
      <c r="K995" s="13">
        <f t="shared" si="186"/>
        <v>9.6100349505138141</v>
      </c>
      <c r="L995" s="13">
        <f t="shared" si="187"/>
        <v>0</v>
      </c>
      <c r="M995" s="13">
        <f t="shared" si="192"/>
        <v>2.774512538290807E-4</v>
      </c>
      <c r="N995" s="13">
        <f t="shared" si="188"/>
        <v>1.7201977737403004E-4</v>
      </c>
      <c r="O995" s="13">
        <f t="shared" si="189"/>
        <v>2.3089485064664821</v>
      </c>
      <c r="Q995">
        <v>15.32797537326554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48.792963786426718</v>
      </c>
      <c r="G996" s="13">
        <f t="shared" si="183"/>
        <v>2.1087488471778215</v>
      </c>
      <c r="H996" s="13">
        <f t="shared" si="184"/>
        <v>46.684214939248896</v>
      </c>
      <c r="I996" s="16">
        <f t="shared" si="191"/>
        <v>56.29424988976271</v>
      </c>
      <c r="J996" s="13">
        <f t="shared" si="185"/>
        <v>43.022817388299018</v>
      </c>
      <c r="K996" s="13">
        <f t="shared" si="186"/>
        <v>13.271432501463693</v>
      </c>
      <c r="L996" s="13">
        <f t="shared" si="187"/>
        <v>0</v>
      </c>
      <c r="M996" s="13">
        <f t="shared" si="192"/>
        <v>1.0543147645505067E-4</v>
      </c>
      <c r="N996" s="13">
        <f t="shared" si="188"/>
        <v>6.5367515402131414E-5</v>
      </c>
      <c r="O996" s="13">
        <f t="shared" si="189"/>
        <v>2.1088142146932238</v>
      </c>
      <c r="Q996">
        <v>14.071759492605221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41.767768257974893</v>
      </c>
      <c r="G997" s="13">
        <f t="shared" si="183"/>
        <v>1.0946541077627339</v>
      </c>
      <c r="H997" s="13">
        <f t="shared" si="184"/>
        <v>40.673114150212157</v>
      </c>
      <c r="I997" s="16">
        <f t="shared" si="191"/>
        <v>53.94454665167585</v>
      </c>
      <c r="J997" s="13">
        <f t="shared" si="185"/>
        <v>44.089185663940995</v>
      </c>
      <c r="K997" s="13">
        <f t="shared" si="186"/>
        <v>9.8553609877348549</v>
      </c>
      <c r="L997" s="13">
        <f t="shared" si="187"/>
        <v>0</v>
      </c>
      <c r="M997" s="13">
        <f t="shared" si="192"/>
        <v>4.0063961052919252E-5</v>
      </c>
      <c r="N997" s="13">
        <f t="shared" si="188"/>
        <v>2.4839655852809934E-5</v>
      </c>
      <c r="O997" s="13">
        <f t="shared" si="189"/>
        <v>1.0946789474185867</v>
      </c>
      <c r="Q997">
        <v>16.04108213545555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1.1278701399173789</v>
      </c>
      <c r="G998" s="13">
        <f t="shared" si="183"/>
        <v>0</v>
      </c>
      <c r="H998" s="13">
        <f t="shared" si="184"/>
        <v>1.1278701399173789</v>
      </c>
      <c r="I998" s="16">
        <f t="shared" si="191"/>
        <v>10.983231127652234</v>
      </c>
      <c r="J998" s="13">
        <f t="shared" si="185"/>
        <v>10.936256053373741</v>
      </c>
      <c r="K998" s="13">
        <f t="shared" si="186"/>
        <v>4.6975074278492457E-2</v>
      </c>
      <c r="L998" s="13">
        <f t="shared" si="187"/>
        <v>0</v>
      </c>
      <c r="M998" s="13">
        <f t="shared" si="192"/>
        <v>1.5224305200109318E-5</v>
      </c>
      <c r="N998" s="13">
        <f t="shared" si="188"/>
        <v>9.4390692240677763E-6</v>
      </c>
      <c r="O998" s="13">
        <f t="shared" si="189"/>
        <v>9.4390692240677763E-6</v>
      </c>
      <c r="Q998">
        <v>22.217392664082759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27.292700848756191</v>
      </c>
      <c r="G999" s="13">
        <f t="shared" si="183"/>
        <v>0</v>
      </c>
      <c r="H999" s="13">
        <f t="shared" si="184"/>
        <v>27.292700848756191</v>
      </c>
      <c r="I999" s="16">
        <f t="shared" si="191"/>
        <v>27.339675923034683</v>
      </c>
      <c r="J999" s="13">
        <f t="shared" si="185"/>
        <v>26.787092436361018</v>
      </c>
      <c r="K999" s="13">
        <f t="shared" si="186"/>
        <v>0.55258348667366519</v>
      </c>
      <c r="L999" s="13">
        <f t="shared" si="187"/>
        <v>0</v>
      </c>
      <c r="M999" s="13">
        <f t="shared" si="192"/>
        <v>5.7852359760415412E-6</v>
      </c>
      <c r="N999" s="13">
        <f t="shared" si="188"/>
        <v>3.5868463051457556E-6</v>
      </c>
      <c r="O999" s="13">
        <f t="shared" si="189"/>
        <v>3.5868463051457556E-6</v>
      </c>
      <c r="Q999">
        <v>23.97160222494751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0.51106010572118676</v>
      </c>
      <c r="G1000" s="13">
        <f t="shared" si="183"/>
        <v>0</v>
      </c>
      <c r="H1000" s="13">
        <f t="shared" si="184"/>
        <v>0.51106010572118676</v>
      </c>
      <c r="I1000" s="16">
        <f t="shared" si="191"/>
        <v>1.063643592394852</v>
      </c>
      <c r="J1000" s="13">
        <f t="shared" si="185"/>
        <v>1.0636161536840756</v>
      </c>
      <c r="K1000" s="13">
        <f t="shared" si="186"/>
        <v>2.7438710776372943E-5</v>
      </c>
      <c r="L1000" s="13">
        <f t="shared" si="187"/>
        <v>0</v>
      </c>
      <c r="M1000" s="13">
        <f t="shared" si="192"/>
        <v>2.1983896708957856E-6</v>
      </c>
      <c r="N1000" s="13">
        <f t="shared" si="188"/>
        <v>1.3630015959553872E-6</v>
      </c>
      <c r="O1000" s="13">
        <f t="shared" si="189"/>
        <v>1.3630015959553872E-6</v>
      </c>
      <c r="Q1000">
        <v>25.413907885716601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36.444919221329251</v>
      </c>
      <c r="G1001" s="13">
        <f t="shared" si="183"/>
        <v>0.32629496602756153</v>
      </c>
      <c r="H1001" s="13">
        <f t="shared" si="184"/>
        <v>36.11862425530169</v>
      </c>
      <c r="I1001" s="16">
        <f t="shared" si="191"/>
        <v>36.118651694012463</v>
      </c>
      <c r="J1001" s="13">
        <f t="shared" si="185"/>
        <v>35.19256815911745</v>
      </c>
      <c r="K1001" s="13">
        <f t="shared" si="186"/>
        <v>0.92608353489501383</v>
      </c>
      <c r="L1001" s="13">
        <f t="shared" si="187"/>
        <v>0</v>
      </c>
      <c r="M1001" s="13">
        <f t="shared" si="192"/>
        <v>8.3538807494039844E-7</v>
      </c>
      <c r="N1001" s="13">
        <f t="shared" si="188"/>
        <v>5.1794060646304704E-7</v>
      </c>
      <c r="O1001" s="13">
        <f t="shared" si="189"/>
        <v>0.32629548396816799</v>
      </c>
      <c r="Q1001">
        <v>26.205362000000012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3.1579981560507508E-2</v>
      </c>
      <c r="G1002" s="13">
        <f t="shared" si="183"/>
        <v>0</v>
      </c>
      <c r="H1002" s="13">
        <f t="shared" si="184"/>
        <v>3.1579981560507508E-2</v>
      </c>
      <c r="I1002" s="16">
        <f t="shared" si="191"/>
        <v>0.95766351645552139</v>
      </c>
      <c r="J1002" s="13">
        <f t="shared" si="185"/>
        <v>0.95764140620736637</v>
      </c>
      <c r="K1002" s="13">
        <f t="shared" si="186"/>
        <v>2.2110248155016166E-5</v>
      </c>
      <c r="L1002" s="13">
        <f t="shared" si="187"/>
        <v>0</v>
      </c>
      <c r="M1002" s="13">
        <f t="shared" si="192"/>
        <v>3.174474684773514E-7</v>
      </c>
      <c r="N1002" s="13">
        <f t="shared" si="188"/>
        <v>1.9681743045595787E-7</v>
      </c>
      <c r="O1002" s="13">
        <f t="shared" si="189"/>
        <v>1.9681743045595787E-7</v>
      </c>
      <c r="Q1002">
        <v>24.702677034391531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6.3687718406159464</v>
      </c>
      <c r="G1003" s="13">
        <f t="shared" si="183"/>
        <v>0</v>
      </c>
      <c r="H1003" s="13">
        <f t="shared" si="184"/>
        <v>6.3687718406159464</v>
      </c>
      <c r="I1003" s="16">
        <f t="shared" si="191"/>
        <v>6.3687939508641014</v>
      </c>
      <c r="J1003" s="13">
        <f t="shared" si="185"/>
        <v>6.3603302645120534</v>
      </c>
      <c r="K1003" s="13">
        <f t="shared" si="186"/>
        <v>8.4636863520479722E-3</v>
      </c>
      <c r="L1003" s="13">
        <f t="shared" si="187"/>
        <v>0</v>
      </c>
      <c r="M1003" s="13">
        <f t="shared" si="192"/>
        <v>1.2063003802139353E-7</v>
      </c>
      <c r="N1003" s="13">
        <f t="shared" si="188"/>
        <v>7.4790623573263991E-8</v>
      </c>
      <c r="O1003" s="13">
        <f t="shared" si="189"/>
        <v>7.4790623573263991E-8</v>
      </c>
      <c r="Q1003">
        <v>22.808973033409199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8.8305429150479213</v>
      </c>
      <c r="G1004" s="13">
        <f t="shared" si="183"/>
        <v>0</v>
      </c>
      <c r="H1004" s="13">
        <f t="shared" si="184"/>
        <v>8.8305429150479213</v>
      </c>
      <c r="I1004" s="16">
        <f t="shared" si="191"/>
        <v>8.8390066013999693</v>
      </c>
      <c r="J1004" s="13">
        <f t="shared" si="185"/>
        <v>8.794031040423226</v>
      </c>
      <c r="K1004" s="13">
        <f t="shared" si="186"/>
        <v>4.4975560976743267E-2</v>
      </c>
      <c r="L1004" s="13">
        <f t="shared" si="187"/>
        <v>0</v>
      </c>
      <c r="M1004" s="13">
        <f t="shared" si="192"/>
        <v>4.5839414448129541E-8</v>
      </c>
      <c r="N1004" s="13">
        <f t="shared" si="188"/>
        <v>2.8420436957840314E-8</v>
      </c>
      <c r="O1004" s="13">
        <f t="shared" si="189"/>
        <v>2.8420436957840314E-8</v>
      </c>
      <c r="Q1004">
        <v>17.911547665810279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1.125683492098003</v>
      </c>
      <c r="G1005" s="13">
        <f t="shared" si="183"/>
        <v>0</v>
      </c>
      <c r="H1005" s="13">
        <f t="shared" si="184"/>
        <v>1.125683492098003</v>
      </c>
      <c r="I1005" s="16">
        <f t="shared" si="191"/>
        <v>1.1706590530747463</v>
      </c>
      <c r="J1005" s="13">
        <f t="shared" si="185"/>
        <v>1.1704514522580765</v>
      </c>
      <c r="K1005" s="13">
        <f t="shared" si="186"/>
        <v>2.0760081666981733E-4</v>
      </c>
      <c r="L1005" s="13">
        <f t="shared" si="187"/>
        <v>0</v>
      </c>
      <c r="M1005" s="13">
        <f t="shared" si="192"/>
        <v>1.7418977490289227E-8</v>
      </c>
      <c r="N1005" s="13">
        <f t="shared" si="188"/>
        <v>1.0799766043979321E-8</v>
      </c>
      <c r="O1005" s="13">
        <f t="shared" si="189"/>
        <v>1.0799766043979321E-8</v>
      </c>
      <c r="Q1005">
        <v>13.043913593548391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132.47289311922</v>
      </c>
      <c r="G1006" s="13">
        <f t="shared" si="183"/>
        <v>14.188039137011621</v>
      </c>
      <c r="H1006" s="13">
        <f t="shared" si="184"/>
        <v>118.28485398220838</v>
      </c>
      <c r="I1006" s="16">
        <f t="shared" si="191"/>
        <v>118.28506158302504</v>
      </c>
      <c r="J1006" s="13">
        <f t="shared" si="185"/>
        <v>62.028511650326756</v>
      </c>
      <c r="K1006" s="13">
        <f t="shared" si="186"/>
        <v>56.256549932698285</v>
      </c>
      <c r="L1006" s="13">
        <f t="shared" si="187"/>
        <v>18.410812114118915</v>
      </c>
      <c r="M1006" s="13">
        <f t="shared" si="192"/>
        <v>18.410812120738125</v>
      </c>
      <c r="N1006" s="13">
        <f t="shared" si="188"/>
        <v>11.414703514857637</v>
      </c>
      <c r="O1006" s="13">
        <f t="shared" si="189"/>
        <v>25.602742651869256</v>
      </c>
      <c r="Q1006">
        <v>15.338699906690101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26.726932876374441</v>
      </c>
      <c r="G1007" s="13">
        <f t="shared" si="183"/>
        <v>0</v>
      </c>
      <c r="H1007" s="13">
        <f t="shared" si="184"/>
        <v>26.726932876374441</v>
      </c>
      <c r="I1007" s="16">
        <f t="shared" si="191"/>
        <v>64.572670694953814</v>
      </c>
      <c r="J1007" s="13">
        <f t="shared" si="185"/>
        <v>45.361255387750113</v>
      </c>
      <c r="K1007" s="13">
        <f t="shared" si="186"/>
        <v>19.211415307203701</v>
      </c>
      <c r="L1007" s="13">
        <f t="shared" si="187"/>
        <v>0</v>
      </c>
      <c r="M1007" s="13">
        <f t="shared" si="192"/>
        <v>6.9961086058804884</v>
      </c>
      <c r="N1007" s="13">
        <f t="shared" si="188"/>
        <v>4.3375873356459032</v>
      </c>
      <c r="O1007" s="13">
        <f t="shared" si="189"/>
        <v>4.3375873356459032</v>
      </c>
      <c r="Q1007">
        <v>13.410485301499911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21.57707728750248</v>
      </c>
      <c r="G1008" s="13">
        <f t="shared" si="183"/>
        <v>0</v>
      </c>
      <c r="H1008" s="13">
        <f t="shared" si="184"/>
        <v>21.57707728750248</v>
      </c>
      <c r="I1008" s="16">
        <f t="shared" si="191"/>
        <v>40.788492594706184</v>
      </c>
      <c r="J1008" s="13">
        <f t="shared" si="185"/>
        <v>36.095805548477053</v>
      </c>
      <c r="K1008" s="13">
        <f t="shared" si="186"/>
        <v>4.6926870462291319</v>
      </c>
      <c r="L1008" s="13">
        <f t="shared" si="187"/>
        <v>0</v>
      </c>
      <c r="M1008" s="13">
        <f t="shared" si="192"/>
        <v>2.6585212702345853</v>
      </c>
      <c r="N1008" s="13">
        <f t="shared" si="188"/>
        <v>1.6482831875454429</v>
      </c>
      <c r="O1008" s="13">
        <f t="shared" si="189"/>
        <v>1.6482831875454429</v>
      </c>
      <c r="Q1008">
        <v>16.225269015896071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72.60215510561936</v>
      </c>
      <c r="G1009" s="13">
        <f t="shared" si="183"/>
        <v>5.5456319301802859</v>
      </c>
      <c r="H1009" s="13">
        <f t="shared" si="184"/>
        <v>67.056523175439068</v>
      </c>
      <c r="I1009" s="16">
        <f t="shared" si="191"/>
        <v>71.749210221668193</v>
      </c>
      <c r="J1009" s="13">
        <f t="shared" si="185"/>
        <v>54.192753365875916</v>
      </c>
      <c r="K1009" s="13">
        <f t="shared" si="186"/>
        <v>17.556456855792277</v>
      </c>
      <c r="L1009" s="13">
        <f t="shared" si="187"/>
        <v>0</v>
      </c>
      <c r="M1009" s="13">
        <f t="shared" si="192"/>
        <v>1.0102380826891424</v>
      </c>
      <c r="N1009" s="13">
        <f t="shared" si="188"/>
        <v>0.62634761126726823</v>
      </c>
      <c r="O1009" s="13">
        <f t="shared" si="189"/>
        <v>6.1719795414475538</v>
      </c>
      <c r="Q1009">
        <v>17.145120561493531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3.4701848676421569</v>
      </c>
      <c r="G1010" s="13">
        <f t="shared" si="183"/>
        <v>0</v>
      </c>
      <c r="H1010" s="13">
        <f t="shared" si="184"/>
        <v>3.4701848676421569</v>
      </c>
      <c r="I1010" s="16">
        <f t="shared" si="191"/>
        <v>21.026641723434434</v>
      </c>
      <c r="J1010" s="13">
        <f t="shared" si="185"/>
        <v>20.505379964896825</v>
      </c>
      <c r="K1010" s="13">
        <f t="shared" si="186"/>
        <v>0.5212617585376087</v>
      </c>
      <c r="L1010" s="13">
        <f t="shared" si="187"/>
        <v>0</v>
      </c>
      <c r="M1010" s="13">
        <f t="shared" si="192"/>
        <v>0.38389047142187416</v>
      </c>
      <c r="N1010" s="13">
        <f t="shared" si="188"/>
        <v>0.23801209228156198</v>
      </c>
      <c r="O1010" s="13">
        <f t="shared" si="189"/>
        <v>0.23801209228156198</v>
      </c>
      <c r="Q1010">
        <v>18.75744575775342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7.3535787938448296</v>
      </c>
      <c r="G1011" s="13">
        <f t="shared" si="183"/>
        <v>0</v>
      </c>
      <c r="H1011" s="13">
        <f t="shared" si="184"/>
        <v>7.3535787938448296</v>
      </c>
      <c r="I1011" s="16">
        <f t="shared" si="191"/>
        <v>7.8748405523824383</v>
      </c>
      <c r="J1011" s="13">
        <f t="shared" si="185"/>
        <v>7.8587578094726496</v>
      </c>
      <c r="K1011" s="13">
        <f t="shared" si="186"/>
        <v>1.6082742909788728E-2</v>
      </c>
      <c r="L1011" s="13">
        <f t="shared" si="187"/>
        <v>0</v>
      </c>
      <c r="M1011" s="13">
        <f t="shared" si="192"/>
        <v>0.14587837914031218</v>
      </c>
      <c r="N1011" s="13">
        <f t="shared" si="188"/>
        <v>9.0444595066993552E-2</v>
      </c>
      <c r="O1011" s="13">
        <f t="shared" si="189"/>
        <v>9.0444595066993552E-2</v>
      </c>
      <c r="Q1011">
        <v>22.764619950470891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2.497432811973658</v>
      </c>
      <c r="G1012" s="13">
        <f t="shared" si="183"/>
        <v>0</v>
      </c>
      <c r="H1012" s="13">
        <f t="shared" si="184"/>
        <v>2.497432811973658</v>
      </c>
      <c r="I1012" s="16">
        <f t="shared" si="191"/>
        <v>2.5135155548834467</v>
      </c>
      <c r="J1012" s="13">
        <f t="shared" si="185"/>
        <v>2.5130683067377872</v>
      </c>
      <c r="K1012" s="13">
        <f t="shared" si="186"/>
        <v>4.4724814565944015E-4</v>
      </c>
      <c r="L1012" s="13">
        <f t="shared" si="187"/>
        <v>0</v>
      </c>
      <c r="M1012" s="13">
        <f t="shared" si="192"/>
        <v>5.5433784073318629E-2</v>
      </c>
      <c r="N1012" s="13">
        <f t="shared" si="188"/>
        <v>3.4368946125457552E-2</v>
      </c>
      <c r="O1012" s="13">
        <f t="shared" si="189"/>
        <v>3.4368946125457552E-2</v>
      </c>
      <c r="Q1012">
        <v>23.897994896482469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0.10885961820266429</v>
      </c>
      <c r="G1013" s="13">
        <f t="shared" si="183"/>
        <v>0</v>
      </c>
      <c r="H1013" s="13">
        <f t="shared" si="184"/>
        <v>0.10885961820266429</v>
      </c>
      <c r="I1013" s="16">
        <f t="shared" si="191"/>
        <v>0.10930686634832373</v>
      </c>
      <c r="J1013" s="13">
        <f t="shared" si="185"/>
        <v>0.10930682199255436</v>
      </c>
      <c r="K1013" s="13">
        <f t="shared" si="186"/>
        <v>4.4355769376891452E-8</v>
      </c>
      <c r="L1013" s="13">
        <f t="shared" si="187"/>
        <v>0</v>
      </c>
      <c r="M1013" s="13">
        <f t="shared" si="192"/>
        <v>2.1064837947861077E-2</v>
      </c>
      <c r="N1013" s="13">
        <f t="shared" si="188"/>
        <v>1.3060199527673868E-2</v>
      </c>
      <c r="O1013" s="13">
        <f t="shared" si="189"/>
        <v>1.3060199527673868E-2</v>
      </c>
      <c r="Q1013">
        <v>22.567820000000012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1.6790034875900799</v>
      </c>
      <c r="G1014" s="13">
        <f t="shared" si="183"/>
        <v>0</v>
      </c>
      <c r="H1014" s="13">
        <f t="shared" si="184"/>
        <v>1.6790034875900799</v>
      </c>
      <c r="I1014" s="16">
        <f t="shared" si="191"/>
        <v>1.6790035319458492</v>
      </c>
      <c r="J1014" s="13">
        <f t="shared" si="185"/>
        <v>1.6788456501180373</v>
      </c>
      <c r="K1014" s="13">
        <f t="shared" si="186"/>
        <v>1.5788182781184545E-4</v>
      </c>
      <c r="L1014" s="13">
        <f t="shared" si="187"/>
        <v>0</v>
      </c>
      <c r="M1014" s="13">
        <f t="shared" si="192"/>
        <v>8.0046384201872094E-3</v>
      </c>
      <c r="N1014" s="13">
        <f t="shared" si="188"/>
        <v>4.9628758205160694E-3</v>
      </c>
      <c r="O1014" s="13">
        <f t="shared" si="189"/>
        <v>4.9628758205160694E-3</v>
      </c>
      <c r="Q1014">
        <v>22.69478621565338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35.021584499706037</v>
      </c>
      <c r="G1015" s="13">
        <f t="shared" si="183"/>
        <v>0.12083502576266376</v>
      </c>
      <c r="H1015" s="13">
        <f t="shared" si="184"/>
        <v>34.900749473943371</v>
      </c>
      <c r="I1015" s="16">
        <f t="shared" si="191"/>
        <v>34.900907355771182</v>
      </c>
      <c r="J1015" s="13">
        <f t="shared" si="185"/>
        <v>33.185023218584369</v>
      </c>
      <c r="K1015" s="13">
        <f t="shared" si="186"/>
        <v>1.7158841371868121</v>
      </c>
      <c r="L1015" s="13">
        <f t="shared" si="187"/>
        <v>0</v>
      </c>
      <c r="M1015" s="13">
        <f t="shared" si="192"/>
        <v>3.0417625996711399E-3</v>
      </c>
      <c r="N1015" s="13">
        <f t="shared" si="188"/>
        <v>1.8858928117961068E-3</v>
      </c>
      <c r="O1015" s="13">
        <f t="shared" si="189"/>
        <v>0.12272091857445987</v>
      </c>
      <c r="Q1015">
        <v>20.808730298360459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114.51959657821099</v>
      </c>
      <c r="G1016" s="13">
        <f t="shared" si="183"/>
        <v>11.596460937705825</v>
      </c>
      <c r="H1016" s="13">
        <f t="shared" si="184"/>
        <v>102.92313564050517</v>
      </c>
      <c r="I1016" s="16">
        <f t="shared" si="191"/>
        <v>104.63901977769197</v>
      </c>
      <c r="J1016" s="13">
        <f t="shared" si="185"/>
        <v>62.189383844231152</v>
      </c>
      <c r="K1016" s="13">
        <f t="shared" si="186"/>
        <v>42.449635933460819</v>
      </c>
      <c r="L1016" s="13">
        <f t="shared" si="187"/>
        <v>5.1639142054386316</v>
      </c>
      <c r="M1016" s="13">
        <f t="shared" si="192"/>
        <v>5.1650700752265069</v>
      </c>
      <c r="N1016" s="13">
        <f t="shared" si="188"/>
        <v>3.2023434466404344</v>
      </c>
      <c r="O1016" s="13">
        <f t="shared" si="189"/>
        <v>14.798804384346258</v>
      </c>
      <c r="Q1016">
        <v>16.19156489587844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53.256762709229868</v>
      </c>
      <c r="G1017" s="13">
        <f t="shared" si="183"/>
        <v>2.7531031554797547</v>
      </c>
      <c r="H1017" s="13">
        <f t="shared" si="184"/>
        <v>50.503659553750111</v>
      </c>
      <c r="I1017" s="16">
        <f t="shared" si="191"/>
        <v>87.789381281772307</v>
      </c>
      <c r="J1017" s="13">
        <f t="shared" si="185"/>
        <v>48.418435386327545</v>
      </c>
      <c r="K1017" s="13">
        <f t="shared" si="186"/>
        <v>39.370945895444763</v>
      </c>
      <c r="L1017" s="13">
        <f t="shared" si="187"/>
        <v>2.2100975431256704</v>
      </c>
      <c r="M1017" s="13">
        <f t="shared" si="192"/>
        <v>4.1728241717117438</v>
      </c>
      <c r="N1017" s="13">
        <f t="shared" si="188"/>
        <v>2.5871509864612809</v>
      </c>
      <c r="O1017" s="13">
        <f t="shared" si="189"/>
        <v>5.3402541419410356</v>
      </c>
      <c r="Q1017">
        <v>12.04183952582847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6.0632147506586733</v>
      </c>
      <c r="G1018" s="13">
        <f t="shared" si="183"/>
        <v>0</v>
      </c>
      <c r="H1018" s="13">
        <f t="shared" si="184"/>
        <v>6.0632147506586733</v>
      </c>
      <c r="I1018" s="16">
        <f t="shared" si="191"/>
        <v>43.224063102977766</v>
      </c>
      <c r="J1018" s="13">
        <f t="shared" si="185"/>
        <v>34.387807579412723</v>
      </c>
      <c r="K1018" s="13">
        <f t="shared" si="186"/>
        <v>8.8362555235650433</v>
      </c>
      <c r="L1018" s="13">
        <f t="shared" si="187"/>
        <v>0</v>
      </c>
      <c r="M1018" s="13">
        <f t="shared" si="192"/>
        <v>1.5856731852504629</v>
      </c>
      <c r="N1018" s="13">
        <f t="shared" si="188"/>
        <v>0.98311737485528694</v>
      </c>
      <c r="O1018" s="13">
        <f t="shared" si="189"/>
        <v>0.98311737485528694</v>
      </c>
      <c r="Q1018">
        <v>11.711387593548389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3.5541710744014621</v>
      </c>
      <c r="G1019" s="13">
        <f t="shared" si="183"/>
        <v>0</v>
      </c>
      <c r="H1019" s="13">
        <f t="shared" si="184"/>
        <v>3.5541710744014621</v>
      </c>
      <c r="I1019" s="16">
        <f t="shared" si="191"/>
        <v>12.390426597966506</v>
      </c>
      <c r="J1019" s="13">
        <f t="shared" si="185"/>
        <v>12.168062328741559</v>
      </c>
      <c r="K1019" s="13">
        <f t="shared" si="186"/>
        <v>0.22236426922494701</v>
      </c>
      <c r="L1019" s="13">
        <f t="shared" si="187"/>
        <v>0</v>
      </c>
      <c r="M1019" s="13">
        <f t="shared" si="192"/>
        <v>0.60255581039517592</v>
      </c>
      <c r="N1019" s="13">
        <f t="shared" si="188"/>
        <v>0.37358460244500907</v>
      </c>
      <c r="O1019" s="13">
        <f t="shared" si="189"/>
        <v>0.37358460244500907</v>
      </c>
      <c r="Q1019">
        <v>13.587354524754261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48.847325964738687</v>
      </c>
      <c r="G1020" s="13">
        <f t="shared" si="183"/>
        <v>2.1165960877031629</v>
      </c>
      <c r="H1020" s="13">
        <f t="shared" si="184"/>
        <v>46.730729877035522</v>
      </c>
      <c r="I1020" s="16">
        <f t="shared" si="191"/>
        <v>46.953094146260469</v>
      </c>
      <c r="J1020" s="13">
        <f t="shared" si="185"/>
        <v>38.116784424489616</v>
      </c>
      <c r="K1020" s="13">
        <f t="shared" si="186"/>
        <v>8.8363097217708528</v>
      </c>
      <c r="L1020" s="13">
        <f t="shared" si="187"/>
        <v>0</v>
      </c>
      <c r="M1020" s="13">
        <f t="shared" si="192"/>
        <v>0.22897120795016684</v>
      </c>
      <c r="N1020" s="13">
        <f t="shared" si="188"/>
        <v>0.14196214892910344</v>
      </c>
      <c r="O1020" s="13">
        <f t="shared" si="189"/>
        <v>2.2585582366322665</v>
      </c>
      <c r="Q1020">
        <v>13.75716940966432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118.5878516664451</v>
      </c>
      <c r="G1021" s="13">
        <f t="shared" si="183"/>
        <v>12.183718056296808</v>
      </c>
      <c r="H1021" s="13">
        <f t="shared" si="184"/>
        <v>106.40413361014829</v>
      </c>
      <c r="I1021" s="16">
        <f t="shared" si="191"/>
        <v>115.24044333191915</v>
      </c>
      <c r="J1021" s="13">
        <f t="shared" si="185"/>
        <v>57.209586595115255</v>
      </c>
      <c r="K1021" s="13">
        <f t="shared" si="186"/>
        <v>58.030856736803898</v>
      </c>
      <c r="L1021" s="13">
        <f t="shared" si="187"/>
        <v>20.113152050035222</v>
      </c>
      <c r="M1021" s="13">
        <f t="shared" si="192"/>
        <v>20.200161109056285</v>
      </c>
      <c r="N1021" s="13">
        <f t="shared" si="188"/>
        <v>12.524099887614897</v>
      </c>
      <c r="O1021" s="13">
        <f t="shared" si="189"/>
        <v>24.707817943911706</v>
      </c>
      <c r="Q1021">
        <v>13.8958265715855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0.1709663326324366</v>
      </c>
      <c r="G1022" s="13">
        <f t="shared" si="183"/>
        <v>0</v>
      </c>
      <c r="H1022" s="13">
        <f t="shared" si="184"/>
        <v>0.1709663326324366</v>
      </c>
      <c r="I1022" s="16">
        <f t="shared" si="191"/>
        <v>38.088671019401119</v>
      </c>
      <c r="J1022" s="13">
        <f t="shared" si="185"/>
        <v>34.973870731260796</v>
      </c>
      <c r="K1022" s="13">
        <f t="shared" si="186"/>
        <v>3.1148002881403229</v>
      </c>
      <c r="L1022" s="13">
        <f t="shared" si="187"/>
        <v>0</v>
      </c>
      <c r="M1022" s="13">
        <f t="shared" si="192"/>
        <v>7.6760612214413886</v>
      </c>
      <c r="N1022" s="13">
        <f t="shared" si="188"/>
        <v>4.7591579572936613</v>
      </c>
      <c r="O1022" s="13">
        <f t="shared" si="189"/>
        <v>4.7591579572936613</v>
      </c>
      <c r="Q1022">
        <v>18.075703680229211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2.3964517714902689</v>
      </c>
      <c r="G1023" s="13">
        <f t="shared" si="183"/>
        <v>0</v>
      </c>
      <c r="H1023" s="13">
        <f t="shared" si="184"/>
        <v>2.3964517714902689</v>
      </c>
      <c r="I1023" s="16">
        <f t="shared" si="191"/>
        <v>5.5112520596305918</v>
      </c>
      <c r="J1023" s="13">
        <f t="shared" si="185"/>
        <v>5.5056271814907927</v>
      </c>
      <c r="K1023" s="13">
        <f t="shared" si="186"/>
        <v>5.6248781397991721E-3</v>
      </c>
      <c r="L1023" s="13">
        <f t="shared" si="187"/>
        <v>0</v>
      </c>
      <c r="M1023" s="13">
        <f t="shared" si="192"/>
        <v>2.9169032641477273</v>
      </c>
      <c r="N1023" s="13">
        <f t="shared" si="188"/>
        <v>1.808480023771591</v>
      </c>
      <c r="O1023" s="13">
        <f t="shared" si="189"/>
        <v>1.808480023771591</v>
      </c>
      <c r="Q1023">
        <v>22.632860198128391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8.7104541400056471E-3</v>
      </c>
      <c r="G1024" s="13">
        <f t="shared" si="183"/>
        <v>0</v>
      </c>
      <c r="H1024" s="13">
        <f t="shared" si="184"/>
        <v>8.7104541400056471E-3</v>
      </c>
      <c r="I1024" s="16">
        <f t="shared" si="191"/>
        <v>1.4335332279804819E-2</v>
      </c>
      <c r="J1024" s="13">
        <f t="shared" si="185"/>
        <v>1.4335332175520727E-2</v>
      </c>
      <c r="K1024" s="13">
        <f t="shared" si="186"/>
        <v>1.0428409177865028E-10</v>
      </c>
      <c r="L1024" s="13">
        <f t="shared" si="187"/>
        <v>0</v>
      </c>
      <c r="M1024" s="13">
        <f t="shared" si="192"/>
        <v>1.1084232403761363</v>
      </c>
      <c r="N1024" s="13">
        <f t="shared" si="188"/>
        <v>0.68722240903320453</v>
      </c>
      <c r="O1024" s="13">
        <f t="shared" si="189"/>
        <v>0.68722240903320453</v>
      </c>
      <c r="Q1024">
        <v>22.274111000000008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2.08401425538466E-2</v>
      </c>
      <c r="G1025" s="13">
        <f t="shared" si="183"/>
        <v>0</v>
      </c>
      <c r="H1025" s="13">
        <f t="shared" si="184"/>
        <v>2.08401425538466E-2</v>
      </c>
      <c r="I1025" s="16">
        <f t="shared" si="191"/>
        <v>2.0840142658130691E-2</v>
      </c>
      <c r="J1025" s="13">
        <f t="shared" si="185"/>
        <v>2.0840142393454036E-2</v>
      </c>
      <c r="K1025" s="13">
        <f t="shared" si="186"/>
        <v>2.6467665559248843E-10</v>
      </c>
      <c r="L1025" s="13">
        <f t="shared" si="187"/>
        <v>0</v>
      </c>
      <c r="M1025" s="13">
        <f t="shared" si="192"/>
        <v>0.42120083134293174</v>
      </c>
      <c r="N1025" s="13">
        <f t="shared" si="188"/>
        <v>0.26114451543261769</v>
      </c>
      <c r="O1025" s="13">
        <f t="shared" si="189"/>
        <v>0.26114451543261769</v>
      </c>
      <c r="Q1025">
        <v>23.632019796320471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6.2856992874843796</v>
      </c>
      <c r="G1026" s="13">
        <f t="shared" si="183"/>
        <v>0</v>
      </c>
      <c r="H1026" s="13">
        <f t="shared" si="184"/>
        <v>6.2856992874843796</v>
      </c>
      <c r="I1026" s="16">
        <f t="shared" si="191"/>
        <v>6.2856992877490558</v>
      </c>
      <c r="J1026" s="13">
        <f t="shared" si="185"/>
        <v>6.2775478929214765</v>
      </c>
      <c r="K1026" s="13">
        <f t="shared" si="186"/>
        <v>8.1513948275793169E-3</v>
      </c>
      <c r="L1026" s="13">
        <f t="shared" si="187"/>
        <v>0</v>
      </c>
      <c r="M1026" s="13">
        <f t="shared" si="192"/>
        <v>0.16005631591031405</v>
      </c>
      <c r="N1026" s="13">
        <f t="shared" si="188"/>
        <v>9.9234915864394715E-2</v>
      </c>
      <c r="O1026" s="13">
        <f t="shared" si="189"/>
        <v>9.9234915864394715E-2</v>
      </c>
      <c r="Q1026">
        <v>22.796508962076349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72.059197477380636</v>
      </c>
      <c r="G1027" s="13">
        <f t="shared" si="183"/>
        <v>5.4672553964180253</v>
      </c>
      <c r="H1027" s="13">
        <f t="shared" si="184"/>
        <v>66.59194208096261</v>
      </c>
      <c r="I1027" s="16">
        <f t="shared" si="191"/>
        <v>66.600093475790189</v>
      </c>
      <c r="J1027" s="13">
        <f t="shared" si="185"/>
        <v>57.81488129052557</v>
      </c>
      <c r="K1027" s="13">
        <f t="shared" si="186"/>
        <v>8.7852121852646192</v>
      </c>
      <c r="L1027" s="13">
        <f t="shared" si="187"/>
        <v>0</v>
      </c>
      <c r="M1027" s="13">
        <f t="shared" si="192"/>
        <v>6.0821400045919335E-2</v>
      </c>
      <c r="N1027" s="13">
        <f t="shared" si="188"/>
        <v>3.7709268028469987E-2</v>
      </c>
      <c r="O1027" s="13">
        <f t="shared" si="189"/>
        <v>5.5049646644464953</v>
      </c>
      <c r="Q1027">
        <v>21.987464471998781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50.180520494764153</v>
      </c>
      <c r="G1028" s="13">
        <f t="shared" si="183"/>
        <v>2.309044191679813</v>
      </c>
      <c r="H1028" s="13">
        <f t="shared" si="184"/>
        <v>47.871476303084343</v>
      </c>
      <c r="I1028" s="16">
        <f t="shared" si="191"/>
        <v>56.656688488348962</v>
      </c>
      <c r="J1028" s="13">
        <f t="shared" si="185"/>
        <v>46.128304346478487</v>
      </c>
      <c r="K1028" s="13">
        <f t="shared" si="186"/>
        <v>10.528384141870475</v>
      </c>
      <c r="L1028" s="13">
        <f t="shared" si="187"/>
        <v>0</v>
      </c>
      <c r="M1028" s="13">
        <f t="shared" si="192"/>
        <v>2.3112132017449348E-2</v>
      </c>
      <c r="N1028" s="13">
        <f t="shared" si="188"/>
        <v>1.4329521850818596E-2</v>
      </c>
      <c r="O1028" s="13">
        <f t="shared" si="189"/>
        <v>2.3233737135306316</v>
      </c>
      <c r="Q1028">
        <v>16.57639726894315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83.536011731173716</v>
      </c>
      <c r="G1029" s="13">
        <f t="shared" si="183"/>
        <v>7.1239462191687632</v>
      </c>
      <c r="H1029" s="13">
        <f t="shared" si="184"/>
        <v>76.412065512004958</v>
      </c>
      <c r="I1029" s="16">
        <f t="shared" si="191"/>
        <v>86.940449653875433</v>
      </c>
      <c r="J1029" s="13">
        <f t="shared" si="185"/>
        <v>57.735740439656169</v>
      </c>
      <c r="K1029" s="13">
        <f t="shared" si="186"/>
        <v>29.204709214219264</v>
      </c>
      <c r="L1029" s="13">
        <f t="shared" si="187"/>
        <v>0</v>
      </c>
      <c r="M1029" s="13">
        <f t="shared" si="192"/>
        <v>8.7826101666307523E-3</v>
      </c>
      <c r="N1029" s="13">
        <f t="shared" si="188"/>
        <v>5.4452183033110663E-3</v>
      </c>
      <c r="O1029" s="13">
        <f t="shared" si="189"/>
        <v>7.1293914374720746</v>
      </c>
      <c r="Q1029">
        <v>16.171989984534459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112.6331188123542</v>
      </c>
      <c r="G1030" s="13">
        <f t="shared" ref="G1030:G1093" si="194">IF((F1030-$J$2)&gt;0,$I$2*(F1030-$J$2),0)</f>
        <v>11.324145787098123</v>
      </c>
      <c r="H1030" s="13">
        <f t="shared" ref="H1030:H1093" si="195">F1030-G1030</f>
        <v>101.30897302525608</v>
      </c>
      <c r="I1030" s="16">
        <f t="shared" si="191"/>
        <v>130.51368223947534</v>
      </c>
      <c r="J1030" s="13">
        <f t="shared" ref="J1030:J1093" si="196">I1030/SQRT(1+(I1030/($K$2*(300+(25*Q1030)+0.05*(Q1030)^3)))^2)</f>
        <v>55.381149835861528</v>
      </c>
      <c r="K1030" s="13">
        <f t="shared" ref="K1030:K1093" si="197">I1030-J1030</f>
        <v>75.132532403613823</v>
      </c>
      <c r="L1030" s="13">
        <f t="shared" ref="L1030:L1093" si="198">IF(K1030&gt;$N$2,(K1030-$N$2)/$L$2,0)</f>
        <v>36.521174265434297</v>
      </c>
      <c r="M1030" s="13">
        <f t="shared" si="192"/>
        <v>36.524511657297623</v>
      </c>
      <c r="N1030" s="13">
        <f t="shared" ref="N1030:N1093" si="199">$M$2*M1030</f>
        <v>22.645197227524527</v>
      </c>
      <c r="O1030" s="13">
        <f t="shared" ref="O1030:O1093" si="200">N1030+G1030</f>
        <v>33.969343014622652</v>
      </c>
      <c r="Q1030">
        <v>12.80892039155917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36.551215499927707</v>
      </c>
      <c r="G1031" s="13">
        <f t="shared" si="194"/>
        <v>0.34163895133153366</v>
      </c>
      <c r="H1031" s="13">
        <f t="shared" si="195"/>
        <v>36.209576548596175</v>
      </c>
      <c r="I1031" s="16">
        <f t="shared" ref="I1031:I1094" si="202">H1031+K1030-L1030</f>
        <v>74.820934686775701</v>
      </c>
      <c r="J1031" s="13">
        <f t="shared" si="196"/>
        <v>46.38516960316268</v>
      </c>
      <c r="K1031" s="13">
        <f t="shared" si="197"/>
        <v>28.43576508361302</v>
      </c>
      <c r="L1031" s="13">
        <f t="shared" si="198"/>
        <v>0</v>
      </c>
      <c r="M1031" s="13">
        <f t="shared" ref="M1031:M1094" si="203">L1031+M1030-N1030</f>
        <v>13.879314429773096</v>
      </c>
      <c r="N1031" s="13">
        <f t="shared" si="199"/>
        <v>8.6051749464593197</v>
      </c>
      <c r="O1031" s="13">
        <f t="shared" si="200"/>
        <v>8.9468138977908538</v>
      </c>
      <c r="Q1031">
        <v>12.31081859354839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41.719801795908197</v>
      </c>
      <c r="G1032" s="13">
        <f t="shared" si="194"/>
        <v>1.0877300959465233</v>
      </c>
      <c r="H1032" s="13">
        <f t="shared" si="195"/>
        <v>40.632071699961671</v>
      </c>
      <c r="I1032" s="16">
        <f t="shared" si="202"/>
        <v>69.067836783574691</v>
      </c>
      <c r="J1032" s="13">
        <f t="shared" si="196"/>
        <v>48.682545576116837</v>
      </c>
      <c r="K1032" s="13">
        <f t="shared" si="197"/>
        <v>20.385291207457854</v>
      </c>
      <c r="L1032" s="13">
        <f t="shared" si="198"/>
        <v>0</v>
      </c>
      <c r="M1032" s="13">
        <f t="shared" si="203"/>
        <v>5.2741394833137765</v>
      </c>
      <c r="N1032" s="13">
        <f t="shared" si="199"/>
        <v>3.2699664796545416</v>
      </c>
      <c r="O1032" s="13">
        <f t="shared" si="200"/>
        <v>4.3576965756010644</v>
      </c>
      <c r="Q1032">
        <v>14.481275526427471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21.303116201114332</v>
      </c>
      <c r="G1033" s="13">
        <f t="shared" si="194"/>
        <v>0</v>
      </c>
      <c r="H1033" s="13">
        <f t="shared" si="195"/>
        <v>21.303116201114332</v>
      </c>
      <c r="I1033" s="16">
        <f t="shared" si="202"/>
        <v>41.688407408572189</v>
      </c>
      <c r="J1033" s="13">
        <f t="shared" si="196"/>
        <v>36.668212586061401</v>
      </c>
      <c r="K1033" s="13">
        <f t="shared" si="197"/>
        <v>5.0201948225107884</v>
      </c>
      <c r="L1033" s="13">
        <f t="shared" si="198"/>
        <v>0</v>
      </c>
      <c r="M1033" s="13">
        <f t="shared" si="203"/>
        <v>2.0041730036592349</v>
      </c>
      <c r="N1033" s="13">
        <f t="shared" si="199"/>
        <v>1.2425872622687257</v>
      </c>
      <c r="O1033" s="13">
        <f t="shared" si="200"/>
        <v>1.2425872622687257</v>
      </c>
      <c r="Q1033">
        <v>16.144583870217868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1.1291045959838319</v>
      </c>
      <c r="G1034" s="13">
        <f t="shared" si="194"/>
        <v>0</v>
      </c>
      <c r="H1034" s="13">
        <f t="shared" si="195"/>
        <v>1.1291045959838319</v>
      </c>
      <c r="I1034" s="16">
        <f t="shared" si="202"/>
        <v>6.1492994184946204</v>
      </c>
      <c r="J1034" s="13">
        <f t="shared" si="196"/>
        <v>6.1374824026921777</v>
      </c>
      <c r="K1034" s="13">
        <f t="shared" si="197"/>
        <v>1.1817015802442654E-2</v>
      </c>
      <c r="L1034" s="13">
        <f t="shared" si="198"/>
        <v>0</v>
      </c>
      <c r="M1034" s="13">
        <f t="shared" si="203"/>
        <v>0.76158574139050916</v>
      </c>
      <c r="N1034" s="13">
        <f t="shared" si="199"/>
        <v>0.47218315966211566</v>
      </c>
      <c r="O1034" s="13">
        <f t="shared" si="200"/>
        <v>0.47218315966211566</v>
      </c>
      <c r="Q1034">
        <v>19.69798140547816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1.133397020840647</v>
      </c>
      <c r="G1035" s="13">
        <f t="shared" si="194"/>
        <v>0</v>
      </c>
      <c r="H1035" s="13">
        <f t="shared" si="195"/>
        <v>1.133397020840647</v>
      </c>
      <c r="I1035" s="16">
        <f t="shared" si="202"/>
        <v>1.1452140366430896</v>
      </c>
      <c r="J1035" s="13">
        <f t="shared" si="196"/>
        <v>1.1451646855210009</v>
      </c>
      <c r="K1035" s="13">
        <f t="shared" si="197"/>
        <v>4.9351122088703292E-5</v>
      </c>
      <c r="L1035" s="13">
        <f t="shared" si="198"/>
        <v>0</v>
      </c>
      <c r="M1035" s="13">
        <f t="shared" si="203"/>
        <v>0.2894025817283935</v>
      </c>
      <c r="N1035" s="13">
        <f t="shared" si="199"/>
        <v>0.17942960067160396</v>
      </c>
      <c r="O1035" s="13">
        <f t="shared" si="200"/>
        <v>0.17942960067160396</v>
      </c>
      <c r="Q1035">
        <v>22.802255995841151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2.4004129148733169</v>
      </c>
      <c r="G1036" s="13">
        <f t="shared" si="194"/>
        <v>0</v>
      </c>
      <c r="H1036" s="13">
        <f t="shared" si="195"/>
        <v>2.4004129148733169</v>
      </c>
      <c r="I1036" s="16">
        <f t="shared" si="202"/>
        <v>2.4004622659954054</v>
      </c>
      <c r="J1036" s="13">
        <f t="shared" si="196"/>
        <v>2.3999911278785411</v>
      </c>
      <c r="K1036" s="13">
        <f t="shared" si="197"/>
        <v>4.7113811686427809E-4</v>
      </c>
      <c r="L1036" s="13">
        <f t="shared" si="198"/>
        <v>0</v>
      </c>
      <c r="M1036" s="13">
        <f t="shared" si="203"/>
        <v>0.10997298105678954</v>
      </c>
      <c r="N1036" s="13">
        <f t="shared" si="199"/>
        <v>6.8183248255209522E-2</v>
      </c>
      <c r="O1036" s="13">
        <f t="shared" si="200"/>
        <v>6.8183248255209522E-2</v>
      </c>
      <c r="Q1036">
        <v>22.54521900000001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1.576069335496959</v>
      </c>
      <c r="G1037" s="13">
        <f t="shared" si="194"/>
        <v>0</v>
      </c>
      <c r="H1037" s="13">
        <f t="shared" si="195"/>
        <v>1.576069335496959</v>
      </c>
      <c r="I1037" s="16">
        <f t="shared" si="202"/>
        <v>1.5765404736138233</v>
      </c>
      <c r="J1037" s="13">
        <f t="shared" si="196"/>
        <v>1.5764279462502375</v>
      </c>
      <c r="K1037" s="13">
        <f t="shared" si="197"/>
        <v>1.1252736358580151E-4</v>
      </c>
      <c r="L1037" s="13">
        <f t="shared" si="198"/>
        <v>0</v>
      </c>
      <c r="M1037" s="13">
        <f t="shared" si="203"/>
        <v>4.1789732801580021E-2</v>
      </c>
      <c r="N1037" s="13">
        <f t="shared" si="199"/>
        <v>2.5909634336979612E-2</v>
      </c>
      <c r="O1037" s="13">
        <f t="shared" si="200"/>
        <v>2.5909634336979612E-2</v>
      </c>
      <c r="Q1037">
        <v>23.760484782879999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8.7743925890389161</v>
      </c>
      <c r="G1038" s="13">
        <f t="shared" si="194"/>
        <v>0</v>
      </c>
      <c r="H1038" s="13">
        <f t="shared" si="195"/>
        <v>8.7743925890389161</v>
      </c>
      <c r="I1038" s="16">
        <f t="shared" si="202"/>
        <v>8.7745051164025014</v>
      </c>
      <c r="J1038" s="13">
        <f t="shared" si="196"/>
        <v>8.751652630938521</v>
      </c>
      <c r="K1038" s="13">
        <f t="shared" si="197"/>
        <v>2.2852485463980443E-2</v>
      </c>
      <c r="L1038" s="13">
        <f t="shared" si="198"/>
        <v>0</v>
      </c>
      <c r="M1038" s="13">
        <f t="shared" si="203"/>
        <v>1.5880098464600409E-2</v>
      </c>
      <c r="N1038" s="13">
        <f t="shared" si="199"/>
        <v>9.8456610480522535E-3</v>
      </c>
      <c r="O1038" s="13">
        <f t="shared" si="200"/>
        <v>9.8456610480522535E-3</v>
      </c>
      <c r="Q1038">
        <v>22.56852731510044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40.024176233338508</v>
      </c>
      <c r="G1039" s="13">
        <f t="shared" si="194"/>
        <v>0.84296467183047585</v>
      </c>
      <c r="H1039" s="13">
        <f t="shared" si="195"/>
        <v>39.181211561508036</v>
      </c>
      <c r="I1039" s="16">
        <f t="shared" si="202"/>
        <v>39.204064046972015</v>
      </c>
      <c r="J1039" s="13">
        <f t="shared" si="196"/>
        <v>36.83988645251695</v>
      </c>
      <c r="K1039" s="13">
        <f t="shared" si="197"/>
        <v>2.3641775944550645</v>
      </c>
      <c r="L1039" s="13">
        <f t="shared" si="198"/>
        <v>0</v>
      </c>
      <c r="M1039" s="13">
        <f t="shared" si="203"/>
        <v>6.0344374165481555E-3</v>
      </c>
      <c r="N1039" s="13">
        <f t="shared" si="199"/>
        <v>3.7413511982598564E-3</v>
      </c>
      <c r="O1039" s="13">
        <f t="shared" si="200"/>
        <v>0.84670602302873565</v>
      </c>
      <c r="Q1039">
        <v>20.882600619061922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48.288168620555624</v>
      </c>
      <c r="G1040" s="13">
        <f t="shared" si="194"/>
        <v>2.0358811070389424</v>
      </c>
      <c r="H1040" s="13">
        <f t="shared" si="195"/>
        <v>46.252287513516684</v>
      </c>
      <c r="I1040" s="16">
        <f t="shared" si="202"/>
        <v>48.616465107971749</v>
      </c>
      <c r="J1040" s="13">
        <f t="shared" si="196"/>
        <v>40.634586853136739</v>
      </c>
      <c r="K1040" s="13">
        <f t="shared" si="197"/>
        <v>7.98187825483501</v>
      </c>
      <c r="L1040" s="13">
        <f t="shared" si="198"/>
        <v>0</v>
      </c>
      <c r="M1040" s="13">
        <f t="shared" si="203"/>
        <v>2.2930862182882991E-3</v>
      </c>
      <c r="N1040" s="13">
        <f t="shared" si="199"/>
        <v>1.4217134553387455E-3</v>
      </c>
      <c r="O1040" s="13">
        <f t="shared" si="200"/>
        <v>2.0373028204942814</v>
      </c>
      <c r="Q1040">
        <v>15.56617210258934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39.901950706995173</v>
      </c>
      <c r="G1041" s="13">
        <f t="shared" si="194"/>
        <v>0.82532128200808164</v>
      </c>
      <c r="H1041" s="13">
        <f t="shared" si="195"/>
        <v>39.07662942498709</v>
      </c>
      <c r="I1041" s="16">
        <f t="shared" si="202"/>
        <v>47.0585076798221</v>
      </c>
      <c r="J1041" s="13">
        <f t="shared" si="196"/>
        <v>38.336445219235593</v>
      </c>
      <c r="K1041" s="13">
        <f t="shared" si="197"/>
        <v>8.7220624605865069</v>
      </c>
      <c r="L1041" s="13">
        <f t="shared" si="198"/>
        <v>0</v>
      </c>
      <c r="M1041" s="13">
        <f t="shared" si="203"/>
        <v>8.7137276294955361E-4</v>
      </c>
      <c r="N1041" s="13">
        <f t="shared" si="199"/>
        <v>5.4025111302872326E-4</v>
      </c>
      <c r="O1041" s="13">
        <f t="shared" si="200"/>
        <v>0.82586153312111032</v>
      </c>
      <c r="Q1041">
        <v>13.939561108536051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137.40196035015549</v>
      </c>
      <c r="G1042" s="13">
        <f t="shared" si="194"/>
        <v>14.899555439849177</v>
      </c>
      <c r="H1042" s="13">
        <f t="shared" si="195"/>
        <v>122.50240491030631</v>
      </c>
      <c r="I1042" s="16">
        <f t="shared" si="202"/>
        <v>131.22446737089282</v>
      </c>
      <c r="J1042" s="13">
        <f t="shared" si="196"/>
        <v>53.360762083424497</v>
      </c>
      <c r="K1042" s="13">
        <f t="shared" si="197"/>
        <v>77.863705287468321</v>
      </c>
      <c r="L1042" s="13">
        <f t="shared" si="198"/>
        <v>39.141569262127597</v>
      </c>
      <c r="M1042" s="13">
        <f t="shared" si="203"/>
        <v>39.141900383777518</v>
      </c>
      <c r="N1042" s="13">
        <f t="shared" si="199"/>
        <v>24.26797823794206</v>
      </c>
      <c r="O1042" s="13">
        <f t="shared" si="200"/>
        <v>39.167533677791241</v>
      </c>
      <c r="Q1042">
        <v>12.133576593548391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55.68251269997247</v>
      </c>
      <c r="G1043" s="13">
        <f t="shared" si="194"/>
        <v>3.1032628478022799</v>
      </c>
      <c r="H1043" s="13">
        <f t="shared" si="195"/>
        <v>52.579249852170193</v>
      </c>
      <c r="I1043" s="16">
        <f t="shared" si="202"/>
        <v>91.30138587751091</v>
      </c>
      <c r="J1043" s="13">
        <f t="shared" si="196"/>
        <v>52.810619226545981</v>
      </c>
      <c r="K1043" s="13">
        <f t="shared" si="197"/>
        <v>38.490766650964929</v>
      </c>
      <c r="L1043" s="13">
        <f t="shared" si="198"/>
        <v>1.3656188570407388</v>
      </c>
      <c r="M1043" s="13">
        <f t="shared" si="203"/>
        <v>16.239541002876194</v>
      </c>
      <c r="N1043" s="13">
        <f t="shared" si="199"/>
        <v>10.068515421783241</v>
      </c>
      <c r="O1043" s="13">
        <f t="shared" si="200"/>
        <v>13.17177826958552</v>
      </c>
      <c r="Q1043">
        <v>13.637358147204489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1.178280443040737</v>
      </c>
      <c r="G1044" s="13">
        <f t="shared" si="194"/>
        <v>0</v>
      </c>
      <c r="H1044" s="13">
        <f t="shared" si="195"/>
        <v>1.178280443040737</v>
      </c>
      <c r="I1044" s="16">
        <f t="shared" si="202"/>
        <v>38.303428236964926</v>
      </c>
      <c r="J1044" s="13">
        <f t="shared" si="196"/>
        <v>33.928518499977557</v>
      </c>
      <c r="K1044" s="13">
        <f t="shared" si="197"/>
        <v>4.3749097369873695</v>
      </c>
      <c r="L1044" s="13">
        <f t="shared" si="198"/>
        <v>0</v>
      </c>
      <c r="M1044" s="13">
        <f t="shared" si="203"/>
        <v>6.1710255810929535</v>
      </c>
      <c r="N1044" s="13">
        <f t="shared" si="199"/>
        <v>3.826035860277631</v>
      </c>
      <c r="O1044" s="13">
        <f t="shared" si="200"/>
        <v>3.826035860277631</v>
      </c>
      <c r="Q1044">
        <v>15.38926502431516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43.337832002279278</v>
      </c>
      <c r="G1045" s="13">
        <f t="shared" si="194"/>
        <v>1.3212945446298783</v>
      </c>
      <c r="H1045" s="13">
        <f t="shared" si="195"/>
        <v>42.016537457649399</v>
      </c>
      <c r="I1045" s="16">
        <f t="shared" si="202"/>
        <v>46.391447194636768</v>
      </c>
      <c r="J1045" s="13">
        <f t="shared" si="196"/>
        <v>38.854137502505317</v>
      </c>
      <c r="K1045" s="13">
        <f t="shared" si="197"/>
        <v>7.5373096921314513</v>
      </c>
      <c r="L1045" s="13">
        <f t="shared" si="198"/>
        <v>0</v>
      </c>
      <c r="M1045" s="13">
        <f t="shared" si="203"/>
        <v>2.3449897208153225</v>
      </c>
      <c r="N1045" s="13">
        <f t="shared" si="199"/>
        <v>1.4538936269055001</v>
      </c>
      <c r="O1045" s="13">
        <f t="shared" si="200"/>
        <v>2.7751881715353783</v>
      </c>
      <c r="Q1045">
        <v>14.99221576519076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17.70586258225752</v>
      </c>
      <c r="G1046" s="13">
        <f t="shared" si="194"/>
        <v>0</v>
      </c>
      <c r="H1046" s="13">
        <f t="shared" si="195"/>
        <v>17.70586258225752</v>
      </c>
      <c r="I1046" s="16">
        <f t="shared" si="202"/>
        <v>25.243172274388971</v>
      </c>
      <c r="J1046" s="13">
        <f t="shared" si="196"/>
        <v>24.423315554925473</v>
      </c>
      <c r="K1046" s="13">
        <f t="shared" si="197"/>
        <v>0.81985671946349825</v>
      </c>
      <c r="L1046" s="13">
        <f t="shared" si="198"/>
        <v>0</v>
      </c>
      <c r="M1046" s="13">
        <f t="shared" si="203"/>
        <v>0.89109609390982247</v>
      </c>
      <c r="N1046" s="13">
        <f t="shared" si="199"/>
        <v>0.55247957822408988</v>
      </c>
      <c r="O1046" s="13">
        <f t="shared" si="200"/>
        <v>0.55247957822408988</v>
      </c>
      <c r="Q1046">
        <v>19.347045745707199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6.1902338469472529</v>
      </c>
      <c r="G1047" s="13">
        <f t="shared" si="194"/>
        <v>0</v>
      </c>
      <c r="H1047" s="13">
        <f t="shared" si="195"/>
        <v>6.1902338469472529</v>
      </c>
      <c r="I1047" s="16">
        <f t="shared" si="202"/>
        <v>7.0100905664107511</v>
      </c>
      <c r="J1047" s="13">
        <f t="shared" si="196"/>
        <v>6.9998551751929945</v>
      </c>
      <c r="K1047" s="13">
        <f t="shared" si="197"/>
        <v>1.0235391217756629E-2</v>
      </c>
      <c r="L1047" s="13">
        <f t="shared" si="198"/>
        <v>0</v>
      </c>
      <c r="M1047" s="13">
        <f t="shared" si="203"/>
        <v>0.33861651568573259</v>
      </c>
      <c r="N1047" s="13">
        <f t="shared" si="199"/>
        <v>0.20994223972515422</v>
      </c>
      <c r="O1047" s="13">
        <f t="shared" si="200"/>
        <v>0.20994223972515422</v>
      </c>
      <c r="Q1047">
        <v>23.502855219736141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36.517031520560437</v>
      </c>
      <c r="G1048" s="13">
        <f t="shared" si="194"/>
        <v>0.33670445612663474</v>
      </c>
      <c r="H1048" s="13">
        <f t="shared" si="195"/>
        <v>36.180327064433804</v>
      </c>
      <c r="I1048" s="16">
        <f t="shared" si="202"/>
        <v>36.190562455651559</v>
      </c>
      <c r="J1048" s="13">
        <f t="shared" si="196"/>
        <v>34.939883971911343</v>
      </c>
      <c r="K1048" s="13">
        <f t="shared" si="197"/>
        <v>1.2506784837402165</v>
      </c>
      <c r="L1048" s="13">
        <f t="shared" si="198"/>
        <v>0</v>
      </c>
      <c r="M1048" s="13">
        <f t="shared" si="203"/>
        <v>0.12867427596057837</v>
      </c>
      <c r="N1048" s="13">
        <f t="shared" si="199"/>
        <v>7.9778051095558591E-2</v>
      </c>
      <c r="O1048" s="13">
        <f t="shared" si="200"/>
        <v>0.41648250722219332</v>
      </c>
      <c r="Q1048">
        <v>23.988119000000012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1.212968788921881E-2</v>
      </c>
      <c r="G1049" s="13">
        <f t="shared" si="194"/>
        <v>0</v>
      </c>
      <c r="H1049" s="13">
        <f t="shared" si="195"/>
        <v>1.212968788921881E-2</v>
      </c>
      <c r="I1049" s="16">
        <f t="shared" si="202"/>
        <v>1.2628081716294353</v>
      </c>
      <c r="J1049" s="13">
        <f t="shared" si="196"/>
        <v>1.2627639597258189</v>
      </c>
      <c r="K1049" s="13">
        <f t="shared" si="197"/>
        <v>4.4211903616364623E-5</v>
      </c>
      <c r="L1049" s="13">
        <f t="shared" si="198"/>
        <v>0</v>
      </c>
      <c r="M1049" s="13">
        <f t="shared" si="203"/>
        <v>4.889622486501978E-2</v>
      </c>
      <c r="N1049" s="13">
        <f t="shared" si="199"/>
        <v>3.0315659416312264E-2</v>
      </c>
      <c r="O1049" s="13">
        <f t="shared" si="200"/>
        <v>3.0315659416312264E-2</v>
      </c>
      <c r="Q1049">
        <v>25.68690752790965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21.558726886142399</v>
      </c>
      <c r="G1050" s="13">
        <f t="shared" si="194"/>
        <v>0</v>
      </c>
      <c r="H1050" s="13">
        <f t="shared" si="195"/>
        <v>21.558726886142399</v>
      </c>
      <c r="I1050" s="16">
        <f t="shared" si="202"/>
        <v>21.558771098046016</v>
      </c>
      <c r="J1050" s="13">
        <f t="shared" si="196"/>
        <v>21.28422744271602</v>
      </c>
      <c r="K1050" s="13">
        <f t="shared" si="197"/>
        <v>0.27454365532999603</v>
      </c>
      <c r="L1050" s="13">
        <f t="shared" si="198"/>
        <v>0</v>
      </c>
      <c r="M1050" s="13">
        <f t="shared" si="203"/>
        <v>1.8580565448707516E-2</v>
      </c>
      <c r="N1050" s="13">
        <f t="shared" si="199"/>
        <v>1.151995057819866E-2</v>
      </c>
      <c r="O1050" s="13">
        <f t="shared" si="200"/>
        <v>1.151995057819866E-2</v>
      </c>
      <c r="Q1050">
        <v>23.95918284280501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34.530694345582248</v>
      </c>
      <c r="G1051" s="13">
        <f t="shared" si="194"/>
        <v>4.9974489438587795E-2</v>
      </c>
      <c r="H1051" s="13">
        <f t="shared" si="195"/>
        <v>34.480719856143658</v>
      </c>
      <c r="I1051" s="16">
        <f t="shared" si="202"/>
        <v>34.755263511473657</v>
      </c>
      <c r="J1051" s="13">
        <f t="shared" si="196"/>
        <v>32.476191541391671</v>
      </c>
      <c r="K1051" s="13">
        <f t="shared" si="197"/>
        <v>2.2790719700819864</v>
      </c>
      <c r="L1051" s="13">
        <f t="shared" si="198"/>
        <v>0</v>
      </c>
      <c r="M1051" s="13">
        <f t="shared" si="203"/>
        <v>7.0606148705088558E-3</v>
      </c>
      <c r="N1051" s="13">
        <f t="shared" si="199"/>
        <v>4.3775812197154908E-3</v>
      </c>
      <c r="O1051" s="13">
        <f t="shared" si="200"/>
        <v>5.4352070658303289E-2</v>
      </c>
      <c r="Q1051">
        <v>18.529735203793969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86.814000954841546</v>
      </c>
      <c r="G1052" s="13">
        <f t="shared" si="194"/>
        <v>7.597127586736117</v>
      </c>
      <c r="H1052" s="13">
        <f t="shared" si="195"/>
        <v>79.216873368105425</v>
      </c>
      <c r="I1052" s="16">
        <f t="shared" si="202"/>
        <v>81.495945338187411</v>
      </c>
      <c r="J1052" s="13">
        <f t="shared" si="196"/>
        <v>54.382381007819703</v>
      </c>
      <c r="K1052" s="13">
        <f t="shared" si="197"/>
        <v>27.113564330367709</v>
      </c>
      <c r="L1052" s="13">
        <f t="shared" si="198"/>
        <v>0</v>
      </c>
      <c r="M1052" s="13">
        <f t="shared" si="203"/>
        <v>2.683033650793365E-3</v>
      </c>
      <c r="N1052" s="13">
        <f t="shared" si="199"/>
        <v>1.6634808634918862E-3</v>
      </c>
      <c r="O1052" s="13">
        <f t="shared" si="200"/>
        <v>7.5987910675996089</v>
      </c>
      <c r="Q1052">
        <v>15.37186519468538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63.225931877976812</v>
      </c>
      <c r="G1053" s="13">
        <f t="shared" si="194"/>
        <v>4.1921637438180381</v>
      </c>
      <c r="H1053" s="13">
        <f t="shared" si="195"/>
        <v>59.033768134158777</v>
      </c>
      <c r="I1053" s="16">
        <f t="shared" si="202"/>
        <v>86.147332464526485</v>
      </c>
      <c r="J1053" s="13">
        <f t="shared" si="196"/>
        <v>51.403855690968911</v>
      </c>
      <c r="K1053" s="13">
        <f t="shared" si="197"/>
        <v>34.743476773557575</v>
      </c>
      <c r="L1053" s="13">
        <f t="shared" si="198"/>
        <v>0</v>
      </c>
      <c r="M1053" s="13">
        <f t="shared" si="203"/>
        <v>1.0195527873014787E-3</v>
      </c>
      <c r="N1053" s="13">
        <f t="shared" si="199"/>
        <v>6.3212272812691677E-4</v>
      </c>
      <c r="O1053" s="13">
        <f t="shared" si="200"/>
        <v>4.1927958665461649</v>
      </c>
      <c r="Q1053">
        <v>13.483474287709059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36.380406306841593</v>
      </c>
      <c r="G1054" s="13">
        <f t="shared" si="194"/>
        <v>0.31698245551574572</v>
      </c>
      <c r="H1054" s="13">
        <f t="shared" si="195"/>
        <v>36.063423851325844</v>
      </c>
      <c r="I1054" s="16">
        <f t="shared" si="202"/>
        <v>70.806900624883411</v>
      </c>
      <c r="J1054" s="13">
        <f t="shared" si="196"/>
        <v>45.241194982767553</v>
      </c>
      <c r="K1054" s="13">
        <f t="shared" si="197"/>
        <v>25.565705642115859</v>
      </c>
      <c r="L1054" s="13">
        <f t="shared" si="198"/>
        <v>0</v>
      </c>
      <c r="M1054" s="13">
        <f t="shared" si="203"/>
        <v>3.8743005917456197E-4</v>
      </c>
      <c r="N1054" s="13">
        <f t="shared" si="199"/>
        <v>2.4020663668822842E-4</v>
      </c>
      <c r="O1054" s="13">
        <f t="shared" si="200"/>
        <v>0.31722266215243394</v>
      </c>
      <c r="Q1054">
        <v>12.23484259354839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35.877714423070607</v>
      </c>
      <c r="G1055" s="13">
        <f t="shared" si="194"/>
        <v>0.24441832647275533</v>
      </c>
      <c r="H1055" s="13">
        <f t="shared" si="195"/>
        <v>35.633296096597853</v>
      </c>
      <c r="I1055" s="16">
        <f t="shared" si="202"/>
        <v>61.199001738713712</v>
      </c>
      <c r="J1055" s="13">
        <f t="shared" si="196"/>
        <v>43.707486876282822</v>
      </c>
      <c r="K1055" s="13">
        <f t="shared" si="197"/>
        <v>17.49151486243089</v>
      </c>
      <c r="L1055" s="13">
        <f t="shared" si="198"/>
        <v>0</v>
      </c>
      <c r="M1055" s="13">
        <f t="shared" si="203"/>
        <v>1.4722342248633355E-4</v>
      </c>
      <c r="N1055" s="13">
        <f t="shared" si="199"/>
        <v>9.1278521941526799E-5</v>
      </c>
      <c r="O1055" s="13">
        <f t="shared" si="200"/>
        <v>0.24450960499469684</v>
      </c>
      <c r="Q1055">
        <v>13.11198332223811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39.592160814379227</v>
      </c>
      <c r="G1056" s="13">
        <f t="shared" si="194"/>
        <v>0.78060276860109212</v>
      </c>
      <c r="H1056" s="13">
        <f t="shared" si="195"/>
        <v>38.811558045778135</v>
      </c>
      <c r="I1056" s="16">
        <f t="shared" si="202"/>
        <v>56.303072908209025</v>
      </c>
      <c r="J1056" s="13">
        <f t="shared" si="196"/>
        <v>42.924402162172051</v>
      </c>
      <c r="K1056" s="13">
        <f t="shared" si="197"/>
        <v>13.378670746036974</v>
      </c>
      <c r="L1056" s="13">
        <f t="shared" si="198"/>
        <v>0</v>
      </c>
      <c r="M1056" s="13">
        <f t="shared" si="203"/>
        <v>5.5944900544806754E-5</v>
      </c>
      <c r="N1056" s="13">
        <f t="shared" si="199"/>
        <v>3.4685838337780188E-5</v>
      </c>
      <c r="O1056" s="13">
        <f t="shared" si="200"/>
        <v>0.78063745443942989</v>
      </c>
      <c r="Q1056">
        <v>13.98920883320771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0.2457900676550395</v>
      </c>
      <c r="G1057" s="13">
        <f t="shared" si="194"/>
        <v>0</v>
      </c>
      <c r="H1057" s="13">
        <f t="shared" si="195"/>
        <v>0.2457900676550395</v>
      </c>
      <c r="I1057" s="16">
        <f t="shared" si="202"/>
        <v>13.624460813692014</v>
      </c>
      <c r="J1057" s="13">
        <f t="shared" si="196"/>
        <v>13.455326215182623</v>
      </c>
      <c r="K1057" s="13">
        <f t="shared" si="197"/>
        <v>0.16913459850939105</v>
      </c>
      <c r="L1057" s="13">
        <f t="shared" si="198"/>
        <v>0</v>
      </c>
      <c r="M1057" s="13">
        <f t="shared" si="203"/>
        <v>2.1259062207026566E-5</v>
      </c>
      <c r="N1057" s="13">
        <f t="shared" si="199"/>
        <v>1.3180618568356471E-5</v>
      </c>
      <c r="O1057" s="13">
        <f t="shared" si="200"/>
        <v>1.3180618568356471E-5</v>
      </c>
      <c r="Q1057">
        <v>17.64531121094462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9.289472125536713E-2</v>
      </c>
      <c r="G1058" s="13">
        <f t="shared" si="194"/>
        <v>0</v>
      </c>
      <c r="H1058" s="13">
        <f t="shared" si="195"/>
        <v>9.289472125536713E-2</v>
      </c>
      <c r="I1058" s="16">
        <f t="shared" si="202"/>
        <v>0.26202931976475818</v>
      </c>
      <c r="J1058" s="13">
        <f t="shared" si="196"/>
        <v>0.26202862740699723</v>
      </c>
      <c r="K1058" s="13">
        <f t="shared" si="197"/>
        <v>6.9235776095633028E-7</v>
      </c>
      <c r="L1058" s="13">
        <f t="shared" si="198"/>
        <v>0</v>
      </c>
      <c r="M1058" s="13">
        <f t="shared" si="203"/>
        <v>8.0784436386700943E-6</v>
      </c>
      <c r="N1058" s="13">
        <f t="shared" si="199"/>
        <v>5.0086350559754588E-6</v>
      </c>
      <c r="O1058" s="13">
        <f t="shared" si="200"/>
        <v>5.0086350559754588E-6</v>
      </c>
      <c r="Q1058">
        <v>21.682398232477059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0.56960311616928172</v>
      </c>
      <c r="G1059" s="13">
        <f t="shared" si="194"/>
        <v>0</v>
      </c>
      <c r="H1059" s="13">
        <f t="shared" si="195"/>
        <v>0.56960311616928172</v>
      </c>
      <c r="I1059" s="16">
        <f t="shared" si="202"/>
        <v>0.56960380852704273</v>
      </c>
      <c r="J1059" s="13">
        <f t="shared" si="196"/>
        <v>0.56959608744069601</v>
      </c>
      <c r="K1059" s="13">
        <f t="shared" si="197"/>
        <v>7.7210863467236379E-6</v>
      </c>
      <c r="L1059" s="13">
        <f t="shared" si="198"/>
        <v>0</v>
      </c>
      <c r="M1059" s="13">
        <f t="shared" si="203"/>
        <v>3.0698085826946354E-6</v>
      </c>
      <c r="N1059" s="13">
        <f t="shared" si="199"/>
        <v>1.903281321270674E-6</v>
      </c>
      <c r="O1059" s="13">
        <f t="shared" si="200"/>
        <v>1.903281321270674E-6</v>
      </c>
      <c r="Q1059">
        <v>21.101375174143872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35.807486825979559</v>
      </c>
      <c r="G1060" s="13">
        <f t="shared" si="194"/>
        <v>0.23428089521075479</v>
      </c>
      <c r="H1060" s="13">
        <f t="shared" si="195"/>
        <v>35.573205930768808</v>
      </c>
      <c r="I1060" s="16">
        <f t="shared" si="202"/>
        <v>35.573213651855156</v>
      </c>
      <c r="J1060" s="13">
        <f t="shared" si="196"/>
        <v>34.455198403349421</v>
      </c>
      <c r="K1060" s="13">
        <f t="shared" si="197"/>
        <v>1.1180152485057349</v>
      </c>
      <c r="L1060" s="13">
        <f t="shared" si="198"/>
        <v>0</v>
      </c>
      <c r="M1060" s="13">
        <f t="shared" si="203"/>
        <v>1.1665272614239615E-6</v>
      </c>
      <c r="N1060" s="13">
        <f t="shared" si="199"/>
        <v>7.2324690208285613E-7</v>
      </c>
      <c r="O1060" s="13">
        <f t="shared" si="200"/>
        <v>0.23428161845765688</v>
      </c>
      <c r="Q1060">
        <v>24.455744691732221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0.1029335177660282</v>
      </c>
      <c r="G1061" s="13">
        <f t="shared" si="194"/>
        <v>0</v>
      </c>
      <c r="H1061" s="13">
        <f t="shared" si="195"/>
        <v>0.1029335177660282</v>
      </c>
      <c r="I1061" s="16">
        <f t="shared" si="202"/>
        <v>1.2209487662717631</v>
      </c>
      <c r="J1061" s="13">
        <f t="shared" si="196"/>
        <v>1.2209092454284489</v>
      </c>
      <c r="K1061" s="13">
        <f t="shared" si="197"/>
        <v>3.952084331415584E-5</v>
      </c>
      <c r="L1061" s="13">
        <f t="shared" si="198"/>
        <v>0</v>
      </c>
      <c r="M1061" s="13">
        <f t="shared" si="203"/>
        <v>4.4328035934110532E-7</v>
      </c>
      <c r="N1061" s="13">
        <f t="shared" si="199"/>
        <v>2.7483382279148529E-7</v>
      </c>
      <c r="O1061" s="13">
        <f t="shared" si="200"/>
        <v>2.7483382279148529E-7</v>
      </c>
      <c r="Q1061">
        <v>25.766619000000009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0.17273319455968511</v>
      </c>
      <c r="G1062" s="13">
        <f t="shared" si="194"/>
        <v>0</v>
      </c>
      <c r="H1062" s="13">
        <f t="shared" si="195"/>
        <v>0.17273319455968511</v>
      </c>
      <c r="I1062" s="16">
        <f t="shared" si="202"/>
        <v>0.17277271540299927</v>
      </c>
      <c r="J1062" s="13">
        <f t="shared" si="196"/>
        <v>0.17277249588865454</v>
      </c>
      <c r="K1062" s="13">
        <f t="shared" si="197"/>
        <v>2.1951434472922138E-7</v>
      </c>
      <c r="L1062" s="13">
        <f t="shared" si="198"/>
        <v>0</v>
      </c>
      <c r="M1062" s="13">
        <f t="shared" si="203"/>
        <v>1.6844653654962002E-7</v>
      </c>
      <c r="N1062" s="13">
        <f t="shared" si="199"/>
        <v>1.0443685266076441E-7</v>
      </c>
      <c r="O1062" s="13">
        <f t="shared" si="200"/>
        <v>1.0443685266076441E-7</v>
      </c>
      <c r="Q1062">
        <v>20.970081467101309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42.320592338142042</v>
      </c>
      <c r="G1063" s="13">
        <f t="shared" si="194"/>
        <v>1.1744548747661592</v>
      </c>
      <c r="H1063" s="13">
        <f t="shared" si="195"/>
        <v>41.146137463375879</v>
      </c>
      <c r="I1063" s="16">
        <f t="shared" si="202"/>
        <v>41.146137682890227</v>
      </c>
      <c r="J1063" s="13">
        <f t="shared" si="196"/>
        <v>38.411647552884851</v>
      </c>
      <c r="K1063" s="13">
        <f t="shared" si="197"/>
        <v>2.7344901300053763</v>
      </c>
      <c r="L1063" s="13">
        <f t="shared" si="198"/>
        <v>0</v>
      </c>
      <c r="M1063" s="13">
        <f t="shared" si="203"/>
        <v>6.4009683888855613E-8</v>
      </c>
      <c r="N1063" s="13">
        <f t="shared" si="199"/>
        <v>3.9686004011090477E-8</v>
      </c>
      <c r="O1063" s="13">
        <f t="shared" si="200"/>
        <v>1.1744549144521632</v>
      </c>
      <c r="Q1063">
        <v>20.808935641512679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70.215176407745673</v>
      </c>
      <c r="G1064" s="13">
        <f t="shared" si="194"/>
        <v>5.2010689168369364</v>
      </c>
      <c r="H1064" s="13">
        <f t="shared" si="195"/>
        <v>65.014107490908742</v>
      </c>
      <c r="I1064" s="16">
        <f t="shared" si="202"/>
        <v>67.748597620914126</v>
      </c>
      <c r="J1064" s="13">
        <f t="shared" si="196"/>
        <v>51.578035560399385</v>
      </c>
      <c r="K1064" s="13">
        <f t="shared" si="197"/>
        <v>16.17056206051474</v>
      </c>
      <c r="L1064" s="13">
        <f t="shared" si="198"/>
        <v>0</v>
      </c>
      <c r="M1064" s="13">
        <f t="shared" si="203"/>
        <v>2.4323679877765136E-8</v>
      </c>
      <c r="N1064" s="13">
        <f t="shared" si="199"/>
        <v>1.5080681524214383E-8</v>
      </c>
      <c r="O1064" s="13">
        <f t="shared" si="200"/>
        <v>5.201068931917618</v>
      </c>
      <c r="Q1064">
        <v>16.594772444912518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5.0161330721553474</v>
      </c>
      <c r="G1065" s="13">
        <f t="shared" si="194"/>
        <v>0</v>
      </c>
      <c r="H1065" s="13">
        <f t="shared" si="195"/>
        <v>5.0161330721553474</v>
      </c>
      <c r="I1065" s="16">
        <f t="shared" si="202"/>
        <v>21.186695132670089</v>
      </c>
      <c r="J1065" s="13">
        <f t="shared" si="196"/>
        <v>19.779858899672615</v>
      </c>
      <c r="K1065" s="13">
        <f t="shared" si="197"/>
        <v>1.406836232997474</v>
      </c>
      <c r="L1065" s="13">
        <f t="shared" si="198"/>
        <v>0</v>
      </c>
      <c r="M1065" s="13">
        <f t="shared" si="203"/>
        <v>9.2429983535507529E-9</v>
      </c>
      <c r="N1065" s="13">
        <f t="shared" si="199"/>
        <v>5.7306589792014665E-9</v>
      </c>
      <c r="O1065" s="13">
        <f t="shared" si="200"/>
        <v>5.7306589792014665E-9</v>
      </c>
      <c r="Q1065">
        <v>11.299709593548391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196.67837840000001</v>
      </c>
      <c r="G1066" s="13">
        <f t="shared" si="194"/>
        <v>23.456171903016006</v>
      </c>
      <c r="H1066" s="13">
        <f t="shared" si="195"/>
        <v>173.222206496984</v>
      </c>
      <c r="I1066" s="16">
        <f t="shared" si="202"/>
        <v>174.62904272998148</v>
      </c>
      <c r="J1066" s="13">
        <f t="shared" si="196"/>
        <v>54.565957144895044</v>
      </c>
      <c r="K1066" s="13">
        <f t="shared" si="197"/>
        <v>120.06308558508644</v>
      </c>
      <c r="L1066" s="13">
        <f t="shared" si="198"/>
        <v>79.629319286716338</v>
      </c>
      <c r="M1066" s="13">
        <f t="shared" si="203"/>
        <v>79.629319290228679</v>
      </c>
      <c r="N1066" s="13">
        <f t="shared" si="199"/>
        <v>49.370177959941778</v>
      </c>
      <c r="O1066" s="13">
        <f t="shared" si="200"/>
        <v>72.826349862957784</v>
      </c>
      <c r="Q1066">
        <v>11.888051425710019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57.225167249456753</v>
      </c>
      <c r="G1067" s="13">
        <f t="shared" si="194"/>
        <v>3.3259467371020155</v>
      </c>
      <c r="H1067" s="13">
        <f t="shared" si="195"/>
        <v>53.899220512354738</v>
      </c>
      <c r="I1067" s="16">
        <f t="shared" si="202"/>
        <v>94.332986810724833</v>
      </c>
      <c r="J1067" s="13">
        <f t="shared" si="196"/>
        <v>55.928114657871689</v>
      </c>
      <c r="K1067" s="13">
        <f t="shared" si="197"/>
        <v>38.404872152853144</v>
      </c>
      <c r="L1067" s="13">
        <f t="shared" si="198"/>
        <v>1.2832082874183757</v>
      </c>
      <c r="M1067" s="13">
        <f t="shared" si="203"/>
        <v>31.542349617705277</v>
      </c>
      <c r="N1067" s="13">
        <f t="shared" si="199"/>
        <v>19.55625676297727</v>
      </c>
      <c r="O1067" s="13">
        <f t="shared" si="200"/>
        <v>22.882203500079285</v>
      </c>
      <c r="Q1067">
        <v>14.652706053467559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36.689002597296209</v>
      </c>
      <c r="G1068" s="13">
        <f t="shared" si="194"/>
        <v>0.36152867113147003</v>
      </c>
      <c r="H1068" s="13">
        <f t="shared" si="195"/>
        <v>36.327473926164743</v>
      </c>
      <c r="I1068" s="16">
        <f t="shared" si="202"/>
        <v>73.449137791599512</v>
      </c>
      <c r="J1068" s="13">
        <f t="shared" si="196"/>
        <v>51.400999449445742</v>
      </c>
      <c r="K1068" s="13">
        <f t="shared" si="197"/>
        <v>22.04813834215377</v>
      </c>
      <c r="L1068" s="13">
        <f t="shared" si="198"/>
        <v>0</v>
      </c>
      <c r="M1068" s="13">
        <f t="shared" si="203"/>
        <v>11.986092854728007</v>
      </c>
      <c r="N1068" s="13">
        <f t="shared" si="199"/>
        <v>7.4313775699313638</v>
      </c>
      <c r="O1068" s="13">
        <f t="shared" si="200"/>
        <v>7.792906241062834</v>
      </c>
      <c r="Q1068">
        <v>15.162322303516209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2.2478518207401041</v>
      </c>
      <c r="G1069" s="13">
        <f t="shared" si="194"/>
        <v>0</v>
      </c>
      <c r="H1069" s="13">
        <f t="shared" si="195"/>
        <v>2.2478518207401041</v>
      </c>
      <c r="I1069" s="16">
        <f t="shared" si="202"/>
        <v>24.295990162893872</v>
      </c>
      <c r="J1069" s="13">
        <f t="shared" si="196"/>
        <v>23.308545098136161</v>
      </c>
      <c r="K1069" s="13">
        <f t="shared" si="197"/>
        <v>0.98744506475771132</v>
      </c>
      <c r="L1069" s="13">
        <f t="shared" si="198"/>
        <v>0</v>
      </c>
      <c r="M1069" s="13">
        <f t="shared" si="203"/>
        <v>4.554715284796643</v>
      </c>
      <c r="N1069" s="13">
        <f t="shared" si="199"/>
        <v>2.8239234765739187</v>
      </c>
      <c r="O1069" s="13">
        <f t="shared" si="200"/>
        <v>2.8239234765739187</v>
      </c>
      <c r="Q1069">
        <v>17.129252540293521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0.3544696341074392</v>
      </c>
      <c r="G1070" s="13">
        <f t="shared" si="194"/>
        <v>0</v>
      </c>
      <c r="H1070" s="13">
        <f t="shared" si="195"/>
        <v>0.3544696341074392</v>
      </c>
      <c r="I1070" s="16">
        <f t="shared" si="202"/>
        <v>1.3419146988651505</v>
      </c>
      <c r="J1070" s="13">
        <f t="shared" si="196"/>
        <v>1.3418288745257094</v>
      </c>
      <c r="K1070" s="13">
        <f t="shared" si="197"/>
        <v>8.5824339441042952E-5</v>
      </c>
      <c r="L1070" s="13">
        <f t="shared" si="198"/>
        <v>0</v>
      </c>
      <c r="M1070" s="13">
        <f t="shared" si="203"/>
        <v>1.7307918082227243</v>
      </c>
      <c r="N1070" s="13">
        <f t="shared" si="199"/>
        <v>1.073090921098089</v>
      </c>
      <c r="O1070" s="13">
        <f t="shared" si="200"/>
        <v>1.073090921098089</v>
      </c>
      <c r="Q1070">
        <v>22.24991396864954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1.148575530986184</v>
      </c>
      <c r="G1071" s="13">
        <f t="shared" si="194"/>
        <v>0</v>
      </c>
      <c r="H1071" s="13">
        <f t="shared" si="195"/>
        <v>1.148575530986184</v>
      </c>
      <c r="I1071" s="16">
        <f t="shared" si="202"/>
        <v>1.1486613553256251</v>
      </c>
      <c r="J1071" s="13">
        <f t="shared" si="196"/>
        <v>1.1486097518497738</v>
      </c>
      <c r="K1071" s="13">
        <f t="shared" si="197"/>
        <v>5.1603475851313974E-5</v>
      </c>
      <c r="L1071" s="13">
        <f t="shared" si="198"/>
        <v>0</v>
      </c>
      <c r="M1071" s="13">
        <f t="shared" si="203"/>
        <v>0.65770088712463526</v>
      </c>
      <c r="N1071" s="13">
        <f t="shared" si="199"/>
        <v>0.40777455001727386</v>
      </c>
      <c r="O1071" s="13">
        <f t="shared" si="200"/>
        <v>0.40777455001727386</v>
      </c>
      <c r="Q1071">
        <v>22.549454626603421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2.6368502081594909</v>
      </c>
      <c r="G1072" s="13">
        <f t="shared" si="194"/>
        <v>0</v>
      </c>
      <c r="H1072" s="13">
        <f t="shared" si="195"/>
        <v>2.6368502081594909</v>
      </c>
      <c r="I1072" s="16">
        <f t="shared" si="202"/>
        <v>2.636901811635342</v>
      </c>
      <c r="J1072" s="13">
        <f t="shared" si="196"/>
        <v>2.6363198610912564</v>
      </c>
      <c r="K1072" s="13">
        <f t="shared" si="197"/>
        <v>5.8195054408560765E-4</v>
      </c>
      <c r="L1072" s="13">
        <f t="shared" si="198"/>
        <v>0</v>
      </c>
      <c r="M1072" s="13">
        <f t="shared" si="203"/>
        <v>0.2499263371073614</v>
      </c>
      <c r="N1072" s="13">
        <f t="shared" si="199"/>
        <v>0.15495432900656406</v>
      </c>
      <c r="O1072" s="13">
        <f t="shared" si="200"/>
        <v>0.15495432900656406</v>
      </c>
      <c r="Q1072">
        <v>23.046310000000009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3.9723192639733762</v>
      </c>
      <c r="G1073" s="13">
        <f t="shared" si="194"/>
        <v>0</v>
      </c>
      <c r="H1073" s="13">
        <f t="shared" si="195"/>
        <v>3.9723192639733762</v>
      </c>
      <c r="I1073" s="16">
        <f t="shared" si="202"/>
        <v>3.9729012145174618</v>
      </c>
      <c r="J1073" s="13">
        <f t="shared" si="196"/>
        <v>3.9713117748907778</v>
      </c>
      <c r="K1073" s="13">
        <f t="shared" si="197"/>
        <v>1.5894396266840083E-3</v>
      </c>
      <c r="L1073" s="13">
        <f t="shared" si="198"/>
        <v>0</v>
      </c>
      <c r="M1073" s="13">
        <f t="shared" si="203"/>
        <v>9.4972008100797339E-2</v>
      </c>
      <c r="N1073" s="13">
        <f t="shared" si="199"/>
        <v>5.8882645022494351E-2</v>
      </c>
      <c r="O1073" s="13">
        <f t="shared" si="200"/>
        <v>5.8882645022494351E-2</v>
      </c>
      <c r="Q1073">
        <v>24.649657891536371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0.54795807727086643</v>
      </c>
      <c r="G1074" s="13">
        <f t="shared" si="194"/>
        <v>0</v>
      </c>
      <c r="H1074" s="13">
        <f t="shared" si="195"/>
        <v>0.54795807727086643</v>
      </c>
      <c r="I1074" s="16">
        <f t="shared" si="202"/>
        <v>0.54954751689755044</v>
      </c>
      <c r="J1074" s="13">
        <f t="shared" si="196"/>
        <v>0.54954230685629191</v>
      </c>
      <c r="K1074" s="13">
        <f t="shared" si="197"/>
        <v>5.2100412585298628E-6</v>
      </c>
      <c r="L1074" s="13">
        <f t="shared" si="198"/>
        <v>0</v>
      </c>
      <c r="M1074" s="13">
        <f t="shared" si="203"/>
        <v>3.6089363078302988E-2</v>
      </c>
      <c r="N1074" s="13">
        <f t="shared" si="199"/>
        <v>2.2375405108547852E-2</v>
      </c>
      <c r="O1074" s="13">
        <f t="shared" si="200"/>
        <v>2.2375405108547852E-2</v>
      </c>
      <c r="Q1074">
        <v>23.12680059483883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6.1742021080018574</v>
      </c>
      <c r="G1075" s="13">
        <f t="shared" si="194"/>
        <v>0</v>
      </c>
      <c r="H1075" s="13">
        <f t="shared" si="195"/>
        <v>6.1742021080018574</v>
      </c>
      <c r="I1075" s="16">
        <f t="shared" si="202"/>
        <v>6.1742073180431163</v>
      </c>
      <c r="J1075" s="13">
        <f t="shared" si="196"/>
        <v>6.1664978911689206</v>
      </c>
      <c r="K1075" s="13">
        <f t="shared" si="197"/>
        <v>7.709426874195735E-3</v>
      </c>
      <c r="L1075" s="13">
        <f t="shared" si="198"/>
        <v>0</v>
      </c>
      <c r="M1075" s="13">
        <f t="shared" si="203"/>
        <v>1.3713957969755136E-2</v>
      </c>
      <c r="N1075" s="13">
        <f t="shared" si="199"/>
        <v>8.5026539412481842E-3</v>
      </c>
      <c r="O1075" s="13">
        <f t="shared" si="200"/>
        <v>8.5026539412481842E-3</v>
      </c>
      <c r="Q1075">
        <v>22.811620154631441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69.986542048188412</v>
      </c>
      <c r="G1076" s="13">
        <f t="shared" si="194"/>
        <v>5.1680652943274215</v>
      </c>
      <c r="H1076" s="13">
        <f t="shared" si="195"/>
        <v>64.818476753860992</v>
      </c>
      <c r="I1076" s="16">
        <f t="shared" si="202"/>
        <v>64.826186180735192</v>
      </c>
      <c r="J1076" s="13">
        <f t="shared" si="196"/>
        <v>49.791504866272881</v>
      </c>
      <c r="K1076" s="13">
        <f t="shared" si="197"/>
        <v>15.034681314462311</v>
      </c>
      <c r="L1076" s="13">
        <f t="shared" si="198"/>
        <v>0</v>
      </c>
      <c r="M1076" s="13">
        <f t="shared" si="203"/>
        <v>5.2113040285069519E-3</v>
      </c>
      <c r="N1076" s="13">
        <f t="shared" si="199"/>
        <v>3.2310084976743102E-3</v>
      </c>
      <c r="O1076" s="13">
        <f t="shared" si="200"/>
        <v>5.1712963028250956</v>
      </c>
      <c r="Q1076">
        <v>16.27016228269261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80.018243140984978</v>
      </c>
      <c r="G1077" s="13">
        <f t="shared" si="194"/>
        <v>6.6161524350182201</v>
      </c>
      <c r="H1077" s="13">
        <f t="shared" si="195"/>
        <v>73.402090705966756</v>
      </c>
      <c r="I1077" s="16">
        <f t="shared" si="202"/>
        <v>88.436772020429061</v>
      </c>
      <c r="J1077" s="13">
        <f t="shared" si="196"/>
        <v>47.741563313709179</v>
      </c>
      <c r="K1077" s="13">
        <f t="shared" si="197"/>
        <v>40.695208706719882</v>
      </c>
      <c r="L1077" s="13">
        <f t="shared" si="198"/>
        <v>3.4806475202018139</v>
      </c>
      <c r="M1077" s="13">
        <f t="shared" si="203"/>
        <v>3.4826278157326467</v>
      </c>
      <c r="N1077" s="13">
        <f t="shared" si="199"/>
        <v>2.1592292457542408</v>
      </c>
      <c r="O1077" s="13">
        <f t="shared" si="200"/>
        <v>8.7753816807724618</v>
      </c>
      <c r="Q1077">
        <v>11.70023234701336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24.473175881443179</v>
      </c>
      <c r="G1078" s="13">
        <f t="shared" si="194"/>
        <v>0</v>
      </c>
      <c r="H1078" s="13">
        <f t="shared" si="195"/>
        <v>24.473175881443179</v>
      </c>
      <c r="I1078" s="16">
        <f t="shared" si="202"/>
        <v>61.687737067961251</v>
      </c>
      <c r="J1078" s="13">
        <f t="shared" si="196"/>
        <v>41.087676461791304</v>
      </c>
      <c r="K1078" s="13">
        <f t="shared" si="197"/>
        <v>20.600060606169947</v>
      </c>
      <c r="L1078" s="13">
        <f t="shared" si="198"/>
        <v>0</v>
      </c>
      <c r="M1078" s="13">
        <f t="shared" si="203"/>
        <v>1.3233985699784059</v>
      </c>
      <c r="N1078" s="13">
        <f t="shared" si="199"/>
        <v>0.82050711338661164</v>
      </c>
      <c r="O1078" s="13">
        <f t="shared" si="200"/>
        <v>0.82050711338661164</v>
      </c>
      <c r="Q1078">
        <v>11.268352593548389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1.1294468491632621</v>
      </c>
      <c r="G1079" s="13">
        <f t="shared" si="194"/>
        <v>0</v>
      </c>
      <c r="H1079" s="13">
        <f t="shared" si="195"/>
        <v>1.1294468491632621</v>
      </c>
      <c r="I1079" s="16">
        <f t="shared" si="202"/>
        <v>21.729507455333209</v>
      </c>
      <c r="J1079" s="13">
        <f t="shared" si="196"/>
        <v>20.529156294813259</v>
      </c>
      <c r="K1079" s="13">
        <f t="shared" si="197"/>
        <v>1.2003511605199506</v>
      </c>
      <c r="L1079" s="13">
        <f t="shared" si="198"/>
        <v>0</v>
      </c>
      <c r="M1079" s="13">
        <f t="shared" si="203"/>
        <v>0.50289145659179424</v>
      </c>
      <c r="N1079" s="13">
        <f t="shared" si="199"/>
        <v>0.31179270308691243</v>
      </c>
      <c r="O1079" s="13">
        <f t="shared" si="200"/>
        <v>0.31179270308691243</v>
      </c>
      <c r="Q1079">
        <v>13.15641291328296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41.72158926701173</v>
      </c>
      <c r="G1080" s="13">
        <f t="shared" si="194"/>
        <v>1.0879881193759933</v>
      </c>
      <c r="H1080" s="13">
        <f t="shared" si="195"/>
        <v>40.633601147635737</v>
      </c>
      <c r="I1080" s="16">
        <f t="shared" si="202"/>
        <v>41.833952308155688</v>
      </c>
      <c r="J1080" s="13">
        <f t="shared" si="196"/>
        <v>36.265437070469218</v>
      </c>
      <c r="K1080" s="13">
        <f t="shared" si="197"/>
        <v>5.5685152376864693</v>
      </c>
      <c r="L1080" s="13">
        <f t="shared" si="198"/>
        <v>0</v>
      </c>
      <c r="M1080" s="13">
        <f t="shared" si="203"/>
        <v>0.19109875350488181</v>
      </c>
      <c r="N1080" s="13">
        <f t="shared" si="199"/>
        <v>0.11848122717302673</v>
      </c>
      <c r="O1080" s="13">
        <f t="shared" si="200"/>
        <v>1.2064693465490199</v>
      </c>
      <c r="Q1080">
        <v>15.31915936847335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50.183446787480669</v>
      </c>
      <c r="G1081" s="13">
        <f t="shared" si="194"/>
        <v>2.3094666052678461</v>
      </c>
      <c r="H1081" s="13">
        <f t="shared" si="195"/>
        <v>47.873980182212826</v>
      </c>
      <c r="I1081" s="16">
        <f t="shared" si="202"/>
        <v>53.442495419899295</v>
      </c>
      <c r="J1081" s="13">
        <f t="shared" si="196"/>
        <v>44.848921073549079</v>
      </c>
      <c r="K1081" s="13">
        <f t="shared" si="197"/>
        <v>8.5935743463502163</v>
      </c>
      <c r="L1081" s="13">
        <f t="shared" si="198"/>
        <v>0</v>
      </c>
      <c r="M1081" s="13">
        <f t="shared" si="203"/>
        <v>7.2617526331855087E-2</v>
      </c>
      <c r="N1081" s="13">
        <f t="shared" si="199"/>
        <v>4.5022866325750151E-2</v>
      </c>
      <c r="O1081" s="13">
        <f t="shared" si="200"/>
        <v>2.3544894715935962</v>
      </c>
      <c r="Q1081">
        <v>17.107187239569239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6.9966239299638744</v>
      </c>
      <c r="G1082" s="13">
        <f t="shared" si="194"/>
        <v>0</v>
      </c>
      <c r="H1082" s="13">
        <f t="shared" si="195"/>
        <v>6.9966239299638744</v>
      </c>
      <c r="I1082" s="16">
        <f t="shared" si="202"/>
        <v>15.590198276314091</v>
      </c>
      <c r="J1082" s="13">
        <f t="shared" si="196"/>
        <v>15.378107235023631</v>
      </c>
      <c r="K1082" s="13">
        <f t="shared" si="197"/>
        <v>0.21209104129045997</v>
      </c>
      <c r="L1082" s="13">
        <f t="shared" si="198"/>
        <v>0</v>
      </c>
      <c r="M1082" s="13">
        <f t="shared" si="203"/>
        <v>2.7594660006104936E-2</v>
      </c>
      <c r="N1082" s="13">
        <f t="shared" si="199"/>
        <v>1.7108689203785062E-2</v>
      </c>
      <c r="O1082" s="13">
        <f t="shared" si="200"/>
        <v>1.7108689203785062E-2</v>
      </c>
      <c r="Q1082">
        <v>18.891353280488861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0.55576894970233448</v>
      </c>
      <c r="G1083" s="13">
        <f t="shared" si="194"/>
        <v>0</v>
      </c>
      <c r="H1083" s="13">
        <f t="shared" si="195"/>
        <v>0.55576894970233448</v>
      </c>
      <c r="I1083" s="16">
        <f t="shared" si="202"/>
        <v>0.76785999099279445</v>
      </c>
      <c r="J1083" s="13">
        <f t="shared" si="196"/>
        <v>0.76784108755774805</v>
      </c>
      <c r="K1083" s="13">
        <f t="shared" si="197"/>
        <v>1.890343504640235E-5</v>
      </c>
      <c r="L1083" s="13">
        <f t="shared" si="198"/>
        <v>0</v>
      </c>
      <c r="M1083" s="13">
        <f t="shared" si="203"/>
        <v>1.0485970802319874E-2</v>
      </c>
      <c r="N1083" s="13">
        <f t="shared" si="199"/>
        <v>6.5013018974383217E-3</v>
      </c>
      <c r="O1083" s="13">
        <f t="shared" si="200"/>
        <v>6.5013018974383217E-3</v>
      </c>
      <c r="Q1083">
        <v>21.105572319354881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0.55877259638957966</v>
      </c>
      <c r="G1084" s="13">
        <f t="shared" si="194"/>
        <v>0</v>
      </c>
      <c r="H1084" s="13">
        <f t="shared" si="195"/>
        <v>0.55877259638957966</v>
      </c>
      <c r="I1084" s="16">
        <f t="shared" si="202"/>
        <v>0.55879149982462606</v>
      </c>
      <c r="J1084" s="13">
        <f t="shared" si="196"/>
        <v>0.55878306677918399</v>
      </c>
      <c r="K1084" s="13">
        <f t="shared" si="197"/>
        <v>8.4330454420689094E-6</v>
      </c>
      <c r="L1084" s="13">
        <f t="shared" si="198"/>
        <v>0</v>
      </c>
      <c r="M1084" s="13">
        <f t="shared" si="203"/>
        <v>3.9846689048815527E-3</v>
      </c>
      <c r="N1084" s="13">
        <f t="shared" si="199"/>
        <v>2.4704947210265628E-3</v>
      </c>
      <c r="O1084" s="13">
        <f t="shared" si="200"/>
        <v>2.4704947210265628E-3</v>
      </c>
      <c r="Q1084">
        <v>20.072447291718468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2.3983315624717259</v>
      </c>
      <c r="G1085" s="13">
        <f t="shared" si="194"/>
        <v>0</v>
      </c>
      <c r="H1085" s="13">
        <f t="shared" si="195"/>
        <v>2.3983315624717259</v>
      </c>
      <c r="I1085" s="16">
        <f t="shared" si="202"/>
        <v>2.3983399955171678</v>
      </c>
      <c r="J1085" s="13">
        <f t="shared" si="196"/>
        <v>2.3979228921053881</v>
      </c>
      <c r="K1085" s="13">
        <f t="shared" si="197"/>
        <v>4.1710341177969568E-4</v>
      </c>
      <c r="L1085" s="13">
        <f t="shared" si="198"/>
        <v>0</v>
      </c>
      <c r="M1085" s="13">
        <f t="shared" si="203"/>
        <v>1.5141741838549899E-3</v>
      </c>
      <c r="N1085" s="13">
        <f t="shared" si="199"/>
        <v>9.3878799399009375E-4</v>
      </c>
      <c r="O1085" s="13">
        <f t="shared" si="200"/>
        <v>9.3878799399009375E-4</v>
      </c>
      <c r="Q1085">
        <v>23.392340000000011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33.884772665517083</v>
      </c>
      <c r="G1086" s="13">
        <f t="shared" si="194"/>
        <v>0</v>
      </c>
      <c r="H1086" s="13">
        <f t="shared" si="195"/>
        <v>33.884772665517083</v>
      </c>
      <c r="I1086" s="16">
        <f t="shared" si="202"/>
        <v>33.885189768928861</v>
      </c>
      <c r="J1086" s="13">
        <f t="shared" si="196"/>
        <v>32.720083944940832</v>
      </c>
      <c r="K1086" s="13">
        <f t="shared" si="197"/>
        <v>1.1651058239880285</v>
      </c>
      <c r="L1086" s="13">
        <f t="shared" si="198"/>
        <v>0</v>
      </c>
      <c r="M1086" s="13">
        <f t="shared" si="203"/>
        <v>5.7538618986489615E-4</v>
      </c>
      <c r="N1086" s="13">
        <f t="shared" si="199"/>
        <v>3.5673943771623561E-4</v>
      </c>
      <c r="O1086" s="13">
        <f t="shared" si="200"/>
        <v>3.5673943771623561E-4</v>
      </c>
      <c r="Q1086">
        <v>23.08809824895177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108.2743262466707</v>
      </c>
      <c r="G1087" s="13">
        <f t="shared" si="194"/>
        <v>10.69494926250896</v>
      </c>
      <c r="H1087" s="13">
        <f t="shared" si="195"/>
        <v>97.57937698416174</v>
      </c>
      <c r="I1087" s="16">
        <f t="shared" si="202"/>
        <v>98.744482808149769</v>
      </c>
      <c r="J1087" s="13">
        <f t="shared" si="196"/>
        <v>74.261399731437891</v>
      </c>
      <c r="K1087" s="13">
        <f t="shared" si="197"/>
        <v>24.483083076711878</v>
      </c>
      <c r="L1087" s="13">
        <f t="shared" si="198"/>
        <v>0</v>
      </c>
      <c r="M1087" s="13">
        <f t="shared" si="203"/>
        <v>2.1864675214866054E-4</v>
      </c>
      <c r="N1087" s="13">
        <f t="shared" si="199"/>
        <v>1.3556098633216954E-4</v>
      </c>
      <c r="O1087" s="13">
        <f t="shared" si="200"/>
        <v>10.695084823495291</v>
      </c>
      <c r="Q1087">
        <v>21.518489936251921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69.998686438110141</v>
      </c>
      <c r="G1088" s="13">
        <f t="shared" si="194"/>
        <v>5.1698183504357038</v>
      </c>
      <c r="H1088" s="13">
        <f t="shared" si="195"/>
        <v>64.828868087674437</v>
      </c>
      <c r="I1088" s="16">
        <f t="shared" si="202"/>
        <v>89.311951164386315</v>
      </c>
      <c r="J1088" s="13">
        <f t="shared" si="196"/>
        <v>59.275806867440707</v>
      </c>
      <c r="K1088" s="13">
        <f t="shared" si="197"/>
        <v>30.036144296945608</v>
      </c>
      <c r="L1088" s="13">
        <f t="shared" si="198"/>
        <v>0</v>
      </c>
      <c r="M1088" s="13">
        <f t="shared" si="203"/>
        <v>8.3085765816491E-5</v>
      </c>
      <c r="N1088" s="13">
        <f t="shared" si="199"/>
        <v>5.151317480622442E-5</v>
      </c>
      <c r="O1088" s="13">
        <f t="shared" si="200"/>
        <v>5.1698698636105096</v>
      </c>
      <c r="Q1088">
        <v>16.54037187864574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83.019715778597686</v>
      </c>
      <c r="G1089" s="13">
        <f t="shared" si="194"/>
        <v>7.0494183277573139</v>
      </c>
      <c r="H1089" s="13">
        <f t="shared" si="195"/>
        <v>75.970297450840377</v>
      </c>
      <c r="I1089" s="16">
        <f t="shared" si="202"/>
        <v>106.00644174778598</v>
      </c>
      <c r="J1089" s="13">
        <f t="shared" si="196"/>
        <v>54.721197916567526</v>
      </c>
      <c r="K1089" s="13">
        <f t="shared" si="197"/>
        <v>51.285243831218459</v>
      </c>
      <c r="L1089" s="13">
        <f t="shared" si="198"/>
        <v>13.641144945717659</v>
      </c>
      <c r="M1089" s="13">
        <f t="shared" si="203"/>
        <v>13.641176518308669</v>
      </c>
      <c r="N1089" s="13">
        <f t="shared" si="199"/>
        <v>8.4575294413513742</v>
      </c>
      <c r="O1089" s="13">
        <f t="shared" si="200"/>
        <v>15.506947769108688</v>
      </c>
      <c r="Q1089">
        <v>13.44590984482277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196.67837840000001</v>
      </c>
      <c r="G1090" s="13">
        <f t="shared" si="194"/>
        <v>23.456171903016006</v>
      </c>
      <c r="H1090" s="13">
        <f t="shared" si="195"/>
        <v>173.222206496984</v>
      </c>
      <c r="I1090" s="16">
        <f t="shared" si="202"/>
        <v>210.8663053824848</v>
      </c>
      <c r="J1090" s="13">
        <f t="shared" si="196"/>
        <v>59.660983787154883</v>
      </c>
      <c r="K1090" s="13">
        <f t="shared" si="197"/>
        <v>151.20532159532991</v>
      </c>
      <c r="L1090" s="13">
        <f t="shared" si="198"/>
        <v>109.50840892966666</v>
      </c>
      <c r="M1090" s="13">
        <f t="shared" si="203"/>
        <v>114.69205600662396</v>
      </c>
      <c r="N1090" s="13">
        <f t="shared" si="199"/>
        <v>71.109074724106847</v>
      </c>
      <c r="O1090" s="13">
        <f t="shared" si="200"/>
        <v>94.56524662712286</v>
      </c>
      <c r="Q1090">
        <v>13.0556762488511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36.461390072598228</v>
      </c>
      <c r="G1091" s="13">
        <f t="shared" si="194"/>
        <v>0.3286725516133166</v>
      </c>
      <c r="H1091" s="13">
        <f t="shared" si="195"/>
        <v>36.132717520984912</v>
      </c>
      <c r="I1091" s="16">
        <f t="shared" si="202"/>
        <v>77.829630186648146</v>
      </c>
      <c r="J1091" s="13">
        <f t="shared" si="196"/>
        <v>46.257912092434324</v>
      </c>
      <c r="K1091" s="13">
        <f t="shared" si="197"/>
        <v>31.571718094213821</v>
      </c>
      <c r="L1091" s="13">
        <f t="shared" si="198"/>
        <v>0</v>
      </c>
      <c r="M1091" s="13">
        <f t="shared" si="203"/>
        <v>43.58298128251711</v>
      </c>
      <c r="N1091" s="13">
        <f t="shared" si="199"/>
        <v>27.021448395160608</v>
      </c>
      <c r="O1091" s="13">
        <f t="shared" si="200"/>
        <v>27.350120946773924</v>
      </c>
      <c r="Q1091">
        <v>11.90797459354839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27.43504498519118</v>
      </c>
      <c r="G1092" s="13">
        <f t="shared" si="194"/>
        <v>0</v>
      </c>
      <c r="H1092" s="13">
        <f t="shared" si="195"/>
        <v>27.43504498519118</v>
      </c>
      <c r="I1092" s="16">
        <f t="shared" si="202"/>
        <v>59.006763079405005</v>
      </c>
      <c r="J1092" s="13">
        <f t="shared" si="196"/>
        <v>44.02937017410833</v>
      </c>
      <c r="K1092" s="13">
        <f t="shared" si="197"/>
        <v>14.977392905296675</v>
      </c>
      <c r="L1092" s="13">
        <f t="shared" si="198"/>
        <v>0</v>
      </c>
      <c r="M1092" s="13">
        <f t="shared" si="203"/>
        <v>16.561532887356503</v>
      </c>
      <c r="N1092" s="13">
        <f t="shared" si="199"/>
        <v>10.268150390161031</v>
      </c>
      <c r="O1092" s="13">
        <f t="shared" si="200"/>
        <v>10.268150390161031</v>
      </c>
      <c r="Q1092">
        <v>13.946464294085001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4.8406608136147353</v>
      </c>
      <c r="G1093" s="13">
        <f t="shared" si="194"/>
        <v>0</v>
      </c>
      <c r="H1093" s="13">
        <f t="shared" si="195"/>
        <v>4.8406608136147353</v>
      </c>
      <c r="I1093" s="16">
        <f t="shared" si="202"/>
        <v>19.818053718911411</v>
      </c>
      <c r="J1093" s="13">
        <f t="shared" si="196"/>
        <v>19.116893808979526</v>
      </c>
      <c r="K1093" s="13">
        <f t="shared" si="197"/>
        <v>0.70115990993188504</v>
      </c>
      <c r="L1093" s="13">
        <f t="shared" si="198"/>
        <v>0</v>
      </c>
      <c r="M1093" s="13">
        <f t="shared" si="203"/>
        <v>6.2933824971954717</v>
      </c>
      <c r="N1093" s="13">
        <f t="shared" si="199"/>
        <v>3.9018971482611926</v>
      </c>
      <c r="O1093" s="13">
        <f t="shared" si="200"/>
        <v>3.9018971482611926</v>
      </c>
      <c r="Q1093">
        <v>15.27202161503309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1.2419079956894419E-2</v>
      </c>
      <c r="G1094" s="13">
        <f t="shared" ref="G1094:G1157" si="205">IF((F1094-$J$2)&gt;0,$I$2*(F1094-$J$2),0)</f>
        <v>0</v>
      </c>
      <c r="H1094" s="13">
        <f t="shared" ref="H1094:H1157" si="206">F1094-G1094</f>
        <v>1.2419079956894419E-2</v>
      </c>
      <c r="I1094" s="16">
        <f t="shared" si="202"/>
        <v>0.71357898988877944</v>
      </c>
      <c r="J1094" s="13">
        <f t="shared" ref="J1094:J1157" si="207">I1094/SQRT(1+(I1094/($K$2*(300+(25*Q1094)+0.05*(Q1094)^3)))^2)</f>
        <v>0.71356205663701944</v>
      </c>
      <c r="K1094" s="13">
        <f t="shared" ref="K1094:K1157" si="208">I1094-J1094</f>
        <v>1.6933251759998491E-5</v>
      </c>
      <c r="L1094" s="13">
        <f t="shared" ref="L1094:L1157" si="209">IF(K1094&gt;$N$2,(K1094-$N$2)/$L$2,0)</f>
        <v>0</v>
      </c>
      <c r="M1094" s="13">
        <f t="shared" si="203"/>
        <v>2.3914853489342791</v>
      </c>
      <c r="N1094" s="13">
        <f t="shared" ref="N1094:N1157" si="210">$M$2*M1094</f>
        <v>1.482720916339253</v>
      </c>
      <c r="O1094" s="13">
        <f t="shared" ref="O1094:O1157" si="211">N1094+G1094</f>
        <v>1.482720916339253</v>
      </c>
      <c r="Q1094">
        <v>20.329522024671721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2.1633110255882628</v>
      </c>
      <c r="G1095" s="13">
        <f t="shared" si="205"/>
        <v>0</v>
      </c>
      <c r="H1095" s="13">
        <f t="shared" si="206"/>
        <v>2.1633110255882628</v>
      </c>
      <c r="I1095" s="16">
        <f t="shared" ref="I1095:I1158" si="213">H1095+K1094-L1094</f>
        <v>2.1633279588400227</v>
      </c>
      <c r="J1095" s="13">
        <f t="shared" si="207"/>
        <v>2.1629545594420128</v>
      </c>
      <c r="K1095" s="13">
        <f t="shared" si="208"/>
        <v>3.7339939800995481E-4</v>
      </c>
      <c r="L1095" s="13">
        <f t="shared" si="209"/>
        <v>0</v>
      </c>
      <c r="M1095" s="13">
        <f t="shared" ref="M1095:M1158" si="214">L1095+M1094-N1094</f>
        <v>0.90876443259502615</v>
      </c>
      <c r="N1095" s="13">
        <f t="shared" si="210"/>
        <v>0.56343394820891624</v>
      </c>
      <c r="O1095" s="13">
        <f t="shared" si="211"/>
        <v>0.56343394820891624</v>
      </c>
      <c r="Q1095">
        <v>21.981708171911119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7.0029968193221936</v>
      </c>
      <c r="G1096" s="13">
        <f t="shared" si="205"/>
        <v>0</v>
      </c>
      <c r="H1096" s="13">
        <f t="shared" si="206"/>
        <v>7.0029968193221936</v>
      </c>
      <c r="I1096" s="16">
        <f t="shared" si="213"/>
        <v>7.0033702187202032</v>
      </c>
      <c r="J1096" s="13">
        <f t="shared" si="207"/>
        <v>6.9932001080270316</v>
      </c>
      <c r="K1096" s="13">
        <f t="shared" si="208"/>
        <v>1.017011069317153E-2</v>
      </c>
      <c r="L1096" s="13">
        <f t="shared" si="209"/>
        <v>0</v>
      </c>
      <c r="M1096" s="13">
        <f t="shared" si="214"/>
        <v>0.34533048438610991</v>
      </c>
      <c r="N1096" s="13">
        <f t="shared" si="210"/>
        <v>0.21410490031938814</v>
      </c>
      <c r="O1096" s="13">
        <f t="shared" si="211"/>
        <v>0.21410490031938814</v>
      </c>
      <c r="Q1096">
        <v>23.528024000000009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2.637620075908651</v>
      </c>
      <c r="G1097" s="13">
        <f t="shared" si="205"/>
        <v>0</v>
      </c>
      <c r="H1097" s="13">
        <f t="shared" si="206"/>
        <v>2.637620075908651</v>
      </c>
      <c r="I1097" s="16">
        <f t="shared" si="213"/>
        <v>2.6477901866018225</v>
      </c>
      <c r="J1097" s="13">
        <f t="shared" si="207"/>
        <v>2.647338415237483</v>
      </c>
      <c r="K1097" s="13">
        <f t="shared" si="208"/>
        <v>4.5177136433949272E-4</v>
      </c>
      <c r="L1097" s="13">
        <f t="shared" si="209"/>
        <v>0</v>
      </c>
      <c r="M1097" s="13">
        <f t="shared" si="214"/>
        <v>0.13122558406672177</v>
      </c>
      <c r="N1097" s="13">
        <f t="shared" si="210"/>
        <v>8.1359862121367504E-2</v>
      </c>
      <c r="O1097" s="13">
        <f t="shared" si="211"/>
        <v>8.1359862121367504E-2</v>
      </c>
      <c r="Q1097">
        <v>24.943769520602011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0.79511856496756994</v>
      </c>
      <c r="G1098" s="13">
        <f t="shared" si="205"/>
        <v>0</v>
      </c>
      <c r="H1098" s="13">
        <f t="shared" si="206"/>
        <v>0.79511856496756994</v>
      </c>
      <c r="I1098" s="16">
        <f t="shared" si="213"/>
        <v>0.79557033633190943</v>
      </c>
      <c r="J1098" s="13">
        <f t="shared" si="207"/>
        <v>0.79555517477903526</v>
      </c>
      <c r="K1098" s="13">
        <f t="shared" si="208"/>
        <v>1.5161552874176643E-5</v>
      </c>
      <c r="L1098" s="13">
        <f t="shared" si="209"/>
        <v>0</v>
      </c>
      <c r="M1098" s="13">
        <f t="shared" si="214"/>
        <v>4.9865721945354269E-2</v>
      </c>
      <c r="N1098" s="13">
        <f t="shared" si="210"/>
        <v>3.0916747606119645E-2</v>
      </c>
      <c r="O1098" s="13">
        <f t="shared" si="211"/>
        <v>3.0916747606119645E-2</v>
      </c>
      <c r="Q1098">
        <v>23.4235645549815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50.268784752692341</v>
      </c>
      <c r="G1099" s="13">
        <f t="shared" si="205"/>
        <v>2.3217852348694077</v>
      </c>
      <c r="H1099" s="13">
        <f t="shared" si="206"/>
        <v>47.946999517822931</v>
      </c>
      <c r="I1099" s="16">
        <f t="shared" si="213"/>
        <v>47.947014679375805</v>
      </c>
      <c r="J1099" s="13">
        <f t="shared" si="207"/>
        <v>44.286856177533885</v>
      </c>
      <c r="K1099" s="13">
        <f t="shared" si="208"/>
        <v>3.66015850184192</v>
      </c>
      <c r="L1099" s="13">
        <f t="shared" si="209"/>
        <v>0</v>
      </c>
      <c r="M1099" s="13">
        <f t="shared" si="214"/>
        <v>1.8948974339234623E-2</v>
      </c>
      <c r="N1099" s="13">
        <f t="shared" si="210"/>
        <v>1.1748364090325467E-2</v>
      </c>
      <c r="O1099" s="13">
        <f t="shared" si="211"/>
        <v>2.333533598959733</v>
      </c>
      <c r="Q1099">
        <v>21.87787930453494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94.054388913228237</v>
      </c>
      <c r="G1100" s="13">
        <f t="shared" si="205"/>
        <v>8.6422855912624872</v>
      </c>
      <c r="H1100" s="13">
        <f t="shared" si="206"/>
        <v>85.412103321965745</v>
      </c>
      <c r="I1100" s="16">
        <f t="shared" si="213"/>
        <v>89.072261823807665</v>
      </c>
      <c r="J1100" s="13">
        <f t="shared" si="207"/>
        <v>57.499900833409427</v>
      </c>
      <c r="K1100" s="13">
        <f t="shared" si="208"/>
        <v>31.572360990398238</v>
      </c>
      <c r="L1100" s="13">
        <f t="shared" si="209"/>
        <v>0</v>
      </c>
      <c r="M1100" s="13">
        <f t="shared" si="214"/>
        <v>7.2006102489091568E-3</v>
      </c>
      <c r="N1100" s="13">
        <f t="shared" si="210"/>
        <v>4.4643783543236769E-3</v>
      </c>
      <c r="O1100" s="13">
        <f t="shared" si="211"/>
        <v>8.6467499696168115</v>
      </c>
      <c r="Q1100">
        <v>15.810126566912439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49.436058266245531</v>
      </c>
      <c r="G1101" s="13">
        <f t="shared" si="205"/>
        <v>2.201580246145995</v>
      </c>
      <c r="H1101" s="13">
        <f t="shared" si="206"/>
        <v>47.234478020099537</v>
      </c>
      <c r="I1101" s="16">
        <f t="shared" si="213"/>
        <v>78.806839010497782</v>
      </c>
      <c r="J1101" s="13">
        <f t="shared" si="207"/>
        <v>49.818083376340894</v>
      </c>
      <c r="K1101" s="13">
        <f t="shared" si="208"/>
        <v>28.988755634156888</v>
      </c>
      <c r="L1101" s="13">
        <f t="shared" si="209"/>
        <v>0</v>
      </c>
      <c r="M1101" s="13">
        <f t="shared" si="214"/>
        <v>2.7362318945854799E-3</v>
      </c>
      <c r="N1101" s="13">
        <f t="shared" si="210"/>
        <v>1.6964637746429976E-3</v>
      </c>
      <c r="O1101" s="13">
        <f t="shared" si="211"/>
        <v>2.2032767099206381</v>
      </c>
      <c r="Q1101">
        <v>13.53716635142384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115.608502099102</v>
      </c>
      <c r="G1102" s="13">
        <f t="shared" si="205"/>
        <v>11.75364565320355</v>
      </c>
      <c r="H1102" s="13">
        <f t="shared" si="206"/>
        <v>103.85485644589845</v>
      </c>
      <c r="I1102" s="16">
        <f t="shared" si="213"/>
        <v>132.84361208005532</v>
      </c>
      <c r="J1102" s="13">
        <f t="shared" si="207"/>
        <v>49.388386938408999</v>
      </c>
      <c r="K1102" s="13">
        <f t="shared" si="208"/>
        <v>83.455225141646324</v>
      </c>
      <c r="L1102" s="13">
        <f t="shared" si="209"/>
        <v>44.506293969382646</v>
      </c>
      <c r="M1102" s="13">
        <f t="shared" si="214"/>
        <v>44.507333737502591</v>
      </c>
      <c r="N1102" s="13">
        <f t="shared" si="210"/>
        <v>27.594546917251606</v>
      </c>
      <c r="O1102" s="13">
        <f t="shared" si="211"/>
        <v>39.348192570455154</v>
      </c>
      <c r="Q1102">
        <v>10.751284593548389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50.182350908110422</v>
      </c>
      <c r="G1103" s="13">
        <f t="shared" si="205"/>
        <v>2.3093084138694855</v>
      </c>
      <c r="H1103" s="13">
        <f t="shared" si="206"/>
        <v>47.873042494240934</v>
      </c>
      <c r="I1103" s="16">
        <f t="shared" si="213"/>
        <v>86.82197366650459</v>
      </c>
      <c r="J1103" s="13">
        <f t="shared" si="207"/>
        <v>49.825323009368184</v>
      </c>
      <c r="K1103" s="13">
        <f t="shared" si="208"/>
        <v>36.996650657136406</v>
      </c>
      <c r="L1103" s="13">
        <f t="shared" si="209"/>
        <v>0</v>
      </c>
      <c r="M1103" s="13">
        <f t="shared" si="214"/>
        <v>16.912786820250986</v>
      </c>
      <c r="N1103" s="13">
        <f t="shared" si="210"/>
        <v>10.485927828555612</v>
      </c>
      <c r="O1103" s="13">
        <f t="shared" si="211"/>
        <v>12.795236242425098</v>
      </c>
      <c r="Q1103">
        <v>12.73240019447366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52.758544657762997</v>
      </c>
      <c r="G1104" s="13">
        <f t="shared" si="205"/>
        <v>2.6811848290747484</v>
      </c>
      <c r="H1104" s="13">
        <f t="shared" si="206"/>
        <v>50.077359828688245</v>
      </c>
      <c r="I1104" s="16">
        <f t="shared" si="213"/>
        <v>87.074010485824658</v>
      </c>
      <c r="J1104" s="13">
        <f t="shared" si="207"/>
        <v>52.358126570236202</v>
      </c>
      <c r="K1104" s="13">
        <f t="shared" si="208"/>
        <v>34.715883915588456</v>
      </c>
      <c r="L1104" s="13">
        <f t="shared" si="209"/>
        <v>0</v>
      </c>
      <c r="M1104" s="13">
        <f t="shared" si="214"/>
        <v>6.426858991695374</v>
      </c>
      <c r="N1104" s="13">
        <f t="shared" si="210"/>
        <v>3.9846525748511317</v>
      </c>
      <c r="O1104" s="13">
        <f t="shared" si="211"/>
        <v>6.6658374039258801</v>
      </c>
      <c r="Q1104">
        <v>13.812911300218071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4.6938673206435721</v>
      </c>
      <c r="G1105" s="13">
        <f t="shared" si="205"/>
        <v>0</v>
      </c>
      <c r="H1105" s="13">
        <f t="shared" si="206"/>
        <v>4.6938673206435721</v>
      </c>
      <c r="I1105" s="16">
        <f t="shared" si="213"/>
        <v>39.409751236232026</v>
      </c>
      <c r="J1105" s="13">
        <f t="shared" si="207"/>
        <v>35.157850235145865</v>
      </c>
      <c r="K1105" s="13">
        <f t="shared" si="208"/>
        <v>4.2519010010861606</v>
      </c>
      <c r="L1105" s="13">
        <f t="shared" si="209"/>
        <v>0</v>
      </c>
      <c r="M1105" s="13">
        <f t="shared" si="214"/>
        <v>2.4422064168442423</v>
      </c>
      <c r="N1105" s="13">
        <f t="shared" si="210"/>
        <v>1.5141679784434303</v>
      </c>
      <c r="O1105" s="13">
        <f t="shared" si="211"/>
        <v>1.5141679784434303</v>
      </c>
      <c r="Q1105">
        <v>16.280877338438462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1.60529976845489</v>
      </c>
      <c r="G1106" s="13">
        <f t="shared" si="205"/>
        <v>0</v>
      </c>
      <c r="H1106" s="13">
        <f t="shared" si="206"/>
        <v>1.60529976845489</v>
      </c>
      <c r="I1106" s="16">
        <f t="shared" si="213"/>
        <v>5.8572007695410502</v>
      </c>
      <c r="J1106" s="13">
        <f t="shared" si="207"/>
        <v>5.8512974553388952</v>
      </c>
      <c r="K1106" s="13">
        <f t="shared" si="208"/>
        <v>5.9033142021549523E-3</v>
      </c>
      <c r="L1106" s="13">
        <f t="shared" si="209"/>
        <v>0</v>
      </c>
      <c r="M1106" s="13">
        <f t="shared" si="214"/>
        <v>0.92803843840081202</v>
      </c>
      <c r="N1106" s="13">
        <f t="shared" si="210"/>
        <v>0.5753838318085035</v>
      </c>
      <c r="O1106" s="13">
        <f t="shared" si="211"/>
        <v>0.5753838318085035</v>
      </c>
      <c r="Q1106">
        <v>23.588218137846191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5.1587120850040664</v>
      </c>
      <c r="G1107" s="13">
        <f t="shared" si="205"/>
        <v>0</v>
      </c>
      <c r="H1107" s="13">
        <f t="shared" si="206"/>
        <v>5.1587120850040664</v>
      </c>
      <c r="I1107" s="16">
        <f t="shared" si="213"/>
        <v>5.1646153992062214</v>
      </c>
      <c r="J1107" s="13">
        <f t="shared" si="207"/>
        <v>5.1605625348897126</v>
      </c>
      <c r="K1107" s="13">
        <f t="shared" si="208"/>
        <v>4.052864316508753E-3</v>
      </c>
      <c r="L1107" s="13">
        <f t="shared" si="209"/>
        <v>0</v>
      </c>
      <c r="M1107" s="13">
        <f t="shared" si="214"/>
        <v>0.35265460659230852</v>
      </c>
      <c r="N1107" s="13">
        <f t="shared" si="210"/>
        <v>0.21864585608723128</v>
      </c>
      <c r="O1107" s="13">
        <f t="shared" si="211"/>
        <v>0.21864585608723128</v>
      </c>
      <c r="Q1107">
        <v>23.580390328356732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7.9698732208807286</v>
      </c>
      <c r="G1108" s="13">
        <f t="shared" si="205"/>
        <v>0</v>
      </c>
      <c r="H1108" s="13">
        <f t="shared" si="206"/>
        <v>7.9698732208807286</v>
      </c>
      <c r="I1108" s="16">
        <f t="shared" si="213"/>
        <v>7.9739260851972373</v>
      </c>
      <c r="J1108" s="13">
        <f t="shared" si="207"/>
        <v>7.9602171852702774</v>
      </c>
      <c r="K1108" s="13">
        <f t="shared" si="208"/>
        <v>1.3708899926959894E-2</v>
      </c>
      <c r="L1108" s="13">
        <f t="shared" si="209"/>
        <v>0</v>
      </c>
      <c r="M1108" s="13">
        <f t="shared" si="214"/>
        <v>0.13400875050507724</v>
      </c>
      <c r="N1108" s="13">
        <f t="shared" si="210"/>
        <v>8.3085425313147887E-2</v>
      </c>
      <c r="O1108" s="13">
        <f t="shared" si="211"/>
        <v>8.3085425313147887E-2</v>
      </c>
      <c r="Q1108">
        <v>24.172882685996662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42.710966823544403</v>
      </c>
      <c r="G1109" s="13">
        <f t="shared" si="205"/>
        <v>1.2308058632112664</v>
      </c>
      <c r="H1109" s="13">
        <f t="shared" si="206"/>
        <v>41.480160960333137</v>
      </c>
      <c r="I1109" s="16">
        <f t="shared" si="213"/>
        <v>41.493869860260098</v>
      </c>
      <c r="J1109" s="13">
        <f t="shared" si="207"/>
        <v>39.573074409296098</v>
      </c>
      <c r="K1109" s="13">
        <f t="shared" si="208"/>
        <v>1.9207954509640004</v>
      </c>
      <c r="L1109" s="13">
        <f t="shared" si="209"/>
        <v>0</v>
      </c>
      <c r="M1109" s="13">
        <f t="shared" si="214"/>
        <v>5.0923325191929353E-2</v>
      </c>
      <c r="N1109" s="13">
        <f t="shared" si="210"/>
        <v>3.1572461618996198E-2</v>
      </c>
      <c r="O1109" s="13">
        <f t="shared" si="211"/>
        <v>1.2623783248302627</v>
      </c>
      <c r="Q1109">
        <v>23.722086000000012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1.100537047568201</v>
      </c>
      <c r="G1110" s="13">
        <f t="shared" si="205"/>
        <v>0</v>
      </c>
      <c r="H1110" s="13">
        <f t="shared" si="206"/>
        <v>1.100537047568201</v>
      </c>
      <c r="I1110" s="16">
        <f t="shared" si="213"/>
        <v>3.0213324985322014</v>
      </c>
      <c r="J1110" s="13">
        <f t="shared" si="207"/>
        <v>3.0203856382889351</v>
      </c>
      <c r="K1110" s="13">
        <f t="shared" si="208"/>
        <v>9.4686024326628981E-4</v>
      </c>
      <c r="L1110" s="13">
        <f t="shared" si="209"/>
        <v>0</v>
      </c>
      <c r="M1110" s="13">
        <f t="shared" si="214"/>
        <v>1.9350863572933155E-2</v>
      </c>
      <c r="N1110" s="13">
        <f t="shared" si="210"/>
        <v>1.1997535415218556E-2</v>
      </c>
      <c r="O1110" s="13">
        <f t="shared" si="211"/>
        <v>1.1997535415218556E-2</v>
      </c>
      <c r="Q1110">
        <v>22.487997723236909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0.23761297703469389</v>
      </c>
      <c r="G1111" s="13">
        <f t="shared" si="205"/>
        <v>0</v>
      </c>
      <c r="H1111" s="13">
        <f t="shared" si="206"/>
        <v>0.23761297703469389</v>
      </c>
      <c r="I1111" s="16">
        <f t="shared" si="213"/>
        <v>0.23855983727796018</v>
      </c>
      <c r="J1111" s="13">
        <f t="shared" si="207"/>
        <v>0.2385593285409828</v>
      </c>
      <c r="K1111" s="13">
        <f t="shared" si="208"/>
        <v>5.0873697737818802E-7</v>
      </c>
      <c r="L1111" s="13">
        <f t="shared" si="209"/>
        <v>0</v>
      </c>
      <c r="M1111" s="13">
        <f t="shared" si="214"/>
        <v>7.3533281577145993E-3</v>
      </c>
      <c r="N1111" s="13">
        <f t="shared" si="210"/>
        <v>4.5590634577830514E-3</v>
      </c>
      <c r="O1111" s="13">
        <f t="shared" si="211"/>
        <v>4.5590634577830514E-3</v>
      </c>
      <c r="Q1111">
        <v>21.87111084640495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66.013935649332737</v>
      </c>
      <c r="G1112" s="13">
        <f t="shared" si="205"/>
        <v>4.5946151697678195</v>
      </c>
      <c r="H1112" s="13">
        <f t="shared" si="206"/>
        <v>61.419320479564917</v>
      </c>
      <c r="I1112" s="16">
        <f t="shared" si="213"/>
        <v>61.419320988301891</v>
      </c>
      <c r="J1112" s="13">
        <f t="shared" si="207"/>
        <v>51.539141256996402</v>
      </c>
      <c r="K1112" s="13">
        <f t="shared" si="208"/>
        <v>9.8801797313054891</v>
      </c>
      <c r="L1112" s="13">
        <f t="shared" si="209"/>
        <v>0</v>
      </c>
      <c r="M1112" s="13">
        <f t="shared" si="214"/>
        <v>2.7942646999315479E-3</v>
      </c>
      <c r="N1112" s="13">
        <f t="shared" si="210"/>
        <v>1.7324441139575596E-3</v>
      </c>
      <c r="O1112" s="13">
        <f t="shared" si="211"/>
        <v>4.5963476138817771</v>
      </c>
      <c r="Q1112">
        <v>19.07237082892161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65.459434117766236</v>
      </c>
      <c r="G1113" s="13">
        <f t="shared" si="205"/>
        <v>4.5145722608008265</v>
      </c>
      <c r="H1113" s="13">
        <f t="shared" si="206"/>
        <v>60.94486185696541</v>
      </c>
      <c r="I1113" s="16">
        <f t="shared" si="213"/>
        <v>70.825041588270892</v>
      </c>
      <c r="J1113" s="13">
        <f t="shared" si="207"/>
        <v>47.755331995942562</v>
      </c>
      <c r="K1113" s="13">
        <f t="shared" si="208"/>
        <v>23.06970959232833</v>
      </c>
      <c r="L1113" s="13">
        <f t="shared" si="209"/>
        <v>0</v>
      </c>
      <c r="M1113" s="13">
        <f t="shared" si="214"/>
        <v>1.0618205859739883E-3</v>
      </c>
      <c r="N1113" s="13">
        <f t="shared" si="210"/>
        <v>6.5832876330387271E-4</v>
      </c>
      <c r="O1113" s="13">
        <f t="shared" si="211"/>
        <v>4.5152305895641307</v>
      </c>
      <c r="Q1113">
        <v>13.62101359354839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1.7968853150327311</v>
      </c>
      <c r="G1114" s="13">
        <f t="shared" si="205"/>
        <v>0</v>
      </c>
      <c r="H1114" s="13">
        <f t="shared" si="206"/>
        <v>1.7968853150327311</v>
      </c>
      <c r="I1114" s="16">
        <f t="shared" si="213"/>
        <v>24.866594907361062</v>
      </c>
      <c r="J1114" s="13">
        <f t="shared" si="207"/>
        <v>23.317229095685217</v>
      </c>
      <c r="K1114" s="13">
        <f t="shared" si="208"/>
        <v>1.5493658116758446</v>
      </c>
      <c r="L1114" s="13">
        <f t="shared" si="209"/>
        <v>0</v>
      </c>
      <c r="M1114" s="13">
        <f t="shared" si="214"/>
        <v>4.0349182267011559E-4</v>
      </c>
      <c r="N1114" s="13">
        <f t="shared" si="210"/>
        <v>2.5016493005547164E-4</v>
      </c>
      <c r="O1114" s="13">
        <f t="shared" si="211"/>
        <v>2.5016493005547164E-4</v>
      </c>
      <c r="Q1114">
        <v>14.15743239580541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0.2454771263449273</v>
      </c>
      <c r="G1115" s="13">
        <f t="shared" si="205"/>
        <v>0</v>
      </c>
      <c r="H1115" s="13">
        <f t="shared" si="206"/>
        <v>0.2454771263449273</v>
      </c>
      <c r="I1115" s="16">
        <f t="shared" si="213"/>
        <v>1.794842938020772</v>
      </c>
      <c r="J1115" s="13">
        <f t="shared" si="207"/>
        <v>1.7943086931214898</v>
      </c>
      <c r="K1115" s="13">
        <f t="shared" si="208"/>
        <v>5.342448992822213E-4</v>
      </c>
      <c r="L1115" s="13">
        <f t="shared" si="209"/>
        <v>0</v>
      </c>
      <c r="M1115" s="13">
        <f t="shared" si="214"/>
        <v>1.5332689261464394E-4</v>
      </c>
      <c r="N1115" s="13">
        <f t="shared" si="210"/>
        <v>9.5062673421079241E-5</v>
      </c>
      <c r="O1115" s="13">
        <f t="shared" si="211"/>
        <v>9.5062673421079241E-5</v>
      </c>
      <c r="Q1115">
        <v>15.4751341840609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55.313245083646763</v>
      </c>
      <c r="G1116" s="13">
        <f t="shared" si="205"/>
        <v>3.0499586592376131</v>
      </c>
      <c r="H1116" s="13">
        <f t="shared" si="206"/>
        <v>52.263286424409152</v>
      </c>
      <c r="I1116" s="16">
        <f t="shared" si="213"/>
        <v>52.263820669308437</v>
      </c>
      <c r="J1116" s="13">
        <f t="shared" si="207"/>
        <v>42.100579051706589</v>
      </c>
      <c r="K1116" s="13">
        <f t="shared" si="208"/>
        <v>10.163241617601848</v>
      </c>
      <c r="L1116" s="13">
        <f t="shared" si="209"/>
        <v>0</v>
      </c>
      <c r="M1116" s="13">
        <f t="shared" si="214"/>
        <v>5.8264219193564703E-5</v>
      </c>
      <c r="N1116" s="13">
        <f t="shared" si="210"/>
        <v>3.6123815900010117E-5</v>
      </c>
      <c r="O1116" s="13">
        <f t="shared" si="211"/>
        <v>3.049994783053513</v>
      </c>
      <c r="Q1116">
        <v>14.980241690631759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2.8975119857281122</v>
      </c>
      <c r="G1117" s="13">
        <f t="shared" si="205"/>
        <v>0</v>
      </c>
      <c r="H1117" s="13">
        <f t="shared" si="206"/>
        <v>2.8975119857281122</v>
      </c>
      <c r="I1117" s="16">
        <f t="shared" si="213"/>
        <v>13.06075360332996</v>
      </c>
      <c r="J1117" s="13">
        <f t="shared" si="207"/>
        <v>12.931822197170346</v>
      </c>
      <c r="K1117" s="13">
        <f t="shared" si="208"/>
        <v>0.12893140615961407</v>
      </c>
      <c r="L1117" s="13">
        <f t="shared" si="209"/>
        <v>0</v>
      </c>
      <c r="M1117" s="13">
        <f t="shared" si="214"/>
        <v>2.2140403293554586E-5</v>
      </c>
      <c r="N1117" s="13">
        <f t="shared" si="210"/>
        <v>1.3727050042003843E-5</v>
      </c>
      <c r="O1117" s="13">
        <f t="shared" si="211"/>
        <v>1.3727050042003843E-5</v>
      </c>
      <c r="Q1117">
        <v>18.695813183314389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1.1601365417065881</v>
      </c>
      <c r="G1118" s="13">
        <f t="shared" si="205"/>
        <v>0</v>
      </c>
      <c r="H1118" s="13">
        <f t="shared" si="206"/>
        <v>1.1601365417065881</v>
      </c>
      <c r="I1118" s="16">
        <f t="shared" si="213"/>
        <v>1.2890679478662022</v>
      </c>
      <c r="J1118" s="13">
        <f t="shared" si="207"/>
        <v>1.2889832531755985</v>
      </c>
      <c r="K1118" s="13">
        <f t="shared" si="208"/>
        <v>8.4694690603681622E-5</v>
      </c>
      <c r="L1118" s="13">
        <f t="shared" si="209"/>
        <v>0</v>
      </c>
      <c r="M1118" s="13">
        <f t="shared" si="214"/>
        <v>8.4133532515507431E-6</v>
      </c>
      <c r="N1118" s="13">
        <f t="shared" si="210"/>
        <v>5.2162790159614605E-6</v>
      </c>
      <c r="O1118" s="13">
        <f t="shared" si="211"/>
        <v>5.2162790159614605E-6</v>
      </c>
      <c r="Q1118">
        <v>21.490372921496331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5.1501850764566326</v>
      </c>
      <c r="G1119" s="13">
        <f t="shared" si="205"/>
        <v>0</v>
      </c>
      <c r="H1119" s="13">
        <f t="shared" si="206"/>
        <v>5.1501850764566326</v>
      </c>
      <c r="I1119" s="16">
        <f t="shared" si="213"/>
        <v>5.1502697711472365</v>
      </c>
      <c r="J1119" s="13">
        <f t="shared" si="207"/>
        <v>5.146368888308797</v>
      </c>
      <c r="K1119" s="13">
        <f t="shared" si="208"/>
        <v>3.9008828384394789E-3</v>
      </c>
      <c r="L1119" s="13">
        <f t="shared" si="209"/>
        <v>0</v>
      </c>
      <c r="M1119" s="13">
        <f t="shared" si="214"/>
        <v>3.1970742355892826E-6</v>
      </c>
      <c r="N1119" s="13">
        <f t="shared" si="210"/>
        <v>1.9821860260653551E-6</v>
      </c>
      <c r="O1119" s="13">
        <f t="shared" si="211"/>
        <v>1.9821860260653551E-6</v>
      </c>
      <c r="Q1119">
        <v>23.793707968524121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1.177873456396163</v>
      </c>
      <c r="G1120" s="13">
        <f t="shared" si="205"/>
        <v>0</v>
      </c>
      <c r="H1120" s="13">
        <f t="shared" si="206"/>
        <v>1.177873456396163</v>
      </c>
      <c r="I1120" s="16">
        <f t="shared" si="213"/>
        <v>1.1817743392346025</v>
      </c>
      <c r="J1120" s="13">
        <f t="shared" si="207"/>
        <v>1.1817258856470727</v>
      </c>
      <c r="K1120" s="13">
        <f t="shared" si="208"/>
        <v>4.8453587529806441E-5</v>
      </c>
      <c r="L1120" s="13">
        <f t="shared" si="209"/>
        <v>0</v>
      </c>
      <c r="M1120" s="13">
        <f t="shared" si="214"/>
        <v>1.2148882095239275E-6</v>
      </c>
      <c r="N1120" s="13">
        <f t="shared" si="210"/>
        <v>7.5323068990483499E-7</v>
      </c>
      <c r="O1120" s="13">
        <f t="shared" si="211"/>
        <v>7.5323068990483499E-7</v>
      </c>
      <c r="Q1120">
        <v>23.603538005195439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0.1101760125789169</v>
      </c>
      <c r="G1121" s="13">
        <f t="shared" si="205"/>
        <v>0</v>
      </c>
      <c r="H1121" s="13">
        <f t="shared" si="206"/>
        <v>0.1101760125789169</v>
      </c>
      <c r="I1121" s="16">
        <f t="shared" si="213"/>
        <v>0.11022446616644671</v>
      </c>
      <c r="J1121" s="13">
        <f t="shared" si="207"/>
        <v>0.11022441510520263</v>
      </c>
      <c r="K1121" s="13">
        <f t="shared" si="208"/>
        <v>5.1061244080163881E-8</v>
      </c>
      <c r="L1121" s="13">
        <f t="shared" si="209"/>
        <v>0</v>
      </c>
      <c r="M1121" s="13">
        <f t="shared" si="214"/>
        <v>4.6165751961909248E-7</v>
      </c>
      <c r="N1121" s="13">
        <f t="shared" si="210"/>
        <v>2.8622766216383733E-7</v>
      </c>
      <c r="O1121" s="13">
        <f t="shared" si="211"/>
        <v>2.8622766216383733E-7</v>
      </c>
      <c r="Q1121">
        <v>21.747980000000009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5.6210037259079693</v>
      </c>
      <c r="G1122" s="13">
        <f t="shared" si="205"/>
        <v>0</v>
      </c>
      <c r="H1122" s="13">
        <f t="shared" si="206"/>
        <v>5.6210037259079693</v>
      </c>
      <c r="I1122" s="16">
        <f t="shared" si="213"/>
        <v>5.6210037769692134</v>
      </c>
      <c r="J1122" s="13">
        <f t="shared" si="207"/>
        <v>5.6156375491989996</v>
      </c>
      <c r="K1122" s="13">
        <f t="shared" si="208"/>
        <v>5.3662277702137828E-3</v>
      </c>
      <c r="L1122" s="13">
        <f t="shared" si="209"/>
        <v>0</v>
      </c>
      <c r="M1122" s="13">
        <f t="shared" si="214"/>
        <v>1.7542985745525516E-7</v>
      </c>
      <c r="N1122" s="13">
        <f t="shared" si="210"/>
        <v>1.0876651162225819E-7</v>
      </c>
      <c r="O1122" s="13">
        <f t="shared" si="211"/>
        <v>1.0876651162225819E-7</v>
      </c>
      <c r="Q1122">
        <v>23.388652367518208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3.528593079164656</v>
      </c>
      <c r="G1123" s="13">
        <f t="shared" si="205"/>
        <v>0</v>
      </c>
      <c r="H1123" s="13">
        <f t="shared" si="206"/>
        <v>3.528593079164656</v>
      </c>
      <c r="I1123" s="16">
        <f t="shared" si="213"/>
        <v>3.5339593069348698</v>
      </c>
      <c r="J1123" s="13">
        <f t="shared" si="207"/>
        <v>3.5316565344846547</v>
      </c>
      <c r="K1123" s="13">
        <f t="shared" si="208"/>
        <v>2.3027724502151514E-3</v>
      </c>
      <c r="L1123" s="13">
        <f t="shared" si="209"/>
        <v>0</v>
      </c>
      <c r="M1123" s="13">
        <f t="shared" si="214"/>
        <v>6.6663345832996963E-8</v>
      </c>
      <c r="N1123" s="13">
        <f t="shared" si="210"/>
        <v>4.1331274416458118E-8</v>
      </c>
      <c r="O1123" s="13">
        <f t="shared" si="211"/>
        <v>4.1331274416458118E-8</v>
      </c>
      <c r="Q1123">
        <v>19.52557948366049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51.889215914224529</v>
      </c>
      <c r="G1124" s="13">
        <f t="shared" si="205"/>
        <v>2.555696264084022</v>
      </c>
      <c r="H1124" s="13">
        <f t="shared" si="206"/>
        <v>49.333519650140509</v>
      </c>
      <c r="I1124" s="16">
        <f t="shared" si="213"/>
        <v>49.335822422590724</v>
      </c>
      <c r="J1124" s="13">
        <f t="shared" si="207"/>
        <v>43.182046052584589</v>
      </c>
      <c r="K1124" s="13">
        <f t="shared" si="208"/>
        <v>6.1537763700061348</v>
      </c>
      <c r="L1124" s="13">
        <f t="shared" si="209"/>
        <v>0</v>
      </c>
      <c r="M1124" s="13">
        <f t="shared" si="214"/>
        <v>2.5332071416538845E-8</v>
      </c>
      <c r="N1124" s="13">
        <f t="shared" si="210"/>
        <v>1.5705884278254083E-8</v>
      </c>
      <c r="O1124" s="13">
        <f t="shared" si="211"/>
        <v>2.5556962797899061</v>
      </c>
      <c r="Q1124">
        <v>18.23221654575952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1.161242883611036</v>
      </c>
      <c r="G1125" s="13">
        <f t="shared" si="205"/>
        <v>0</v>
      </c>
      <c r="H1125" s="13">
        <f t="shared" si="206"/>
        <v>1.161242883611036</v>
      </c>
      <c r="I1125" s="16">
        <f t="shared" si="213"/>
        <v>7.3150192536171712</v>
      </c>
      <c r="J1125" s="13">
        <f t="shared" si="207"/>
        <v>7.2669641610994713</v>
      </c>
      <c r="K1125" s="13">
        <f t="shared" si="208"/>
        <v>4.8055092517699904E-2</v>
      </c>
      <c r="L1125" s="13">
        <f t="shared" si="209"/>
        <v>0</v>
      </c>
      <c r="M1125" s="13">
        <f t="shared" si="214"/>
        <v>9.6261871382847623E-9</v>
      </c>
      <c r="N1125" s="13">
        <f t="shared" si="210"/>
        <v>5.9682360257365527E-9</v>
      </c>
      <c r="O1125" s="13">
        <f t="shared" si="211"/>
        <v>5.9682360257365527E-9</v>
      </c>
      <c r="Q1125">
        <v>13.356971593548391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41.689731941714513</v>
      </c>
      <c r="G1126" s="13">
        <f t="shared" si="205"/>
        <v>1.0833894792577357</v>
      </c>
      <c r="H1126" s="13">
        <f t="shared" si="206"/>
        <v>40.60634246245678</v>
      </c>
      <c r="I1126" s="16">
        <f t="shared" si="213"/>
        <v>40.65439755497448</v>
      </c>
      <c r="J1126" s="13">
        <f t="shared" si="207"/>
        <v>34.61389610313315</v>
      </c>
      <c r="K1126" s="13">
        <f t="shared" si="208"/>
        <v>6.0405014518413296</v>
      </c>
      <c r="L1126" s="13">
        <f t="shared" si="209"/>
        <v>0</v>
      </c>
      <c r="M1126" s="13">
        <f t="shared" si="214"/>
        <v>3.6579511125482096E-9</v>
      </c>
      <c r="N1126" s="13">
        <f t="shared" si="210"/>
        <v>2.2679296897798898E-9</v>
      </c>
      <c r="O1126" s="13">
        <f t="shared" si="211"/>
        <v>1.0833894815256653</v>
      </c>
      <c r="Q1126">
        <v>13.915929866795359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0.55870846752619008</v>
      </c>
      <c r="G1127" s="13">
        <f t="shared" si="205"/>
        <v>0</v>
      </c>
      <c r="H1127" s="13">
        <f t="shared" si="206"/>
        <v>0.55870846752619008</v>
      </c>
      <c r="I1127" s="16">
        <f t="shared" si="213"/>
        <v>6.59920991936752</v>
      </c>
      <c r="J1127" s="13">
        <f t="shared" si="207"/>
        <v>6.5727863960960846</v>
      </c>
      <c r="K1127" s="13">
        <f t="shared" si="208"/>
        <v>2.6423523271435378E-2</v>
      </c>
      <c r="L1127" s="13">
        <f t="shared" si="209"/>
        <v>0</v>
      </c>
      <c r="M1127" s="13">
        <f t="shared" si="214"/>
        <v>1.3900214227683198E-9</v>
      </c>
      <c r="N1127" s="13">
        <f t="shared" si="210"/>
        <v>8.6181328211635832E-10</v>
      </c>
      <c r="O1127" s="13">
        <f t="shared" si="211"/>
        <v>8.6181328211635832E-10</v>
      </c>
      <c r="Q1127">
        <v>15.470610819646479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43.176447143829087</v>
      </c>
      <c r="G1128" s="13">
        <f t="shared" si="205"/>
        <v>1.297998461935415</v>
      </c>
      <c r="H1128" s="13">
        <f t="shared" si="206"/>
        <v>41.878448681893673</v>
      </c>
      <c r="I1128" s="16">
        <f t="shared" si="213"/>
        <v>41.904872205165105</v>
      </c>
      <c r="J1128" s="13">
        <f t="shared" si="207"/>
        <v>36.308160825661766</v>
      </c>
      <c r="K1128" s="13">
        <f t="shared" si="208"/>
        <v>5.5967113795033399</v>
      </c>
      <c r="L1128" s="13">
        <f t="shared" si="209"/>
        <v>0</v>
      </c>
      <c r="M1128" s="13">
        <f t="shared" si="214"/>
        <v>5.2820814065196149E-10</v>
      </c>
      <c r="N1128" s="13">
        <f t="shared" si="210"/>
        <v>3.274890472042161E-10</v>
      </c>
      <c r="O1128" s="13">
        <f t="shared" si="211"/>
        <v>1.2979984622629042</v>
      </c>
      <c r="Q1128">
        <v>15.313696961564959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0.11002629483292629</v>
      </c>
      <c r="G1129" s="13">
        <f t="shared" si="205"/>
        <v>0</v>
      </c>
      <c r="H1129" s="13">
        <f t="shared" si="206"/>
        <v>0.11002629483292629</v>
      </c>
      <c r="I1129" s="16">
        <f t="shared" si="213"/>
        <v>5.7067376743362663</v>
      </c>
      <c r="J1129" s="13">
        <f t="shared" si="207"/>
        <v>5.6943468346351551</v>
      </c>
      <c r="K1129" s="13">
        <f t="shared" si="208"/>
        <v>1.2390839701111211E-2</v>
      </c>
      <c r="L1129" s="13">
        <f t="shared" si="209"/>
        <v>0</v>
      </c>
      <c r="M1129" s="13">
        <f t="shared" si="214"/>
        <v>2.0071909344774539E-10</v>
      </c>
      <c r="N1129" s="13">
        <f t="shared" si="210"/>
        <v>1.2444583793760213E-10</v>
      </c>
      <c r="O1129" s="13">
        <f t="shared" si="211"/>
        <v>1.2444583793760213E-10</v>
      </c>
      <c r="Q1129">
        <v>17.776865982555591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2.1632991580358709</v>
      </c>
      <c r="G1130" s="13">
        <f t="shared" si="205"/>
        <v>0</v>
      </c>
      <c r="H1130" s="13">
        <f t="shared" si="206"/>
        <v>2.1632991580358709</v>
      </c>
      <c r="I1130" s="16">
        <f t="shared" si="213"/>
        <v>2.1756899977369821</v>
      </c>
      <c r="J1130" s="13">
        <f t="shared" si="207"/>
        <v>2.1750759528794119</v>
      </c>
      <c r="K1130" s="13">
        <f t="shared" si="208"/>
        <v>6.1404485757021732E-4</v>
      </c>
      <c r="L1130" s="13">
        <f t="shared" si="209"/>
        <v>0</v>
      </c>
      <c r="M1130" s="13">
        <f t="shared" si="214"/>
        <v>7.6273255510143258E-11</v>
      </c>
      <c r="N1130" s="13">
        <f t="shared" si="210"/>
        <v>4.7289418416288821E-11</v>
      </c>
      <c r="O1130" s="13">
        <f t="shared" si="211"/>
        <v>4.7289418416288821E-11</v>
      </c>
      <c r="Q1130">
        <v>18.58727878823813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2.3960328095546508</v>
      </c>
      <c r="G1131" s="13">
        <f t="shared" si="205"/>
        <v>0</v>
      </c>
      <c r="H1131" s="13">
        <f t="shared" si="206"/>
        <v>2.3960328095546508</v>
      </c>
      <c r="I1131" s="16">
        <f t="shared" si="213"/>
        <v>2.396646854412221</v>
      </c>
      <c r="J1131" s="13">
        <f t="shared" si="207"/>
        <v>2.3961896470193338</v>
      </c>
      <c r="K1131" s="13">
        <f t="shared" si="208"/>
        <v>4.5720739288723777E-4</v>
      </c>
      <c r="L1131" s="13">
        <f t="shared" si="209"/>
        <v>0</v>
      </c>
      <c r="M1131" s="13">
        <f t="shared" si="214"/>
        <v>2.8983837093854437E-11</v>
      </c>
      <c r="N1131" s="13">
        <f t="shared" si="210"/>
        <v>1.7969978998189752E-11</v>
      </c>
      <c r="O1131" s="13">
        <f t="shared" si="211"/>
        <v>1.7969978998189752E-11</v>
      </c>
      <c r="Q1131">
        <v>22.72442547053906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6.0842781290398049</v>
      </c>
      <c r="G1132" s="13">
        <f t="shared" si="205"/>
        <v>0</v>
      </c>
      <c r="H1132" s="13">
        <f t="shared" si="206"/>
        <v>6.0842781290398049</v>
      </c>
      <c r="I1132" s="16">
        <f t="shared" si="213"/>
        <v>6.0847353364326917</v>
      </c>
      <c r="J1132" s="13">
        <f t="shared" si="207"/>
        <v>6.0788029419037723</v>
      </c>
      <c r="K1132" s="13">
        <f t="shared" si="208"/>
        <v>5.9323945289193603E-3</v>
      </c>
      <c r="L1132" s="13">
        <f t="shared" si="209"/>
        <v>0</v>
      </c>
      <c r="M1132" s="13">
        <f t="shared" si="214"/>
        <v>1.1013858095664685E-11</v>
      </c>
      <c r="N1132" s="13">
        <f t="shared" si="210"/>
        <v>6.8285920193121046E-12</v>
      </c>
      <c r="O1132" s="13">
        <f t="shared" si="211"/>
        <v>6.8285920193121046E-12</v>
      </c>
      <c r="Q1132">
        <v>24.369966000000009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0.54754151284779251</v>
      </c>
      <c r="G1133" s="13">
        <f t="shared" si="205"/>
        <v>0</v>
      </c>
      <c r="H1133" s="13">
        <f t="shared" si="206"/>
        <v>0.54754151284779251</v>
      </c>
      <c r="I1133" s="16">
        <f t="shared" si="213"/>
        <v>0.55347390737671187</v>
      </c>
      <c r="J1133" s="13">
        <f t="shared" si="207"/>
        <v>0.55346960745141172</v>
      </c>
      <c r="K1133" s="13">
        <f t="shared" si="208"/>
        <v>4.2999253001552162E-6</v>
      </c>
      <c r="L1133" s="13">
        <f t="shared" si="209"/>
        <v>0</v>
      </c>
      <c r="M1133" s="13">
        <f t="shared" si="214"/>
        <v>4.1852660763525806E-12</v>
      </c>
      <c r="N1133" s="13">
        <f t="shared" si="210"/>
        <v>2.5948649673386E-12</v>
      </c>
      <c r="O1133" s="13">
        <f t="shared" si="211"/>
        <v>2.5948649673386E-12</v>
      </c>
      <c r="Q1133">
        <v>24.649771829307841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0.4937071729913694</v>
      </c>
      <c r="G1134" s="13">
        <f t="shared" si="205"/>
        <v>0</v>
      </c>
      <c r="H1134" s="13">
        <f t="shared" si="206"/>
        <v>0.4937071729913694</v>
      </c>
      <c r="I1134" s="16">
        <f t="shared" si="213"/>
        <v>0.49371147291666956</v>
      </c>
      <c r="J1134" s="13">
        <f t="shared" si="207"/>
        <v>0.49370694057172759</v>
      </c>
      <c r="K1134" s="13">
        <f t="shared" si="208"/>
        <v>4.532344941965416E-6</v>
      </c>
      <c r="L1134" s="13">
        <f t="shared" si="209"/>
        <v>0</v>
      </c>
      <c r="M1134" s="13">
        <f t="shared" si="214"/>
        <v>1.5904011090139806E-12</v>
      </c>
      <c r="N1134" s="13">
        <f t="shared" si="210"/>
        <v>9.8604868758866794E-13</v>
      </c>
      <c r="O1134" s="13">
        <f t="shared" si="211"/>
        <v>9.8604868758866794E-13</v>
      </c>
      <c r="Q1134">
        <v>21.835143881358139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32.05579182415741</v>
      </c>
      <c r="G1135" s="13">
        <f t="shared" si="205"/>
        <v>0</v>
      </c>
      <c r="H1135" s="13">
        <f t="shared" si="206"/>
        <v>32.05579182415741</v>
      </c>
      <c r="I1135" s="16">
        <f t="shared" si="213"/>
        <v>32.055796356502348</v>
      </c>
      <c r="J1135" s="13">
        <f t="shared" si="207"/>
        <v>30.706917441960833</v>
      </c>
      <c r="K1135" s="13">
        <f t="shared" si="208"/>
        <v>1.3488789145415154</v>
      </c>
      <c r="L1135" s="13">
        <f t="shared" si="209"/>
        <v>0</v>
      </c>
      <c r="M1135" s="13">
        <f t="shared" si="214"/>
        <v>6.0435242142531266E-13</v>
      </c>
      <c r="N1135" s="13">
        <f t="shared" si="210"/>
        <v>3.7469850128369384E-13</v>
      </c>
      <c r="O1135" s="13">
        <f t="shared" si="211"/>
        <v>3.7469850128369384E-13</v>
      </c>
      <c r="Q1135">
        <v>20.785937091604382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31.985259424653091</v>
      </c>
      <c r="G1136" s="13">
        <f t="shared" si="205"/>
        <v>0</v>
      </c>
      <c r="H1136" s="13">
        <f t="shared" si="206"/>
        <v>31.985259424653091</v>
      </c>
      <c r="I1136" s="16">
        <f t="shared" si="213"/>
        <v>33.33413833919461</v>
      </c>
      <c r="J1136" s="13">
        <f t="shared" si="207"/>
        <v>30.618855062400087</v>
      </c>
      <c r="K1136" s="13">
        <f t="shared" si="208"/>
        <v>2.7152832767945227</v>
      </c>
      <c r="L1136" s="13">
        <f t="shared" si="209"/>
        <v>0</v>
      </c>
      <c r="M1136" s="13">
        <f t="shared" si="214"/>
        <v>2.2965392014161882E-13</v>
      </c>
      <c r="N1136" s="13">
        <f t="shared" si="210"/>
        <v>1.4238543048780368E-13</v>
      </c>
      <c r="O1136" s="13">
        <f t="shared" si="211"/>
        <v>1.4238543048780368E-13</v>
      </c>
      <c r="Q1136">
        <v>16.214615197517261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74.769256558819961</v>
      </c>
      <c r="G1137" s="13">
        <f t="shared" si="205"/>
        <v>5.8584554202268073</v>
      </c>
      <c r="H1137" s="13">
        <f t="shared" si="206"/>
        <v>68.910801138593158</v>
      </c>
      <c r="I1137" s="16">
        <f t="shared" si="213"/>
        <v>71.62608441538768</v>
      </c>
      <c r="J1137" s="13">
        <f t="shared" si="207"/>
        <v>48.164048410196507</v>
      </c>
      <c r="K1137" s="13">
        <f t="shared" si="208"/>
        <v>23.462036005191173</v>
      </c>
      <c r="L1137" s="13">
        <f t="shared" si="209"/>
        <v>0</v>
      </c>
      <c r="M1137" s="13">
        <f t="shared" si="214"/>
        <v>8.7268489653815142E-14</v>
      </c>
      <c r="N1137" s="13">
        <f t="shared" si="210"/>
        <v>5.4106463585365389E-14</v>
      </c>
      <c r="O1137" s="13">
        <f t="shared" si="211"/>
        <v>5.8584554202268615</v>
      </c>
      <c r="Q1137">
        <v>13.711879677469099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2.4962053340954529</v>
      </c>
      <c r="G1138" s="13">
        <f t="shared" si="205"/>
        <v>0</v>
      </c>
      <c r="H1138" s="13">
        <f t="shared" si="206"/>
        <v>2.4962053340954529</v>
      </c>
      <c r="I1138" s="16">
        <f t="shared" si="213"/>
        <v>25.958241339286626</v>
      </c>
      <c r="J1138" s="13">
        <f t="shared" si="207"/>
        <v>23.460141457127289</v>
      </c>
      <c r="K1138" s="13">
        <f t="shared" si="208"/>
        <v>2.4980998821593374</v>
      </c>
      <c r="L1138" s="13">
        <f t="shared" si="209"/>
        <v>0</v>
      </c>
      <c r="M1138" s="13">
        <f t="shared" si="214"/>
        <v>3.3162026068449753E-14</v>
      </c>
      <c r="N1138" s="13">
        <f t="shared" si="210"/>
        <v>2.0560456162438848E-14</v>
      </c>
      <c r="O1138" s="13">
        <f t="shared" si="211"/>
        <v>2.0560456162438848E-14</v>
      </c>
      <c r="Q1138">
        <v>11.19405759354839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14.90904832076601</v>
      </c>
      <c r="G1139" s="13">
        <f t="shared" si="205"/>
        <v>0</v>
      </c>
      <c r="H1139" s="13">
        <f t="shared" si="206"/>
        <v>14.90904832076601</v>
      </c>
      <c r="I1139" s="16">
        <f t="shared" si="213"/>
        <v>17.407148202925349</v>
      </c>
      <c r="J1139" s="13">
        <f t="shared" si="207"/>
        <v>16.762947583637409</v>
      </c>
      <c r="K1139" s="13">
        <f t="shared" si="208"/>
        <v>0.6442006192879397</v>
      </c>
      <c r="L1139" s="13">
        <f t="shared" si="209"/>
        <v>0</v>
      </c>
      <c r="M1139" s="13">
        <f t="shared" si="214"/>
        <v>1.2601569906010905E-14</v>
      </c>
      <c r="N1139" s="13">
        <f t="shared" si="210"/>
        <v>7.8129733417267611E-15</v>
      </c>
      <c r="O1139" s="13">
        <f t="shared" si="211"/>
        <v>7.8129733417267611E-15</v>
      </c>
      <c r="Q1139">
        <v>13.05352067795582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23.114298090918219</v>
      </c>
      <c r="G1140" s="13">
        <f t="shared" si="205"/>
        <v>0</v>
      </c>
      <c r="H1140" s="13">
        <f t="shared" si="206"/>
        <v>23.114298090918219</v>
      </c>
      <c r="I1140" s="16">
        <f t="shared" si="213"/>
        <v>23.758498710206158</v>
      </c>
      <c r="J1140" s="13">
        <f t="shared" si="207"/>
        <v>22.684637443933482</v>
      </c>
      <c r="K1140" s="13">
        <f t="shared" si="208"/>
        <v>1.0738612662726759</v>
      </c>
      <c r="L1140" s="13">
        <f t="shared" si="209"/>
        <v>0</v>
      </c>
      <c r="M1140" s="13">
        <f t="shared" si="214"/>
        <v>4.7885965642841438E-15</v>
      </c>
      <c r="N1140" s="13">
        <f t="shared" si="210"/>
        <v>2.9689298698561693E-15</v>
      </c>
      <c r="O1140" s="13">
        <f t="shared" si="211"/>
        <v>2.9689298698561693E-15</v>
      </c>
      <c r="Q1140">
        <v>16.00363828463157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0.57877718641830911</v>
      </c>
      <c r="G1141" s="13">
        <f t="shared" si="205"/>
        <v>0</v>
      </c>
      <c r="H1141" s="13">
        <f t="shared" si="206"/>
        <v>0.57877718641830911</v>
      </c>
      <c r="I1141" s="16">
        <f t="shared" si="213"/>
        <v>1.652638452690985</v>
      </c>
      <c r="J1141" s="13">
        <f t="shared" si="207"/>
        <v>1.652305875586654</v>
      </c>
      <c r="K1141" s="13">
        <f t="shared" si="208"/>
        <v>3.3257710433098886E-4</v>
      </c>
      <c r="L1141" s="13">
        <f t="shared" si="209"/>
        <v>0</v>
      </c>
      <c r="M1141" s="13">
        <f t="shared" si="214"/>
        <v>1.8196666944279745E-15</v>
      </c>
      <c r="N1141" s="13">
        <f t="shared" si="210"/>
        <v>1.1281933505453442E-15</v>
      </c>
      <c r="O1141" s="13">
        <f t="shared" si="211"/>
        <v>1.1281933505453442E-15</v>
      </c>
      <c r="Q1141">
        <v>17.0890804284392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7.0127522593727356</v>
      </c>
      <c r="G1142" s="13">
        <f t="shared" si="205"/>
        <v>0</v>
      </c>
      <c r="H1142" s="13">
        <f t="shared" si="206"/>
        <v>7.0127522593727356</v>
      </c>
      <c r="I1142" s="16">
        <f t="shared" si="213"/>
        <v>7.0130848364770664</v>
      </c>
      <c r="J1142" s="13">
        <f t="shared" si="207"/>
        <v>6.9983487704933411</v>
      </c>
      <c r="K1142" s="13">
        <f t="shared" si="208"/>
        <v>1.4736065983725233E-2</v>
      </c>
      <c r="L1142" s="13">
        <f t="shared" si="209"/>
        <v>0</v>
      </c>
      <c r="M1142" s="13">
        <f t="shared" si="214"/>
        <v>6.9147334388263036E-16</v>
      </c>
      <c r="N1142" s="13">
        <f t="shared" si="210"/>
        <v>4.287134732072308E-16</v>
      </c>
      <c r="O1142" s="13">
        <f t="shared" si="211"/>
        <v>4.287134732072308E-16</v>
      </c>
      <c r="Q1142">
        <v>20.92149776584926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1.5083583496550921</v>
      </c>
      <c r="G1143" s="13">
        <f t="shared" si="205"/>
        <v>0</v>
      </c>
      <c r="H1143" s="13">
        <f t="shared" si="206"/>
        <v>1.5083583496550921</v>
      </c>
      <c r="I1143" s="16">
        <f t="shared" si="213"/>
        <v>1.5230944156388173</v>
      </c>
      <c r="J1143" s="13">
        <f t="shared" si="207"/>
        <v>1.522983344407743</v>
      </c>
      <c r="K1143" s="13">
        <f t="shared" si="208"/>
        <v>1.1107123107434447E-4</v>
      </c>
      <c r="L1143" s="13">
        <f t="shared" si="209"/>
        <v>0</v>
      </c>
      <c r="M1143" s="13">
        <f t="shared" si="214"/>
        <v>2.6275987067539956E-16</v>
      </c>
      <c r="N1143" s="13">
        <f t="shared" si="210"/>
        <v>1.6291111981874773E-16</v>
      </c>
      <c r="O1143" s="13">
        <f t="shared" si="211"/>
        <v>1.6291111981874773E-16</v>
      </c>
      <c r="Q1143">
        <v>23.11636969467483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4.391249244166409</v>
      </c>
      <c r="G1144" s="13">
        <f t="shared" si="205"/>
        <v>0</v>
      </c>
      <c r="H1144" s="13">
        <f t="shared" si="206"/>
        <v>4.391249244166409</v>
      </c>
      <c r="I1144" s="16">
        <f t="shared" si="213"/>
        <v>4.3913603153974829</v>
      </c>
      <c r="J1144" s="13">
        <f t="shared" si="207"/>
        <v>4.3890855662536108</v>
      </c>
      <c r="K1144" s="13">
        <f t="shared" si="208"/>
        <v>2.2747491438721568E-3</v>
      </c>
      <c r="L1144" s="13">
        <f t="shared" si="209"/>
        <v>0</v>
      </c>
      <c r="M1144" s="13">
        <f t="shared" si="214"/>
        <v>9.9848750856651828E-17</v>
      </c>
      <c r="N1144" s="13">
        <f t="shared" si="210"/>
        <v>6.1906225531124128E-17</v>
      </c>
      <c r="O1144" s="13">
        <f t="shared" si="211"/>
        <v>6.1906225531124128E-17</v>
      </c>
      <c r="Q1144">
        <v>24.232696672752351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1.354227187514941</v>
      </c>
      <c r="G1145" s="13">
        <f t="shared" si="205"/>
        <v>0</v>
      </c>
      <c r="H1145" s="13">
        <f t="shared" si="206"/>
        <v>1.354227187514941</v>
      </c>
      <c r="I1145" s="16">
        <f t="shared" si="213"/>
        <v>1.3565019366588131</v>
      </c>
      <c r="J1145" s="13">
        <f t="shared" si="207"/>
        <v>1.3564207239317811</v>
      </c>
      <c r="K1145" s="13">
        <f t="shared" si="208"/>
        <v>8.1212727031987342E-5</v>
      </c>
      <c r="L1145" s="13">
        <f t="shared" si="209"/>
        <v>0</v>
      </c>
      <c r="M1145" s="13">
        <f t="shared" si="214"/>
        <v>3.79425253255277E-17</v>
      </c>
      <c r="N1145" s="13">
        <f t="shared" si="210"/>
        <v>2.3524365701827174E-17</v>
      </c>
      <c r="O1145" s="13">
        <f t="shared" si="211"/>
        <v>2.3524365701827174E-17</v>
      </c>
      <c r="Q1145">
        <v>22.871981000000009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27.26678621317976</v>
      </c>
      <c r="G1146" s="13">
        <f t="shared" si="205"/>
        <v>0</v>
      </c>
      <c r="H1146" s="13">
        <f t="shared" si="206"/>
        <v>27.26678621317976</v>
      </c>
      <c r="I1146" s="16">
        <f t="shared" si="213"/>
        <v>27.266867425906792</v>
      </c>
      <c r="J1146" s="13">
        <f t="shared" si="207"/>
        <v>26.66881960109016</v>
      </c>
      <c r="K1146" s="13">
        <f t="shared" si="208"/>
        <v>0.5980478248166321</v>
      </c>
      <c r="L1146" s="13">
        <f t="shared" si="209"/>
        <v>0</v>
      </c>
      <c r="M1146" s="13">
        <f t="shared" si="214"/>
        <v>1.4418159623700526E-17</v>
      </c>
      <c r="N1146" s="13">
        <f t="shared" si="210"/>
        <v>8.9392589666943263E-18</v>
      </c>
      <c r="O1146" s="13">
        <f t="shared" si="211"/>
        <v>8.9392589666943263E-18</v>
      </c>
      <c r="Q1146">
        <v>23.332029183321239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15.6226321370247</v>
      </c>
      <c r="G1147" s="13">
        <f t="shared" si="205"/>
        <v>0</v>
      </c>
      <c r="H1147" s="13">
        <f t="shared" si="206"/>
        <v>15.6226321370247</v>
      </c>
      <c r="I1147" s="16">
        <f t="shared" si="213"/>
        <v>16.220679961841334</v>
      </c>
      <c r="J1147" s="13">
        <f t="shared" si="207"/>
        <v>16.027531535049</v>
      </c>
      <c r="K1147" s="13">
        <f t="shared" si="208"/>
        <v>0.19314842679233379</v>
      </c>
      <c r="L1147" s="13">
        <f t="shared" si="209"/>
        <v>0</v>
      </c>
      <c r="M1147" s="13">
        <f t="shared" si="214"/>
        <v>5.4789006570062001E-18</v>
      </c>
      <c r="N1147" s="13">
        <f t="shared" si="210"/>
        <v>3.3969184073438442E-18</v>
      </c>
      <c r="O1147" s="13">
        <f t="shared" si="211"/>
        <v>3.3969184073438442E-18</v>
      </c>
      <c r="Q1147">
        <v>20.409736014491859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33.247960800509567</v>
      </c>
      <c r="G1148" s="13">
        <f t="shared" si="205"/>
        <v>0</v>
      </c>
      <c r="H1148" s="13">
        <f t="shared" si="206"/>
        <v>33.247960800509567</v>
      </c>
      <c r="I1148" s="16">
        <f t="shared" si="213"/>
        <v>33.441109227301901</v>
      </c>
      <c r="J1148" s="13">
        <f t="shared" si="207"/>
        <v>31.593258824304392</v>
      </c>
      <c r="K1148" s="13">
        <f t="shared" si="208"/>
        <v>1.8478504029975085</v>
      </c>
      <c r="L1148" s="13">
        <f t="shared" si="209"/>
        <v>0</v>
      </c>
      <c r="M1148" s="13">
        <f t="shared" si="214"/>
        <v>2.081982249662356E-18</v>
      </c>
      <c r="N1148" s="13">
        <f t="shared" si="210"/>
        <v>1.2908289947906607E-18</v>
      </c>
      <c r="O1148" s="13">
        <f t="shared" si="211"/>
        <v>1.2908289947906607E-18</v>
      </c>
      <c r="Q1148">
        <v>19.31201002070129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2.4702961696498571</v>
      </c>
      <c r="G1149" s="13">
        <f t="shared" si="205"/>
        <v>0</v>
      </c>
      <c r="H1149" s="13">
        <f t="shared" si="206"/>
        <v>2.4702961696498571</v>
      </c>
      <c r="I1149" s="16">
        <f t="shared" si="213"/>
        <v>4.3181465726473656</v>
      </c>
      <c r="J1149" s="13">
        <f t="shared" si="207"/>
        <v>4.3099264262580137</v>
      </c>
      <c r="K1149" s="13">
        <f t="shared" si="208"/>
        <v>8.2201463893518678E-3</v>
      </c>
      <c r="L1149" s="13">
        <f t="shared" si="209"/>
        <v>0</v>
      </c>
      <c r="M1149" s="13">
        <f t="shared" si="214"/>
        <v>7.9115325487169524E-19</v>
      </c>
      <c r="N1149" s="13">
        <f t="shared" si="210"/>
        <v>4.9051501802045108E-19</v>
      </c>
      <c r="O1149" s="13">
        <f t="shared" si="211"/>
        <v>4.9051501802045108E-19</v>
      </c>
      <c r="Q1149">
        <v>14.74196180142355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36.309294857754523</v>
      </c>
      <c r="G1150" s="13">
        <f t="shared" si="205"/>
        <v>0.30671743924120604</v>
      </c>
      <c r="H1150" s="13">
        <f t="shared" si="206"/>
        <v>36.002577418513319</v>
      </c>
      <c r="I1150" s="16">
        <f t="shared" si="213"/>
        <v>36.010797564902674</v>
      </c>
      <c r="J1150" s="13">
        <f t="shared" si="207"/>
        <v>31.155204826954659</v>
      </c>
      <c r="K1150" s="13">
        <f t="shared" si="208"/>
        <v>4.8555927379480153</v>
      </c>
      <c r="L1150" s="13">
        <f t="shared" si="209"/>
        <v>0</v>
      </c>
      <c r="M1150" s="13">
        <f t="shared" si="214"/>
        <v>3.0063823685124416E-19</v>
      </c>
      <c r="N1150" s="13">
        <f t="shared" si="210"/>
        <v>1.8639570684777138E-19</v>
      </c>
      <c r="O1150" s="13">
        <f t="shared" si="211"/>
        <v>0.30671743924120604</v>
      </c>
      <c r="Q1150">
        <v>13.037501474312741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84.138804810756</v>
      </c>
      <c r="G1151" s="13">
        <f t="shared" si="205"/>
        <v>7.210960066468032</v>
      </c>
      <c r="H1151" s="13">
        <f t="shared" si="206"/>
        <v>76.927844744287967</v>
      </c>
      <c r="I1151" s="16">
        <f t="shared" si="213"/>
        <v>81.783437482235982</v>
      </c>
      <c r="J1151" s="13">
        <f t="shared" si="207"/>
        <v>47.081901545808471</v>
      </c>
      <c r="K1151" s="13">
        <f t="shared" si="208"/>
        <v>34.701535936427511</v>
      </c>
      <c r="L1151" s="13">
        <f t="shared" si="209"/>
        <v>0</v>
      </c>
      <c r="M1151" s="13">
        <f t="shared" si="214"/>
        <v>1.1424253000347278E-19</v>
      </c>
      <c r="N1151" s="13">
        <f t="shared" si="210"/>
        <v>7.0830368602153125E-20</v>
      </c>
      <c r="O1151" s="13">
        <f t="shared" si="211"/>
        <v>7.210960066468032</v>
      </c>
      <c r="Q1151">
        <v>11.92355959354839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0.38013931630754888</v>
      </c>
      <c r="G1152" s="13">
        <f t="shared" si="205"/>
        <v>0</v>
      </c>
      <c r="H1152" s="13">
        <f t="shared" si="206"/>
        <v>0.38013931630754888</v>
      </c>
      <c r="I1152" s="16">
        <f t="shared" si="213"/>
        <v>35.08167525273506</v>
      </c>
      <c r="J1152" s="13">
        <f t="shared" si="207"/>
        <v>31.78815975690004</v>
      </c>
      <c r="K1152" s="13">
        <f t="shared" si="208"/>
        <v>3.2935154958350203</v>
      </c>
      <c r="L1152" s="13">
        <f t="shared" si="209"/>
        <v>0</v>
      </c>
      <c r="M1152" s="13">
        <f t="shared" si="214"/>
        <v>4.3412161401319654E-20</v>
      </c>
      <c r="N1152" s="13">
        <f t="shared" si="210"/>
        <v>2.6915540068818184E-20</v>
      </c>
      <c r="O1152" s="13">
        <f t="shared" si="211"/>
        <v>2.6915540068818184E-20</v>
      </c>
      <c r="Q1152">
        <v>15.78283412746017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48.656196975001222</v>
      </c>
      <c r="G1153" s="13">
        <f t="shared" si="205"/>
        <v>2.0890064067814706</v>
      </c>
      <c r="H1153" s="13">
        <f t="shared" si="206"/>
        <v>46.56719056821975</v>
      </c>
      <c r="I1153" s="16">
        <f t="shared" si="213"/>
        <v>49.860706064054767</v>
      </c>
      <c r="J1153" s="13">
        <f t="shared" si="207"/>
        <v>41.499767614033885</v>
      </c>
      <c r="K1153" s="13">
        <f t="shared" si="208"/>
        <v>8.3609384500208819</v>
      </c>
      <c r="L1153" s="13">
        <f t="shared" si="209"/>
        <v>0</v>
      </c>
      <c r="M1153" s="13">
        <f t="shared" si="214"/>
        <v>1.6496621332501469E-20</v>
      </c>
      <c r="N1153" s="13">
        <f t="shared" si="210"/>
        <v>1.0227905226150911E-20</v>
      </c>
      <c r="O1153" s="13">
        <f t="shared" si="211"/>
        <v>2.0890064067814706</v>
      </c>
      <c r="Q1153">
        <v>15.730072888112581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10.82052530268888</v>
      </c>
      <c r="G1154" s="13">
        <f t="shared" si="205"/>
        <v>0</v>
      </c>
      <c r="H1154" s="13">
        <f t="shared" si="206"/>
        <v>10.82052530268888</v>
      </c>
      <c r="I1154" s="16">
        <f t="shared" si="213"/>
        <v>19.18146375270976</v>
      </c>
      <c r="J1154" s="13">
        <f t="shared" si="207"/>
        <v>18.971622113973204</v>
      </c>
      <c r="K1154" s="13">
        <f t="shared" si="208"/>
        <v>0.20984163873655604</v>
      </c>
      <c r="L1154" s="13">
        <f t="shared" si="209"/>
        <v>0</v>
      </c>
      <c r="M1154" s="13">
        <f t="shared" si="214"/>
        <v>6.2687161063505582E-21</v>
      </c>
      <c r="N1154" s="13">
        <f t="shared" si="210"/>
        <v>3.8866039859373462E-21</v>
      </c>
      <c r="O1154" s="13">
        <f t="shared" si="211"/>
        <v>3.8866039859373462E-21</v>
      </c>
      <c r="Q1154">
        <v>23.395715261403431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9.9545751477457483</v>
      </c>
      <c r="G1155" s="13">
        <f t="shared" si="205"/>
        <v>0</v>
      </c>
      <c r="H1155" s="13">
        <f t="shared" si="206"/>
        <v>9.9545751477457483</v>
      </c>
      <c r="I1155" s="16">
        <f t="shared" si="213"/>
        <v>10.164416786482304</v>
      </c>
      <c r="J1155" s="13">
        <f t="shared" si="207"/>
        <v>10.135194787394731</v>
      </c>
      <c r="K1155" s="13">
        <f t="shared" si="208"/>
        <v>2.922199908757328E-2</v>
      </c>
      <c r="L1155" s="13">
        <f t="shared" si="209"/>
        <v>0</v>
      </c>
      <c r="M1155" s="13">
        <f t="shared" si="214"/>
        <v>2.382112120413212E-21</v>
      </c>
      <c r="N1155" s="13">
        <f t="shared" si="210"/>
        <v>1.4769095146561915E-21</v>
      </c>
      <c r="O1155" s="13">
        <f t="shared" si="211"/>
        <v>1.4769095146561915E-21</v>
      </c>
      <c r="Q1155">
        <v>23.955219992433889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1.658129067681988</v>
      </c>
      <c r="G1156" s="13">
        <f t="shared" si="205"/>
        <v>0</v>
      </c>
      <c r="H1156" s="13">
        <f t="shared" si="206"/>
        <v>1.658129067681988</v>
      </c>
      <c r="I1156" s="16">
        <f t="shared" si="213"/>
        <v>1.6873510667695613</v>
      </c>
      <c r="J1156" s="13">
        <f t="shared" si="207"/>
        <v>1.6872272453387176</v>
      </c>
      <c r="K1156" s="13">
        <f t="shared" si="208"/>
        <v>1.2382143084366248E-4</v>
      </c>
      <c r="L1156" s="13">
        <f t="shared" si="209"/>
        <v>0</v>
      </c>
      <c r="M1156" s="13">
        <f t="shared" si="214"/>
        <v>9.0520260575702053E-22</v>
      </c>
      <c r="N1156" s="13">
        <f t="shared" si="210"/>
        <v>5.6122561556935271E-22</v>
      </c>
      <c r="O1156" s="13">
        <f t="shared" si="211"/>
        <v>5.6122561556935271E-22</v>
      </c>
      <c r="Q1156">
        <v>24.533399714357341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1.5509499515920671</v>
      </c>
      <c r="G1157" s="13">
        <f t="shared" si="205"/>
        <v>0</v>
      </c>
      <c r="H1157" s="13">
        <f t="shared" si="206"/>
        <v>1.5509499515920671</v>
      </c>
      <c r="I1157" s="16">
        <f t="shared" si="213"/>
        <v>1.5510737730229107</v>
      </c>
      <c r="J1157" s="13">
        <f t="shared" si="207"/>
        <v>1.5509642175888239</v>
      </c>
      <c r="K1157" s="13">
        <f t="shared" si="208"/>
        <v>1.0955543408686097E-4</v>
      </c>
      <c r="L1157" s="13">
        <f t="shared" si="209"/>
        <v>0</v>
      </c>
      <c r="M1157" s="13">
        <f t="shared" si="214"/>
        <v>3.4397699018766782E-22</v>
      </c>
      <c r="N1157" s="13">
        <f t="shared" si="210"/>
        <v>2.1326573391635404E-22</v>
      </c>
      <c r="O1157" s="13">
        <f t="shared" si="211"/>
        <v>2.1326573391635404E-22</v>
      </c>
      <c r="Q1157">
        <v>23.60298669689886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8.073518343791795</v>
      </c>
      <c r="G1158" s="13">
        <f t="shared" ref="G1158:G1221" si="216">IF((F1158-$J$2)&gt;0,$I$2*(F1158-$J$2),0)</f>
        <v>0</v>
      </c>
      <c r="H1158" s="13">
        <f t="shared" ref="H1158:H1221" si="217">F1158-G1158</f>
        <v>8.073518343791795</v>
      </c>
      <c r="I1158" s="16">
        <f t="shared" si="213"/>
        <v>8.0736278992258814</v>
      </c>
      <c r="J1158" s="13">
        <f t="shared" ref="J1158:J1221" si="218">I1158/SQRT(1+(I1158/($K$2*(300+(25*Q1158)+0.05*(Q1158)^3)))^2)</f>
        <v>8.0583038028750096</v>
      </c>
      <c r="K1158" s="13">
        <f t="shared" ref="K1158:K1221" si="219">I1158-J1158</f>
        <v>1.5324096350871841E-2</v>
      </c>
      <c r="L1158" s="13">
        <f t="shared" ref="L1158:L1221" si="220">IF(K1158&gt;$N$2,(K1158-$N$2)/$L$2,0)</f>
        <v>0</v>
      </c>
      <c r="M1158" s="13">
        <f t="shared" si="214"/>
        <v>1.3071125627131378E-22</v>
      </c>
      <c r="N1158" s="13">
        <f t="shared" ref="N1158:N1221" si="221">$M$2*M1158</f>
        <v>8.1040978888214541E-23</v>
      </c>
      <c r="O1158" s="13">
        <f t="shared" ref="O1158:O1221" si="222">N1158+G1158</f>
        <v>8.1040978888214541E-23</v>
      </c>
      <c r="Q1158">
        <v>23.641984000000011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23.129280685291821</v>
      </c>
      <c r="G1159" s="13">
        <f t="shared" si="216"/>
        <v>0</v>
      </c>
      <c r="H1159" s="13">
        <f t="shared" si="217"/>
        <v>23.129280685291821</v>
      </c>
      <c r="I1159" s="16">
        <f t="shared" ref="I1159:I1222" si="224">H1159+K1158-L1158</f>
        <v>23.144604781642691</v>
      </c>
      <c r="J1159" s="13">
        <f t="shared" si="218"/>
        <v>22.66109310726738</v>
      </c>
      <c r="K1159" s="13">
        <f t="shared" si="219"/>
        <v>0.48351167437531117</v>
      </c>
      <c r="L1159" s="13">
        <f t="shared" si="220"/>
        <v>0</v>
      </c>
      <c r="M1159" s="13">
        <f t="shared" ref="M1159:M1222" si="225">L1159+M1158-N1158</f>
        <v>4.9670277383099244E-23</v>
      </c>
      <c r="N1159" s="13">
        <f t="shared" si="221"/>
        <v>3.0795571977521531E-23</v>
      </c>
      <c r="O1159" s="13">
        <f t="shared" si="222"/>
        <v>3.0795571977521531E-23</v>
      </c>
      <c r="Q1159">
        <v>21.36396080230093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50.18096092804219</v>
      </c>
      <c r="G1160" s="13">
        <f t="shared" si="216"/>
        <v>2.3091077687103043</v>
      </c>
      <c r="H1160" s="13">
        <f t="shared" si="217"/>
        <v>47.871853159331884</v>
      </c>
      <c r="I1160" s="16">
        <f t="shared" si="224"/>
        <v>48.355364833707199</v>
      </c>
      <c r="J1160" s="13">
        <f t="shared" si="218"/>
        <v>41.048636989291786</v>
      </c>
      <c r="K1160" s="13">
        <f t="shared" si="219"/>
        <v>7.3067278444154127</v>
      </c>
      <c r="L1160" s="13">
        <f t="shared" si="220"/>
        <v>0</v>
      </c>
      <c r="M1160" s="13">
        <f t="shared" si="225"/>
        <v>1.8874705405577713E-23</v>
      </c>
      <c r="N1160" s="13">
        <f t="shared" si="221"/>
        <v>1.1702317351458182E-23</v>
      </c>
      <c r="O1160" s="13">
        <f t="shared" si="222"/>
        <v>2.3091077687103043</v>
      </c>
      <c r="Q1160">
        <v>16.252793064009559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59.802889503535951</v>
      </c>
      <c r="G1161" s="13">
        <f t="shared" si="216"/>
        <v>3.6980437936107031</v>
      </c>
      <c r="H1161" s="13">
        <f t="shared" si="217"/>
        <v>56.10484570992525</v>
      </c>
      <c r="I1161" s="16">
        <f t="shared" si="224"/>
        <v>63.411573554340663</v>
      </c>
      <c r="J1161" s="13">
        <f t="shared" si="218"/>
        <v>46.57925677986514</v>
      </c>
      <c r="K1161" s="13">
        <f t="shared" si="219"/>
        <v>16.832316774475522</v>
      </c>
      <c r="L1161" s="13">
        <f t="shared" si="220"/>
        <v>0</v>
      </c>
      <c r="M1161" s="13">
        <f t="shared" si="225"/>
        <v>7.1723880541195307E-24</v>
      </c>
      <c r="N1161" s="13">
        <f t="shared" si="221"/>
        <v>4.4468805935541092E-24</v>
      </c>
      <c r="O1161" s="13">
        <f t="shared" si="222"/>
        <v>3.6980437936107031</v>
      </c>
      <c r="Q1161">
        <v>14.48464092511848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80.707321409052085</v>
      </c>
      <c r="G1162" s="13">
        <f t="shared" si="216"/>
        <v>6.7156216446454868</v>
      </c>
      <c r="H1162" s="13">
        <f t="shared" si="217"/>
        <v>73.991699764406604</v>
      </c>
      <c r="I1162" s="16">
        <f t="shared" si="224"/>
        <v>90.82401653888212</v>
      </c>
      <c r="J1162" s="13">
        <f t="shared" si="218"/>
        <v>48.546982774654083</v>
      </c>
      <c r="K1162" s="13">
        <f t="shared" si="219"/>
        <v>42.277033764228037</v>
      </c>
      <c r="L1162" s="13">
        <f t="shared" si="220"/>
        <v>4.9983128759330162</v>
      </c>
      <c r="M1162" s="13">
        <f t="shared" si="225"/>
        <v>4.9983128759330162</v>
      </c>
      <c r="N1162" s="13">
        <f t="shared" si="221"/>
        <v>3.09895398307847</v>
      </c>
      <c r="O1162" s="13">
        <f t="shared" si="222"/>
        <v>9.8145756277239578</v>
      </c>
      <c r="Q1162">
        <v>11.88783259354839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0.50045702112901347</v>
      </c>
      <c r="G1163" s="13">
        <f t="shared" si="216"/>
        <v>0</v>
      </c>
      <c r="H1163" s="13">
        <f t="shared" si="217"/>
        <v>0.50045702112901347</v>
      </c>
      <c r="I1163" s="16">
        <f t="shared" si="224"/>
        <v>37.779177909424035</v>
      </c>
      <c r="J1163" s="13">
        <f t="shared" si="218"/>
        <v>33.382231326804614</v>
      </c>
      <c r="K1163" s="13">
        <f t="shared" si="219"/>
        <v>4.396946582619421</v>
      </c>
      <c r="L1163" s="13">
        <f t="shared" si="220"/>
        <v>0</v>
      </c>
      <c r="M1163" s="13">
        <f t="shared" si="225"/>
        <v>1.8993588928545462</v>
      </c>
      <c r="N1163" s="13">
        <f t="shared" si="221"/>
        <v>1.1776025135698187</v>
      </c>
      <c r="O1163" s="13">
        <f t="shared" si="222"/>
        <v>1.1776025135698187</v>
      </c>
      <c r="Q1163">
        <v>15.029876336924509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41.718024667249281</v>
      </c>
      <c r="G1164" s="13">
        <f t="shared" si="216"/>
        <v>1.0874735654603651</v>
      </c>
      <c r="H1164" s="13">
        <f t="shared" si="217"/>
        <v>40.630551101788917</v>
      </c>
      <c r="I1164" s="16">
        <f t="shared" si="224"/>
        <v>45.027497684408338</v>
      </c>
      <c r="J1164" s="13">
        <f t="shared" si="218"/>
        <v>38.698212932155563</v>
      </c>
      <c r="K1164" s="13">
        <f t="shared" si="219"/>
        <v>6.3292847522527751</v>
      </c>
      <c r="L1164" s="13">
        <f t="shared" si="220"/>
        <v>0</v>
      </c>
      <c r="M1164" s="13">
        <f t="shared" si="225"/>
        <v>0.72175637928472747</v>
      </c>
      <c r="N1164" s="13">
        <f t="shared" si="221"/>
        <v>0.44748895515653103</v>
      </c>
      <c r="O1164" s="13">
        <f t="shared" si="222"/>
        <v>1.5349625206168962</v>
      </c>
      <c r="Q1164">
        <v>15.88681452318615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36.479622423748452</v>
      </c>
      <c r="G1165" s="13">
        <f t="shared" si="216"/>
        <v>0.33130441165389912</v>
      </c>
      <c r="H1165" s="13">
        <f t="shared" si="217"/>
        <v>36.148318012094556</v>
      </c>
      <c r="I1165" s="16">
        <f t="shared" si="224"/>
        <v>42.477602764347331</v>
      </c>
      <c r="J1165" s="13">
        <f t="shared" si="218"/>
        <v>36.610189337213924</v>
      </c>
      <c r="K1165" s="13">
        <f t="shared" si="219"/>
        <v>5.8674134271334069</v>
      </c>
      <c r="L1165" s="13">
        <f t="shared" si="220"/>
        <v>0</v>
      </c>
      <c r="M1165" s="13">
        <f t="shared" si="225"/>
        <v>0.27426742412819644</v>
      </c>
      <c r="N1165" s="13">
        <f t="shared" si="221"/>
        <v>0.1700458029594818</v>
      </c>
      <c r="O1165" s="13">
        <f t="shared" si="222"/>
        <v>0.50135021461338092</v>
      </c>
      <c r="Q1165">
        <v>15.20876203766986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1.178075125808957</v>
      </c>
      <c r="G1166" s="13">
        <f t="shared" si="216"/>
        <v>0</v>
      </c>
      <c r="H1166" s="13">
        <f t="shared" si="217"/>
        <v>1.178075125808957</v>
      </c>
      <c r="I1166" s="16">
        <f t="shared" si="224"/>
        <v>7.0454885529423636</v>
      </c>
      <c r="J1166" s="13">
        <f t="shared" si="218"/>
        <v>7.0264700368686386</v>
      </c>
      <c r="K1166" s="13">
        <f t="shared" si="219"/>
        <v>1.9018516073725067E-2</v>
      </c>
      <c r="L1166" s="13">
        <f t="shared" si="220"/>
        <v>0</v>
      </c>
      <c r="M1166" s="13">
        <f t="shared" si="225"/>
        <v>0.10422162116871464</v>
      </c>
      <c r="N1166" s="13">
        <f t="shared" si="221"/>
        <v>6.4617405124603081E-2</v>
      </c>
      <c r="O1166" s="13">
        <f t="shared" si="222"/>
        <v>6.4617405124603081E-2</v>
      </c>
      <c r="Q1166">
        <v>19.21162257531822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0.1080587089040168</v>
      </c>
      <c r="G1167" s="13">
        <f t="shared" si="216"/>
        <v>0</v>
      </c>
      <c r="H1167" s="13">
        <f t="shared" si="217"/>
        <v>0.1080587089040168</v>
      </c>
      <c r="I1167" s="16">
        <f t="shared" si="224"/>
        <v>0.12707722497774188</v>
      </c>
      <c r="J1167" s="13">
        <f t="shared" si="218"/>
        <v>0.12707714906859557</v>
      </c>
      <c r="K1167" s="13">
        <f t="shared" si="219"/>
        <v>7.5909146302066688E-8</v>
      </c>
      <c r="L1167" s="13">
        <f t="shared" si="220"/>
        <v>0</v>
      </c>
      <c r="M1167" s="13">
        <f t="shared" si="225"/>
        <v>3.9604216044111559E-2</v>
      </c>
      <c r="N1167" s="13">
        <f t="shared" si="221"/>
        <v>2.4554613947349167E-2</v>
      </c>
      <c r="O1167" s="13">
        <f t="shared" si="222"/>
        <v>2.4554613947349167E-2</v>
      </c>
      <c r="Q1167">
        <v>21.96259240041465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2.831012307897963</v>
      </c>
      <c r="G1168" s="13">
        <f t="shared" si="216"/>
        <v>0</v>
      </c>
      <c r="H1168" s="13">
        <f t="shared" si="217"/>
        <v>2.831012307897963</v>
      </c>
      <c r="I1168" s="16">
        <f t="shared" si="224"/>
        <v>2.8310123838071091</v>
      </c>
      <c r="J1168" s="13">
        <f t="shared" si="218"/>
        <v>2.8304046339018485</v>
      </c>
      <c r="K1168" s="13">
        <f t="shared" si="219"/>
        <v>6.0774990526057948E-4</v>
      </c>
      <c r="L1168" s="13">
        <f t="shared" si="220"/>
        <v>0</v>
      </c>
      <c r="M1168" s="13">
        <f t="shared" si="225"/>
        <v>1.5049602096762392E-2</v>
      </c>
      <c r="N1168" s="13">
        <f t="shared" si="221"/>
        <v>9.3307532999926824E-3</v>
      </c>
      <c r="O1168" s="13">
        <f t="shared" si="222"/>
        <v>9.3307532999926824E-3</v>
      </c>
      <c r="Q1168">
        <v>24.256316488579952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4.4439374337729598</v>
      </c>
      <c r="G1169" s="13">
        <f t="shared" si="216"/>
        <v>0</v>
      </c>
      <c r="H1169" s="13">
        <f t="shared" si="217"/>
        <v>4.4439374337729598</v>
      </c>
      <c r="I1169" s="16">
        <f t="shared" si="224"/>
        <v>4.4445451836782208</v>
      </c>
      <c r="J1169" s="13">
        <f t="shared" si="218"/>
        <v>4.4415341268081781</v>
      </c>
      <c r="K1169" s="13">
        <f t="shared" si="219"/>
        <v>3.011056870042772E-3</v>
      </c>
      <c r="L1169" s="13">
        <f t="shared" si="220"/>
        <v>0</v>
      </c>
      <c r="M1169" s="13">
        <f t="shared" si="225"/>
        <v>5.7188487967697096E-3</v>
      </c>
      <c r="N1169" s="13">
        <f t="shared" si="221"/>
        <v>3.5456862539972201E-3</v>
      </c>
      <c r="O1169" s="13">
        <f t="shared" si="222"/>
        <v>3.5456862539972201E-3</v>
      </c>
      <c r="Q1169">
        <v>22.491526000000011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6.3270041291194206</v>
      </c>
      <c r="G1170" s="13">
        <f t="shared" si="216"/>
        <v>0</v>
      </c>
      <c r="H1170" s="13">
        <f t="shared" si="217"/>
        <v>6.3270041291194206</v>
      </c>
      <c r="I1170" s="16">
        <f t="shared" si="224"/>
        <v>6.3300151859894633</v>
      </c>
      <c r="J1170" s="13">
        <f t="shared" si="218"/>
        <v>6.3234468868348621</v>
      </c>
      <c r="K1170" s="13">
        <f t="shared" si="219"/>
        <v>6.5682991546012204E-3</v>
      </c>
      <c r="L1170" s="13">
        <f t="shared" si="220"/>
        <v>0</v>
      </c>
      <c r="M1170" s="13">
        <f t="shared" si="225"/>
        <v>2.1731625427724895E-3</v>
      </c>
      <c r="N1170" s="13">
        <f t="shared" si="221"/>
        <v>1.3473607765189435E-3</v>
      </c>
      <c r="O1170" s="13">
        <f t="shared" si="222"/>
        <v>1.3473607765189435E-3</v>
      </c>
      <c r="Q1170">
        <v>24.489072203471061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1.1445807544767339</v>
      </c>
      <c r="G1171" s="13">
        <f t="shared" si="216"/>
        <v>0</v>
      </c>
      <c r="H1171" s="13">
        <f t="shared" si="217"/>
        <v>1.1445807544767339</v>
      </c>
      <c r="I1171" s="16">
        <f t="shared" si="224"/>
        <v>1.1511490536313351</v>
      </c>
      <c r="J1171" s="13">
        <f t="shared" si="218"/>
        <v>1.1510804421163989</v>
      </c>
      <c r="K1171" s="13">
        <f t="shared" si="219"/>
        <v>6.861151493620099E-5</v>
      </c>
      <c r="L1171" s="13">
        <f t="shared" si="220"/>
        <v>0</v>
      </c>
      <c r="M1171" s="13">
        <f t="shared" si="225"/>
        <v>8.25801766253546E-4</v>
      </c>
      <c r="N1171" s="13">
        <f t="shared" si="221"/>
        <v>5.1199709507719854E-4</v>
      </c>
      <c r="O1171" s="13">
        <f t="shared" si="222"/>
        <v>5.1199709507719854E-4</v>
      </c>
      <c r="Q1171">
        <v>20.57970541918446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6.389955191740909</v>
      </c>
      <c r="G1172" s="13">
        <f t="shared" si="216"/>
        <v>0</v>
      </c>
      <c r="H1172" s="13">
        <f t="shared" si="217"/>
        <v>6.389955191740909</v>
      </c>
      <c r="I1172" s="16">
        <f t="shared" si="224"/>
        <v>6.3900238032558452</v>
      </c>
      <c r="J1172" s="13">
        <f t="shared" si="218"/>
        <v>6.3726191205410441</v>
      </c>
      <c r="K1172" s="13">
        <f t="shared" si="219"/>
        <v>1.7404682714801112E-2</v>
      </c>
      <c r="L1172" s="13">
        <f t="shared" si="220"/>
        <v>0</v>
      </c>
      <c r="M1172" s="13">
        <f t="shared" si="225"/>
        <v>3.1380467117634746E-4</v>
      </c>
      <c r="N1172" s="13">
        <f t="shared" si="221"/>
        <v>1.9455889612933543E-4</v>
      </c>
      <c r="O1172" s="13">
        <f t="shared" si="222"/>
        <v>1.9455889612933543E-4</v>
      </c>
      <c r="Q1172">
        <v>17.767367278629649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50.181886203988228</v>
      </c>
      <c r="G1173" s="13">
        <f t="shared" si="216"/>
        <v>2.3092413333158137</v>
      </c>
      <c r="H1173" s="13">
        <f t="shared" si="217"/>
        <v>47.872644870672417</v>
      </c>
      <c r="I1173" s="16">
        <f t="shared" si="224"/>
        <v>47.890049553387215</v>
      </c>
      <c r="J1173" s="13">
        <f t="shared" si="218"/>
        <v>39.963901143479475</v>
      </c>
      <c r="K1173" s="13">
        <f t="shared" si="219"/>
        <v>7.9261484099077393</v>
      </c>
      <c r="L1173" s="13">
        <f t="shared" si="220"/>
        <v>0</v>
      </c>
      <c r="M1173" s="13">
        <f t="shared" si="225"/>
        <v>1.1924577504701203E-4</v>
      </c>
      <c r="N1173" s="13">
        <f t="shared" si="221"/>
        <v>7.3932380529147454E-5</v>
      </c>
      <c r="O1173" s="13">
        <f t="shared" si="222"/>
        <v>2.3093152656963429</v>
      </c>
      <c r="Q1173">
        <v>15.2753692684578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55.695768200544627</v>
      </c>
      <c r="G1174" s="13">
        <f t="shared" si="216"/>
        <v>3.1051762939610521</v>
      </c>
      <c r="H1174" s="13">
        <f t="shared" si="217"/>
        <v>52.590591906583576</v>
      </c>
      <c r="I1174" s="16">
        <f t="shared" si="224"/>
        <v>60.516740316491315</v>
      </c>
      <c r="J1174" s="13">
        <f t="shared" si="218"/>
        <v>43.220520695027211</v>
      </c>
      <c r="K1174" s="13">
        <f t="shared" si="219"/>
        <v>17.296219621464104</v>
      </c>
      <c r="L1174" s="13">
        <f t="shared" si="220"/>
        <v>0</v>
      </c>
      <c r="M1174" s="13">
        <f t="shared" si="225"/>
        <v>4.5313394517864576E-5</v>
      </c>
      <c r="N1174" s="13">
        <f t="shared" si="221"/>
        <v>2.8094304601076037E-5</v>
      </c>
      <c r="O1174" s="13">
        <f t="shared" si="222"/>
        <v>3.105204388265653</v>
      </c>
      <c r="Q1174">
        <v>12.94861059354839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1.5701016044026199</v>
      </c>
      <c r="G1175" s="13">
        <f t="shared" si="216"/>
        <v>0</v>
      </c>
      <c r="H1175" s="13">
        <f t="shared" si="217"/>
        <v>1.5701016044026199</v>
      </c>
      <c r="I1175" s="16">
        <f t="shared" si="224"/>
        <v>18.866321225866724</v>
      </c>
      <c r="J1175" s="13">
        <f t="shared" si="218"/>
        <v>18.132080821309074</v>
      </c>
      <c r="K1175" s="13">
        <f t="shared" si="219"/>
        <v>0.73424040455764938</v>
      </c>
      <c r="L1175" s="13">
        <f t="shared" si="220"/>
        <v>0</v>
      </c>
      <c r="M1175" s="13">
        <f t="shared" si="225"/>
        <v>1.7219089916788539E-5</v>
      </c>
      <c r="N1175" s="13">
        <f t="shared" si="221"/>
        <v>1.0675835748408894E-5</v>
      </c>
      <c r="O1175" s="13">
        <f t="shared" si="222"/>
        <v>1.0675835748408894E-5</v>
      </c>
      <c r="Q1175">
        <v>13.836173780645501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1.105169270252641</v>
      </c>
      <c r="G1176" s="13">
        <f t="shared" si="216"/>
        <v>0</v>
      </c>
      <c r="H1176" s="13">
        <f t="shared" si="217"/>
        <v>1.105169270252641</v>
      </c>
      <c r="I1176" s="16">
        <f t="shared" si="224"/>
        <v>1.8394096748102904</v>
      </c>
      <c r="J1176" s="13">
        <f t="shared" si="218"/>
        <v>1.8390320712611532</v>
      </c>
      <c r="K1176" s="13">
        <f t="shared" si="219"/>
        <v>3.776035491371843E-4</v>
      </c>
      <c r="L1176" s="13">
        <f t="shared" si="220"/>
        <v>0</v>
      </c>
      <c r="M1176" s="13">
        <f t="shared" si="225"/>
        <v>6.5432541683796447E-6</v>
      </c>
      <c r="N1176" s="13">
        <f t="shared" si="221"/>
        <v>4.0568175843953798E-6</v>
      </c>
      <c r="O1176" s="13">
        <f t="shared" si="222"/>
        <v>4.0568175843953798E-6</v>
      </c>
      <c r="Q1176">
        <v>18.464552721697149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6.0279046212042209</v>
      </c>
      <c r="G1177" s="13">
        <f t="shared" si="216"/>
        <v>0</v>
      </c>
      <c r="H1177" s="13">
        <f t="shared" si="217"/>
        <v>6.0279046212042209</v>
      </c>
      <c r="I1177" s="16">
        <f t="shared" si="224"/>
        <v>6.0282822247533581</v>
      </c>
      <c r="J1177" s="13">
        <f t="shared" si="218"/>
        <v>6.0156533077180221</v>
      </c>
      <c r="K1177" s="13">
        <f t="shared" si="219"/>
        <v>1.2628917035335974E-2</v>
      </c>
      <c r="L1177" s="13">
        <f t="shared" si="220"/>
        <v>0</v>
      </c>
      <c r="M1177" s="13">
        <f t="shared" si="225"/>
        <v>2.4864365839842648E-6</v>
      </c>
      <c r="N1177" s="13">
        <f t="shared" si="221"/>
        <v>1.5415906820702443E-6</v>
      </c>
      <c r="O1177" s="13">
        <f t="shared" si="222"/>
        <v>1.5415906820702443E-6</v>
      </c>
      <c r="Q1177">
        <v>18.805946619011952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0.94352650956533679</v>
      </c>
      <c r="G1178" s="13">
        <f t="shared" si="216"/>
        <v>0</v>
      </c>
      <c r="H1178" s="13">
        <f t="shared" si="217"/>
        <v>0.94352650956533679</v>
      </c>
      <c r="I1178" s="16">
        <f t="shared" si="224"/>
        <v>0.95615542660067276</v>
      </c>
      <c r="J1178" s="13">
        <f t="shared" si="218"/>
        <v>0.95612426119536686</v>
      </c>
      <c r="K1178" s="13">
        <f t="shared" si="219"/>
        <v>3.1165405305899618E-5</v>
      </c>
      <c r="L1178" s="13">
        <f t="shared" si="220"/>
        <v>0</v>
      </c>
      <c r="M1178" s="13">
        <f t="shared" si="225"/>
        <v>9.4484590191402055E-7</v>
      </c>
      <c r="N1178" s="13">
        <f t="shared" si="221"/>
        <v>5.8580445918669278E-7</v>
      </c>
      <c r="O1178" s="13">
        <f t="shared" si="222"/>
        <v>5.8580445918669278E-7</v>
      </c>
      <c r="Q1178">
        <v>22.223295768513971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0.2280231833190334</v>
      </c>
      <c r="G1179" s="13">
        <f t="shared" si="216"/>
        <v>0</v>
      </c>
      <c r="H1179" s="13">
        <f t="shared" si="217"/>
        <v>0.2280231833190334</v>
      </c>
      <c r="I1179" s="16">
        <f t="shared" si="224"/>
        <v>0.2280543487243393</v>
      </c>
      <c r="J1179" s="13">
        <f t="shared" si="218"/>
        <v>0.22805401567145675</v>
      </c>
      <c r="K1179" s="13">
        <f t="shared" si="219"/>
        <v>3.3305288255069954E-7</v>
      </c>
      <c r="L1179" s="13">
        <f t="shared" si="220"/>
        <v>0</v>
      </c>
      <c r="M1179" s="13">
        <f t="shared" si="225"/>
        <v>3.5904144272732777E-7</v>
      </c>
      <c r="N1179" s="13">
        <f t="shared" si="221"/>
        <v>2.2260569449094321E-7</v>
      </c>
      <c r="O1179" s="13">
        <f t="shared" si="222"/>
        <v>2.2260569449094321E-7</v>
      </c>
      <c r="Q1179">
        <v>23.921346128241751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3.389646122337703</v>
      </c>
      <c r="G1180" s="13">
        <f t="shared" si="216"/>
        <v>0</v>
      </c>
      <c r="H1180" s="13">
        <f t="shared" si="217"/>
        <v>3.389646122337703</v>
      </c>
      <c r="I1180" s="16">
        <f t="shared" si="224"/>
        <v>3.3896464553905856</v>
      </c>
      <c r="J1180" s="13">
        <f t="shared" si="218"/>
        <v>3.3888544555006437</v>
      </c>
      <c r="K1180" s="13">
        <f t="shared" si="219"/>
        <v>7.9199988994194115E-4</v>
      </c>
      <c r="L1180" s="13">
        <f t="shared" si="220"/>
        <v>0</v>
      </c>
      <c r="M1180" s="13">
        <f t="shared" si="225"/>
        <v>1.3643574823638456E-7</v>
      </c>
      <c r="N1180" s="13">
        <f t="shared" si="221"/>
        <v>8.4590163906558427E-8</v>
      </c>
      <c r="O1180" s="13">
        <f t="shared" si="222"/>
        <v>8.4590163906558427E-8</v>
      </c>
      <c r="Q1180">
        <v>26.238714000000009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13.73653019637046</v>
      </c>
      <c r="G1181" s="13">
        <f t="shared" si="216"/>
        <v>0</v>
      </c>
      <c r="H1181" s="13">
        <f t="shared" si="217"/>
        <v>13.73653019637046</v>
      </c>
      <c r="I1181" s="16">
        <f t="shared" si="224"/>
        <v>13.737322196260401</v>
      </c>
      <c r="J1181" s="13">
        <f t="shared" si="218"/>
        <v>13.670549854861125</v>
      </c>
      <c r="K1181" s="13">
        <f t="shared" si="219"/>
        <v>6.6772341399275348E-2</v>
      </c>
      <c r="L1181" s="13">
        <f t="shared" si="220"/>
        <v>0</v>
      </c>
      <c r="M1181" s="13">
        <f t="shared" si="225"/>
        <v>5.1845584329826132E-8</v>
      </c>
      <c r="N1181" s="13">
        <f t="shared" si="221"/>
        <v>3.2144262284492199E-8</v>
      </c>
      <c r="O1181" s="13">
        <f t="shared" si="222"/>
        <v>3.2144262284492199E-8</v>
      </c>
      <c r="Q1181">
        <v>24.486586327201969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36.541781591024566</v>
      </c>
      <c r="G1182" s="13">
        <f t="shared" si="216"/>
        <v>0.34027715615415383</v>
      </c>
      <c r="H1182" s="13">
        <f t="shared" si="217"/>
        <v>36.201504434870415</v>
      </c>
      <c r="I1182" s="16">
        <f t="shared" si="224"/>
        <v>36.268276776269687</v>
      </c>
      <c r="J1182" s="13">
        <f t="shared" si="218"/>
        <v>35.079402591558967</v>
      </c>
      <c r="K1182" s="13">
        <f t="shared" si="219"/>
        <v>1.1888741847107198</v>
      </c>
      <c r="L1182" s="13">
        <f t="shared" si="220"/>
        <v>0</v>
      </c>
      <c r="M1182" s="13">
        <f t="shared" si="225"/>
        <v>1.9701322045333934E-8</v>
      </c>
      <c r="N1182" s="13">
        <f t="shared" si="221"/>
        <v>1.2214819668107038E-8</v>
      </c>
      <c r="O1182" s="13">
        <f t="shared" si="222"/>
        <v>0.34027716836897348</v>
      </c>
      <c r="Q1182">
        <v>24.416325185877952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36.310761633950413</v>
      </c>
      <c r="G1183" s="13">
        <f t="shared" si="216"/>
        <v>0.30692917000629688</v>
      </c>
      <c r="H1183" s="13">
        <f t="shared" si="217"/>
        <v>36.003832463944114</v>
      </c>
      <c r="I1183" s="16">
        <f t="shared" si="224"/>
        <v>37.192706648654834</v>
      </c>
      <c r="J1183" s="13">
        <f t="shared" si="218"/>
        <v>35.31316295301032</v>
      </c>
      <c r="K1183" s="13">
        <f t="shared" si="219"/>
        <v>1.8795436956445144</v>
      </c>
      <c r="L1183" s="13">
        <f t="shared" si="220"/>
        <v>0</v>
      </c>
      <c r="M1183" s="13">
        <f t="shared" si="225"/>
        <v>7.4865023772268952E-9</v>
      </c>
      <c r="N1183" s="13">
        <f t="shared" si="221"/>
        <v>4.6416314738806748E-9</v>
      </c>
      <c r="O1183" s="13">
        <f t="shared" si="222"/>
        <v>0.30692917464792835</v>
      </c>
      <c r="Q1183">
        <v>21.497941672824481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72.046251769698458</v>
      </c>
      <c r="G1184" s="13">
        <f t="shared" si="216"/>
        <v>5.4653866692053334</v>
      </c>
      <c r="H1184" s="13">
        <f t="shared" si="217"/>
        <v>66.580865100493128</v>
      </c>
      <c r="I1184" s="16">
        <f t="shared" si="224"/>
        <v>68.460408796137642</v>
      </c>
      <c r="J1184" s="13">
        <f t="shared" si="218"/>
        <v>54.165771790697995</v>
      </c>
      <c r="K1184" s="13">
        <f t="shared" si="219"/>
        <v>14.294637005439647</v>
      </c>
      <c r="L1184" s="13">
        <f t="shared" si="220"/>
        <v>0</v>
      </c>
      <c r="M1184" s="13">
        <f t="shared" si="225"/>
        <v>2.8448709033462204E-9</v>
      </c>
      <c r="N1184" s="13">
        <f t="shared" si="221"/>
        <v>1.7638199600746566E-9</v>
      </c>
      <c r="O1184" s="13">
        <f t="shared" si="222"/>
        <v>5.4653866709691536</v>
      </c>
      <c r="Q1184">
        <v>18.118356059926501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29.195640043820909</v>
      </c>
      <c r="G1185" s="13">
        <f t="shared" si="216"/>
        <v>0</v>
      </c>
      <c r="H1185" s="13">
        <f t="shared" si="217"/>
        <v>29.195640043820909</v>
      </c>
      <c r="I1185" s="16">
        <f t="shared" si="224"/>
        <v>43.490277049260555</v>
      </c>
      <c r="J1185" s="13">
        <f t="shared" si="218"/>
        <v>36.994872783271802</v>
      </c>
      <c r="K1185" s="13">
        <f t="shared" si="219"/>
        <v>6.4954042659887534</v>
      </c>
      <c r="L1185" s="13">
        <f t="shared" si="220"/>
        <v>0</v>
      </c>
      <c r="M1185" s="13">
        <f t="shared" si="225"/>
        <v>1.0810509432715638E-9</v>
      </c>
      <c r="N1185" s="13">
        <f t="shared" si="221"/>
        <v>6.702515848283695E-10</v>
      </c>
      <c r="O1185" s="13">
        <f t="shared" si="222"/>
        <v>6.702515848283695E-10</v>
      </c>
      <c r="Q1185">
        <v>14.841388103565549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78.449994244384499</v>
      </c>
      <c r="G1186" s="13">
        <f t="shared" si="216"/>
        <v>6.3897739734230683</v>
      </c>
      <c r="H1186" s="13">
        <f t="shared" si="217"/>
        <v>72.060220270961423</v>
      </c>
      <c r="I1186" s="16">
        <f t="shared" si="224"/>
        <v>78.555624536950177</v>
      </c>
      <c r="J1186" s="13">
        <f t="shared" si="218"/>
        <v>48.321266462593378</v>
      </c>
      <c r="K1186" s="13">
        <f t="shared" si="219"/>
        <v>30.234358074356798</v>
      </c>
      <c r="L1186" s="13">
        <f t="shared" si="220"/>
        <v>0</v>
      </c>
      <c r="M1186" s="13">
        <f t="shared" si="225"/>
        <v>4.107993584431943E-10</v>
      </c>
      <c r="N1186" s="13">
        <f t="shared" si="221"/>
        <v>2.5469560223478047E-10</v>
      </c>
      <c r="O1186" s="13">
        <f t="shared" si="222"/>
        <v>6.3897739736777641</v>
      </c>
      <c r="Q1186">
        <v>12.839335208789819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1.1345763185816331</v>
      </c>
      <c r="G1187" s="13">
        <f t="shared" si="216"/>
        <v>0</v>
      </c>
      <c r="H1187" s="13">
        <f t="shared" si="217"/>
        <v>1.1345763185816331</v>
      </c>
      <c r="I1187" s="16">
        <f t="shared" si="224"/>
        <v>31.368934392938431</v>
      </c>
      <c r="J1187" s="13">
        <f t="shared" si="218"/>
        <v>27.580651993291195</v>
      </c>
      <c r="K1187" s="13">
        <f t="shared" si="219"/>
        <v>3.7882823996472368</v>
      </c>
      <c r="L1187" s="13">
        <f t="shared" si="220"/>
        <v>0</v>
      </c>
      <c r="M1187" s="13">
        <f t="shared" si="225"/>
        <v>1.5610375620841382E-10</v>
      </c>
      <c r="N1187" s="13">
        <f t="shared" si="221"/>
        <v>9.6784328849216567E-11</v>
      </c>
      <c r="O1187" s="13">
        <f t="shared" si="222"/>
        <v>9.6784328849216567E-11</v>
      </c>
      <c r="Q1187">
        <v>12.00382559354839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66.490226570050737</v>
      </c>
      <c r="G1188" s="13">
        <f t="shared" si="216"/>
        <v>4.6633682906133735</v>
      </c>
      <c r="H1188" s="13">
        <f t="shared" si="217"/>
        <v>61.82685827943736</v>
      </c>
      <c r="I1188" s="16">
        <f t="shared" si="224"/>
        <v>65.61514067908459</v>
      </c>
      <c r="J1188" s="13">
        <f t="shared" si="218"/>
        <v>46.685586799162955</v>
      </c>
      <c r="K1188" s="13">
        <f t="shared" si="219"/>
        <v>18.929553879921635</v>
      </c>
      <c r="L1188" s="13">
        <f t="shared" si="220"/>
        <v>0</v>
      </c>
      <c r="M1188" s="13">
        <f t="shared" si="225"/>
        <v>5.9319427359197256E-11</v>
      </c>
      <c r="N1188" s="13">
        <f t="shared" si="221"/>
        <v>3.67780449627023E-11</v>
      </c>
      <c r="O1188" s="13">
        <f t="shared" si="222"/>
        <v>4.6633682906501512</v>
      </c>
      <c r="Q1188">
        <v>14.01291602194523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6.1008648829955092</v>
      </c>
      <c r="G1189" s="13">
        <f t="shared" si="216"/>
        <v>0</v>
      </c>
      <c r="H1189" s="13">
        <f t="shared" si="217"/>
        <v>6.1008648829955092</v>
      </c>
      <c r="I1189" s="16">
        <f t="shared" si="224"/>
        <v>25.030418762917144</v>
      </c>
      <c r="J1189" s="13">
        <f t="shared" si="218"/>
        <v>23.752405070827834</v>
      </c>
      <c r="K1189" s="13">
        <f t="shared" si="219"/>
        <v>1.2780136920893099</v>
      </c>
      <c r="L1189" s="13">
        <f t="shared" si="220"/>
        <v>0</v>
      </c>
      <c r="M1189" s="13">
        <f t="shared" si="225"/>
        <v>2.2541382396494955E-11</v>
      </c>
      <c r="N1189" s="13">
        <f t="shared" si="221"/>
        <v>1.3975657085826873E-11</v>
      </c>
      <c r="O1189" s="13">
        <f t="shared" si="222"/>
        <v>1.3975657085826873E-11</v>
      </c>
      <c r="Q1189">
        <v>15.81158016520657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20.032346255978709</v>
      </c>
      <c r="G1190" s="13">
        <f t="shared" si="216"/>
        <v>0</v>
      </c>
      <c r="H1190" s="13">
        <f t="shared" si="217"/>
        <v>20.032346255978709</v>
      </c>
      <c r="I1190" s="16">
        <f t="shared" si="224"/>
        <v>21.310359948068019</v>
      </c>
      <c r="J1190" s="13">
        <f t="shared" si="218"/>
        <v>20.826590152247487</v>
      </c>
      <c r="K1190" s="13">
        <f t="shared" si="219"/>
        <v>0.48376979582053181</v>
      </c>
      <c r="L1190" s="13">
        <f t="shared" si="220"/>
        <v>0</v>
      </c>
      <c r="M1190" s="13">
        <f t="shared" si="225"/>
        <v>8.5657253106680823E-12</v>
      </c>
      <c r="N1190" s="13">
        <f t="shared" si="221"/>
        <v>5.3107496926142113E-12</v>
      </c>
      <c r="O1190" s="13">
        <f t="shared" si="222"/>
        <v>5.3107496926142113E-12</v>
      </c>
      <c r="Q1190">
        <v>19.591198828209532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1.1800555527185099</v>
      </c>
      <c r="G1191" s="13">
        <f t="shared" si="216"/>
        <v>0</v>
      </c>
      <c r="H1191" s="13">
        <f t="shared" si="217"/>
        <v>1.1800555527185099</v>
      </c>
      <c r="I1191" s="16">
        <f t="shared" si="224"/>
        <v>1.6638253485390417</v>
      </c>
      <c r="J1191" s="13">
        <f t="shared" si="218"/>
        <v>1.6636573012235816</v>
      </c>
      <c r="K1191" s="13">
        <f t="shared" si="219"/>
        <v>1.6804731546016249E-4</v>
      </c>
      <c r="L1191" s="13">
        <f t="shared" si="220"/>
        <v>0</v>
      </c>
      <c r="M1191" s="13">
        <f t="shared" si="225"/>
        <v>3.254975618053871E-12</v>
      </c>
      <c r="N1191" s="13">
        <f t="shared" si="221"/>
        <v>2.0180848831933999E-12</v>
      </c>
      <c r="O1191" s="13">
        <f t="shared" si="222"/>
        <v>2.0180848831933999E-12</v>
      </c>
      <c r="Q1191">
        <v>22.05908569952771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21.182108815613411</v>
      </c>
      <c r="G1192" s="13">
        <f t="shared" si="216"/>
        <v>0</v>
      </c>
      <c r="H1192" s="13">
        <f t="shared" si="217"/>
        <v>21.182108815613411</v>
      </c>
      <c r="I1192" s="16">
        <f t="shared" si="224"/>
        <v>21.18227686292887</v>
      </c>
      <c r="J1192" s="13">
        <f t="shared" si="218"/>
        <v>20.921571467671917</v>
      </c>
      <c r="K1192" s="13">
        <f t="shared" si="219"/>
        <v>0.26070539525695224</v>
      </c>
      <c r="L1192" s="13">
        <f t="shared" si="220"/>
        <v>0</v>
      </c>
      <c r="M1192" s="13">
        <f t="shared" si="225"/>
        <v>1.2368907348604711E-12</v>
      </c>
      <c r="N1192" s="13">
        <f t="shared" si="221"/>
        <v>7.6687225561349212E-13</v>
      </c>
      <c r="O1192" s="13">
        <f t="shared" si="222"/>
        <v>7.6687225561349212E-13</v>
      </c>
      <c r="Q1192">
        <v>23.95572300000001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3.5245055003680839</v>
      </c>
      <c r="G1193" s="13">
        <f t="shared" si="216"/>
        <v>0</v>
      </c>
      <c r="H1193" s="13">
        <f t="shared" si="217"/>
        <v>3.5245055003680839</v>
      </c>
      <c r="I1193" s="16">
        <f t="shared" si="224"/>
        <v>3.7852108956250361</v>
      </c>
      <c r="J1193" s="13">
        <f t="shared" si="218"/>
        <v>3.7840252361177225</v>
      </c>
      <c r="K1193" s="13">
        <f t="shared" si="219"/>
        <v>1.1856595073136411E-3</v>
      </c>
      <c r="L1193" s="13">
        <f t="shared" si="220"/>
        <v>0</v>
      </c>
      <c r="M1193" s="13">
        <f t="shared" si="225"/>
        <v>4.70018479246979E-13</v>
      </c>
      <c r="N1193" s="13">
        <f t="shared" si="221"/>
        <v>2.9141145713312698E-13</v>
      </c>
      <c r="O1193" s="13">
        <f t="shared" si="222"/>
        <v>2.9141145713312698E-13</v>
      </c>
      <c r="Q1193">
        <v>25.7144326990935</v>
      </c>
    </row>
    <row r="1194" spans="1:17" x14ac:dyDescent="0.2">
      <c r="A1194" s="14">
        <f t="shared" si="223"/>
        <v>58319</v>
      </c>
      <c r="B1194" s="1">
        <v>9</v>
      </c>
      <c r="F1194" s="34">
        <v>0.51589775656902048</v>
      </c>
      <c r="G1194" s="13">
        <f t="shared" si="216"/>
        <v>0</v>
      </c>
      <c r="H1194" s="13">
        <f t="shared" si="217"/>
        <v>0.51589775656902048</v>
      </c>
      <c r="I1194" s="16">
        <f t="shared" si="224"/>
        <v>0.51708341607633412</v>
      </c>
      <c r="J1194" s="13">
        <f t="shared" si="218"/>
        <v>0.51707857116913869</v>
      </c>
      <c r="K1194" s="13">
        <f t="shared" si="219"/>
        <v>4.8449071954337342E-6</v>
      </c>
      <c r="L1194" s="13">
        <f t="shared" si="220"/>
        <v>0</v>
      </c>
      <c r="M1194" s="13">
        <f t="shared" si="225"/>
        <v>1.7860702211385202E-13</v>
      </c>
      <c r="N1194" s="13">
        <f t="shared" si="221"/>
        <v>1.1073635371058826E-13</v>
      </c>
      <c r="O1194" s="13">
        <f t="shared" si="222"/>
        <v>1.1073635371058826E-13</v>
      </c>
      <c r="Q1194">
        <v>22.34568742362119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0.14197445323678709</v>
      </c>
      <c r="G1195" s="13">
        <f t="shared" si="216"/>
        <v>0</v>
      </c>
      <c r="H1195" s="13">
        <f t="shared" si="217"/>
        <v>0.14197445323678709</v>
      </c>
      <c r="I1195" s="16">
        <f t="shared" si="224"/>
        <v>0.14197929814398252</v>
      </c>
      <c r="J1195" s="13">
        <f t="shared" si="218"/>
        <v>0.14197915794469684</v>
      </c>
      <c r="K1195" s="13">
        <f t="shared" si="219"/>
        <v>1.4019928568087536E-7</v>
      </c>
      <c r="L1195" s="13">
        <f t="shared" si="220"/>
        <v>0</v>
      </c>
      <c r="M1195" s="13">
        <f t="shared" si="225"/>
        <v>6.7870668403263762E-14</v>
      </c>
      <c r="N1195" s="13">
        <f t="shared" si="221"/>
        <v>4.2079814410023529E-14</v>
      </c>
      <c r="O1195" s="13">
        <f t="shared" si="222"/>
        <v>4.2079814410023529E-14</v>
      </c>
      <c r="Q1195">
        <v>19.977745830335149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4.9317896039396141</v>
      </c>
      <c r="G1196" s="13">
        <f t="shared" si="216"/>
        <v>0</v>
      </c>
      <c r="H1196" s="13">
        <f t="shared" si="217"/>
        <v>4.9317896039396141</v>
      </c>
      <c r="I1196" s="16">
        <f t="shared" si="224"/>
        <v>4.9317897441389</v>
      </c>
      <c r="J1196" s="13">
        <f t="shared" si="218"/>
        <v>4.9212238879909416</v>
      </c>
      <c r="K1196" s="13">
        <f t="shared" si="219"/>
        <v>1.0565856147958463E-2</v>
      </c>
      <c r="L1196" s="13">
        <f t="shared" si="220"/>
        <v>0</v>
      </c>
      <c r="M1196" s="13">
        <f t="shared" si="225"/>
        <v>2.5790853993240233E-14</v>
      </c>
      <c r="N1196" s="13">
        <f t="shared" si="221"/>
        <v>1.5990329475808943E-14</v>
      </c>
      <c r="O1196" s="13">
        <f t="shared" si="222"/>
        <v>1.5990329475808943E-14</v>
      </c>
      <c r="Q1196">
        <v>15.797312398120351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65.895835113634192</v>
      </c>
      <c r="G1197" s="13">
        <f t="shared" si="216"/>
        <v>4.5775672269043151</v>
      </c>
      <c r="H1197" s="13">
        <f t="shared" si="217"/>
        <v>61.318267886729878</v>
      </c>
      <c r="I1197" s="16">
        <f t="shared" si="224"/>
        <v>61.328833742877833</v>
      </c>
      <c r="J1197" s="13">
        <f t="shared" si="218"/>
        <v>42.893858252434761</v>
      </c>
      <c r="K1197" s="13">
        <f t="shared" si="219"/>
        <v>18.434975490443072</v>
      </c>
      <c r="L1197" s="13">
        <f t="shared" si="220"/>
        <v>0</v>
      </c>
      <c r="M1197" s="13">
        <f t="shared" si="225"/>
        <v>9.8005245174312892E-15</v>
      </c>
      <c r="N1197" s="13">
        <f t="shared" si="221"/>
        <v>6.0763252008073991E-15</v>
      </c>
      <c r="O1197" s="13">
        <f t="shared" si="222"/>
        <v>4.5775672269043213</v>
      </c>
      <c r="Q1197">
        <v>12.532093576613979</v>
      </c>
    </row>
    <row r="1198" spans="1:17" x14ac:dyDescent="0.2">
      <c r="A1198" s="14">
        <f t="shared" si="223"/>
        <v>58441</v>
      </c>
      <c r="B1198" s="1">
        <v>1</v>
      </c>
      <c r="F1198" s="34">
        <v>195.60587618383639</v>
      </c>
      <c r="G1198" s="13">
        <f t="shared" si="216"/>
        <v>23.301355022686096</v>
      </c>
      <c r="H1198" s="13">
        <f t="shared" si="217"/>
        <v>172.30452116115029</v>
      </c>
      <c r="I1198" s="16">
        <f t="shared" si="224"/>
        <v>190.73949665159336</v>
      </c>
      <c r="J1198" s="13">
        <f t="shared" si="218"/>
        <v>55.296855742130184</v>
      </c>
      <c r="K1198" s="13">
        <f t="shared" si="219"/>
        <v>135.44264090946317</v>
      </c>
      <c r="L1198" s="13">
        <f t="shared" si="220"/>
        <v>94.385071316038065</v>
      </c>
      <c r="M1198" s="13">
        <f t="shared" si="225"/>
        <v>94.385071316038079</v>
      </c>
      <c r="N1198" s="13">
        <f t="shared" si="221"/>
        <v>58.518744215943606</v>
      </c>
      <c r="O1198" s="13">
        <f t="shared" si="222"/>
        <v>81.820099238629695</v>
      </c>
      <c r="Q1198">
        <v>11.97400959354839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55.714604930025871</v>
      </c>
      <c r="G1199" s="13">
        <f t="shared" si="216"/>
        <v>3.1078953966817306</v>
      </c>
      <c r="H1199" s="13">
        <f t="shared" si="217"/>
        <v>52.606709533344137</v>
      </c>
      <c r="I1199" s="16">
        <f t="shared" si="224"/>
        <v>93.664279126769244</v>
      </c>
      <c r="J1199" s="13">
        <f t="shared" si="218"/>
        <v>53.980196319189204</v>
      </c>
      <c r="K1199" s="13">
        <f t="shared" si="219"/>
        <v>39.68408280758004</v>
      </c>
      <c r="L1199" s="13">
        <f t="shared" si="220"/>
        <v>2.5105334484064956</v>
      </c>
      <c r="M1199" s="13">
        <f t="shared" si="225"/>
        <v>38.376860548500964</v>
      </c>
      <c r="N1199" s="13">
        <f t="shared" si="221"/>
        <v>23.793653540070597</v>
      </c>
      <c r="O1199" s="13">
        <f t="shared" si="222"/>
        <v>26.901548936752327</v>
      </c>
      <c r="Q1199">
        <v>13.92847259358774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50.243397622637339</v>
      </c>
      <c r="G1200" s="13">
        <f t="shared" si="216"/>
        <v>2.31812057458581</v>
      </c>
      <c r="H1200" s="13">
        <f t="shared" si="217"/>
        <v>47.925277048051527</v>
      </c>
      <c r="I1200" s="16">
        <f t="shared" si="224"/>
        <v>85.098826407225076</v>
      </c>
      <c r="J1200" s="13">
        <f t="shared" si="218"/>
        <v>56.315042851657502</v>
      </c>
      <c r="K1200" s="13">
        <f t="shared" si="219"/>
        <v>28.783783555567574</v>
      </c>
      <c r="L1200" s="13">
        <f t="shared" si="220"/>
        <v>0</v>
      </c>
      <c r="M1200" s="13">
        <f t="shared" si="225"/>
        <v>14.583207008430367</v>
      </c>
      <c r="N1200" s="13">
        <f t="shared" si="221"/>
        <v>9.0415883452268275</v>
      </c>
      <c r="O1200" s="13">
        <f t="shared" si="222"/>
        <v>11.359708919812638</v>
      </c>
      <c r="Q1200">
        <v>15.77715239030424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0.80481449198209254</v>
      </c>
      <c r="G1201" s="13">
        <f t="shared" si="216"/>
        <v>0</v>
      </c>
      <c r="H1201" s="13">
        <f t="shared" si="217"/>
        <v>0.80481449198209254</v>
      </c>
      <c r="I1201" s="16">
        <f t="shared" si="224"/>
        <v>29.588598047549667</v>
      </c>
      <c r="J1201" s="13">
        <f t="shared" si="218"/>
        <v>27.84899806690883</v>
      </c>
      <c r="K1201" s="13">
        <f t="shared" si="219"/>
        <v>1.7395999806408362</v>
      </c>
      <c r="L1201" s="13">
        <f t="shared" si="220"/>
        <v>0</v>
      </c>
      <c r="M1201" s="13">
        <f t="shared" si="225"/>
        <v>5.5416186632035398</v>
      </c>
      <c r="N1201" s="13">
        <f t="shared" si="221"/>
        <v>3.4358035711861947</v>
      </c>
      <c r="O1201" s="13">
        <f t="shared" si="222"/>
        <v>3.4358035711861947</v>
      </c>
      <c r="Q1201">
        <v>17.10120994032728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1.1325576909843329</v>
      </c>
      <c r="G1202" s="13">
        <f t="shared" si="216"/>
        <v>0</v>
      </c>
      <c r="H1202" s="13">
        <f t="shared" si="217"/>
        <v>1.1325576909843329</v>
      </c>
      <c r="I1202" s="16">
        <f t="shared" si="224"/>
        <v>2.8721576716251693</v>
      </c>
      <c r="J1202" s="13">
        <f t="shared" si="218"/>
        <v>2.8707370356809512</v>
      </c>
      <c r="K1202" s="13">
        <f t="shared" si="219"/>
        <v>1.4206359442181515E-3</v>
      </c>
      <c r="L1202" s="13">
        <f t="shared" si="220"/>
        <v>0</v>
      </c>
      <c r="M1202" s="13">
        <f t="shared" si="225"/>
        <v>2.1058150920173451</v>
      </c>
      <c r="N1202" s="13">
        <f t="shared" si="221"/>
        <v>1.305605357050754</v>
      </c>
      <c r="O1202" s="13">
        <f t="shared" si="222"/>
        <v>1.305605357050754</v>
      </c>
      <c r="Q1202">
        <v>18.545177041829511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42.643934952663322</v>
      </c>
      <c r="G1203" s="13">
        <f t="shared" si="216"/>
        <v>1.2211297385598807</v>
      </c>
      <c r="H1203" s="13">
        <f t="shared" si="217"/>
        <v>41.422805214103441</v>
      </c>
      <c r="I1203" s="16">
        <f t="shared" si="224"/>
        <v>41.424225850047662</v>
      </c>
      <c r="J1203" s="13">
        <f t="shared" si="218"/>
        <v>39.449655692469911</v>
      </c>
      <c r="K1203" s="13">
        <f t="shared" si="219"/>
        <v>1.9745701575777517</v>
      </c>
      <c r="L1203" s="13">
        <f t="shared" si="220"/>
        <v>0</v>
      </c>
      <c r="M1203" s="13">
        <f t="shared" si="225"/>
        <v>0.80020973496659109</v>
      </c>
      <c r="N1203" s="13">
        <f t="shared" si="221"/>
        <v>0.49613003567928649</v>
      </c>
      <c r="O1203" s="13">
        <f t="shared" si="222"/>
        <v>1.7172597742391673</v>
      </c>
      <c r="Q1203">
        <v>23.473822429224619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41.736886484272461</v>
      </c>
      <c r="G1204" s="13">
        <f t="shared" si="216"/>
        <v>1.0901962895954513</v>
      </c>
      <c r="H1204" s="13">
        <f t="shared" si="217"/>
        <v>40.646690194677007</v>
      </c>
      <c r="I1204" s="16">
        <f t="shared" si="224"/>
        <v>42.621260352254758</v>
      </c>
      <c r="J1204" s="13">
        <f t="shared" si="218"/>
        <v>40.650795730619244</v>
      </c>
      <c r="K1204" s="13">
        <f t="shared" si="219"/>
        <v>1.9704646216355144</v>
      </c>
      <c r="L1204" s="13">
        <f t="shared" si="220"/>
        <v>0</v>
      </c>
      <c r="M1204" s="13">
        <f t="shared" si="225"/>
        <v>0.30407969928730461</v>
      </c>
      <c r="N1204" s="13">
        <f t="shared" si="221"/>
        <v>0.18852941355812886</v>
      </c>
      <c r="O1204" s="13">
        <f t="shared" si="222"/>
        <v>1.2787257031535801</v>
      </c>
      <c r="Q1204">
        <v>24.114620000000009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2.1460410042447928</v>
      </c>
      <c r="G1205" s="13">
        <f t="shared" si="216"/>
        <v>0</v>
      </c>
      <c r="H1205" s="13">
        <f t="shared" si="217"/>
        <v>2.1460410042447928</v>
      </c>
      <c r="I1205" s="16">
        <f t="shared" si="224"/>
        <v>4.1165056258803077</v>
      </c>
      <c r="J1205" s="13">
        <f t="shared" si="218"/>
        <v>4.1145491935446588</v>
      </c>
      <c r="K1205" s="13">
        <f t="shared" si="219"/>
        <v>1.9564323356489055E-3</v>
      </c>
      <c r="L1205" s="13">
        <f t="shared" si="220"/>
        <v>0</v>
      </c>
      <c r="M1205" s="13">
        <f t="shared" si="225"/>
        <v>0.11555028572917575</v>
      </c>
      <c r="N1205" s="13">
        <f t="shared" si="221"/>
        <v>7.1641177152088967E-2</v>
      </c>
      <c r="O1205" s="13">
        <f t="shared" si="222"/>
        <v>7.1641177152088967E-2</v>
      </c>
      <c r="Q1205">
        <v>23.924809401141371</v>
      </c>
    </row>
    <row r="1206" spans="1:17" x14ac:dyDescent="0.2">
      <c r="A1206" s="14">
        <f t="shared" si="223"/>
        <v>58685</v>
      </c>
      <c r="B1206" s="1">
        <v>9</v>
      </c>
      <c r="F1206" s="34">
        <v>0.1031082043118052</v>
      </c>
      <c r="G1206" s="13">
        <f t="shared" si="216"/>
        <v>0</v>
      </c>
      <c r="H1206" s="13">
        <f t="shared" si="217"/>
        <v>0.1031082043118052</v>
      </c>
      <c r="I1206" s="16">
        <f t="shared" si="224"/>
        <v>0.10506463664745411</v>
      </c>
      <c r="J1206" s="13">
        <f t="shared" si="218"/>
        <v>0.10506460317607828</v>
      </c>
      <c r="K1206" s="13">
        <f t="shared" si="219"/>
        <v>3.3471375823768135E-8</v>
      </c>
      <c r="L1206" s="13">
        <f t="shared" si="220"/>
        <v>0</v>
      </c>
      <c r="M1206" s="13">
        <f t="shared" si="225"/>
        <v>4.3909108577086783E-2</v>
      </c>
      <c r="N1206" s="13">
        <f t="shared" si="221"/>
        <v>2.7223647317793805E-2</v>
      </c>
      <c r="O1206" s="13">
        <f t="shared" si="222"/>
        <v>2.7223647317793805E-2</v>
      </c>
      <c r="Q1206">
        <v>23.725754090293929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1.7742161498858471</v>
      </c>
      <c r="G1207" s="13">
        <f t="shared" si="216"/>
        <v>0</v>
      </c>
      <c r="H1207" s="13">
        <f t="shared" si="217"/>
        <v>1.7742161498858471</v>
      </c>
      <c r="I1207" s="16">
        <f t="shared" si="224"/>
        <v>1.774216183357223</v>
      </c>
      <c r="J1207" s="13">
        <f t="shared" si="218"/>
        <v>1.7740243554036665</v>
      </c>
      <c r="K1207" s="13">
        <f t="shared" si="219"/>
        <v>1.9182795355643378E-4</v>
      </c>
      <c r="L1207" s="13">
        <f t="shared" si="220"/>
        <v>0</v>
      </c>
      <c r="M1207" s="13">
        <f t="shared" si="225"/>
        <v>1.6685461259292978E-2</v>
      </c>
      <c r="N1207" s="13">
        <f t="shared" si="221"/>
        <v>1.0344985980761646E-2</v>
      </c>
      <c r="O1207" s="13">
        <f t="shared" si="222"/>
        <v>1.0344985980761646E-2</v>
      </c>
      <c r="Q1207">
        <v>22.486883585056908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1.1767389582514669</v>
      </c>
      <c r="G1208" s="13">
        <f t="shared" si="216"/>
        <v>0</v>
      </c>
      <c r="H1208" s="13">
        <f t="shared" si="217"/>
        <v>1.1767389582514669</v>
      </c>
      <c r="I1208" s="16">
        <f t="shared" si="224"/>
        <v>1.1769307862050233</v>
      </c>
      <c r="J1208" s="13">
        <f t="shared" si="218"/>
        <v>1.1768445485851744</v>
      </c>
      <c r="K1208" s="13">
        <f t="shared" si="219"/>
        <v>8.6237619848938962E-5</v>
      </c>
      <c r="L1208" s="13">
        <f t="shared" si="220"/>
        <v>0</v>
      </c>
      <c r="M1208" s="13">
        <f t="shared" si="225"/>
        <v>6.3404752785313316E-3</v>
      </c>
      <c r="N1208" s="13">
        <f t="shared" si="221"/>
        <v>3.9310946726894254E-3</v>
      </c>
      <c r="O1208" s="13">
        <f t="shared" si="222"/>
        <v>3.9310946726894254E-3</v>
      </c>
      <c r="Q1208">
        <v>19.434542269040811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73.019975008979443</v>
      </c>
      <c r="G1209" s="13">
        <f t="shared" si="216"/>
        <v>5.6059446950427541</v>
      </c>
      <c r="H1209" s="13">
        <f t="shared" si="217"/>
        <v>67.414030313936692</v>
      </c>
      <c r="I1209" s="16">
        <f t="shared" si="224"/>
        <v>67.414116551556546</v>
      </c>
      <c r="J1209" s="13">
        <f t="shared" si="218"/>
        <v>48.59358811032439</v>
      </c>
      <c r="K1209" s="13">
        <f t="shared" si="219"/>
        <v>18.820528441232156</v>
      </c>
      <c r="L1209" s="13">
        <f t="shared" si="220"/>
        <v>0</v>
      </c>
      <c r="M1209" s="13">
        <f t="shared" si="225"/>
        <v>2.4093806058419062E-3</v>
      </c>
      <c r="N1209" s="13">
        <f t="shared" si="221"/>
        <v>1.4938159756219818E-3</v>
      </c>
      <c r="O1209" s="13">
        <f t="shared" si="222"/>
        <v>5.6074385110183762</v>
      </c>
      <c r="Q1209">
        <v>14.78833376300879</v>
      </c>
    </row>
    <row r="1210" spans="1:17" x14ac:dyDescent="0.2">
      <c r="A1210" s="14">
        <f t="shared" si="223"/>
        <v>58807</v>
      </c>
      <c r="B1210" s="1">
        <v>1</v>
      </c>
      <c r="F1210" s="34">
        <v>124.2919350660118</v>
      </c>
      <c r="G1210" s="13">
        <f t="shared" si="216"/>
        <v>13.007108799694416</v>
      </c>
      <c r="H1210" s="13">
        <f t="shared" si="217"/>
        <v>111.28482626631738</v>
      </c>
      <c r="I1210" s="16">
        <f t="shared" si="224"/>
        <v>130.10535470754954</v>
      </c>
      <c r="J1210" s="13">
        <f t="shared" si="218"/>
        <v>57.3937347089973</v>
      </c>
      <c r="K1210" s="13">
        <f t="shared" si="219"/>
        <v>72.711619998552237</v>
      </c>
      <c r="L1210" s="13">
        <f t="shared" si="220"/>
        <v>34.198455410411398</v>
      </c>
      <c r="M1210" s="13">
        <f t="shared" si="225"/>
        <v>34.199370975041617</v>
      </c>
      <c r="N1210" s="13">
        <f t="shared" si="221"/>
        <v>21.203610004525803</v>
      </c>
      <c r="O1210" s="13">
        <f t="shared" si="222"/>
        <v>34.210718804220221</v>
      </c>
      <c r="Q1210">
        <v>13.459694098346519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120.6931294660077</v>
      </c>
      <c r="G1211" s="13">
        <f t="shared" si="216"/>
        <v>12.487617233607576</v>
      </c>
      <c r="H1211" s="13">
        <f t="shared" si="217"/>
        <v>108.20551223240012</v>
      </c>
      <c r="I1211" s="16">
        <f t="shared" si="224"/>
        <v>146.71867682054096</v>
      </c>
      <c r="J1211" s="13">
        <f t="shared" si="218"/>
        <v>56.440756857039929</v>
      </c>
      <c r="K1211" s="13">
        <f t="shared" si="219"/>
        <v>90.277919963501034</v>
      </c>
      <c r="L1211" s="13">
        <f t="shared" si="220"/>
        <v>51.052256504687961</v>
      </c>
      <c r="M1211" s="13">
        <f t="shared" si="225"/>
        <v>64.048017475203778</v>
      </c>
      <c r="N1211" s="13">
        <f t="shared" si="221"/>
        <v>39.70977083462634</v>
      </c>
      <c r="O1211" s="13">
        <f t="shared" si="222"/>
        <v>52.19738806823392</v>
      </c>
      <c r="Q1211">
        <v>12.80550759354839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42.346088733793607</v>
      </c>
      <c r="G1212" s="13">
        <f t="shared" si="216"/>
        <v>1.1781353076593908</v>
      </c>
      <c r="H1212" s="13">
        <f t="shared" si="217"/>
        <v>41.167953426134218</v>
      </c>
      <c r="I1212" s="16">
        <f t="shared" si="224"/>
        <v>80.393616884947306</v>
      </c>
      <c r="J1212" s="13">
        <f t="shared" si="218"/>
        <v>53.951537118222397</v>
      </c>
      <c r="K1212" s="13">
        <f t="shared" si="219"/>
        <v>26.442079766724909</v>
      </c>
      <c r="L1212" s="13">
        <f t="shared" si="220"/>
        <v>0</v>
      </c>
      <c r="M1212" s="13">
        <f t="shared" si="225"/>
        <v>24.338246640577438</v>
      </c>
      <c r="N1212" s="13">
        <f t="shared" si="221"/>
        <v>15.089712917158012</v>
      </c>
      <c r="O1212" s="13">
        <f t="shared" si="222"/>
        <v>16.267848224817403</v>
      </c>
      <c r="Q1212">
        <v>15.323722709366701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6.3561818603957017</v>
      </c>
      <c r="G1213" s="13">
        <f t="shared" si="216"/>
        <v>0</v>
      </c>
      <c r="H1213" s="13">
        <f t="shared" si="217"/>
        <v>6.3561818603957017</v>
      </c>
      <c r="I1213" s="16">
        <f t="shared" si="224"/>
        <v>32.79826162712061</v>
      </c>
      <c r="J1213" s="13">
        <f t="shared" si="218"/>
        <v>31.02116739893204</v>
      </c>
      <c r="K1213" s="13">
        <f t="shared" si="219"/>
        <v>1.7770942281885702</v>
      </c>
      <c r="L1213" s="13">
        <f t="shared" si="220"/>
        <v>0</v>
      </c>
      <c r="M1213" s="13">
        <f t="shared" si="225"/>
        <v>9.2485337234194258</v>
      </c>
      <c r="N1213" s="13">
        <f t="shared" si="221"/>
        <v>5.7340909085200442</v>
      </c>
      <c r="O1213" s="13">
        <f t="shared" si="222"/>
        <v>5.7340909085200442</v>
      </c>
      <c r="Q1213">
        <v>19.188684431173311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11.669317916402751</v>
      </c>
      <c r="G1214" s="13">
        <f t="shared" si="216"/>
        <v>0</v>
      </c>
      <c r="H1214" s="13">
        <f t="shared" si="217"/>
        <v>11.669317916402751</v>
      </c>
      <c r="I1214" s="16">
        <f t="shared" si="224"/>
        <v>13.446412144591321</v>
      </c>
      <c r="J1214" s="13">
        <f t="shared" si="218"/>
        <v>13.322305229347636</v>
      </c>
      <c r="K1214" s="13">
        <f t="shared" si="219"/>
        <v>0.12410691524368467</v>
      </c>
      <c r="L1214" s="13">
        <f t="shared" si="220"/>
        <v>0</v>
      </c>
      <c r="M1214" s="13">
        <f t="shared" si="225"/>
        <v>3.5144428148993816</v>
      </c>
      <c r="N1214" s="13">
        <f t="shared" si="221"/>
        <v>2.1789545452376164</v>
      </c>
      <c r="O1214" s="13">
        <f t="shared" si="222"/>
        <v>2.1789545452376164</v>
      </c>
      <c r="Q1214">
        <v>19.588467992607139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5.0028791443972453</v>
      </c>
      <c r="G1215" s="13">
        <f t="shared" si="216"/>
        <v>0</v>
      </c>
      <c r="H1215" s="13">
        <f t="shared" si="217"/>
        <v>5.0028791443972453</v>
      </c>
      <c r="I1215" s="16">
        <f t="shared" si="224"/>
        <v>5.12698605964093</v>
      </c>
      <c r="J1215" s="13">
        <f t="shared" si="218"/>
        <v>5.1235582638135586</v>
      </c>
      <c r="K1215" s="13">
        <f t="shared" si="219"/>
        <v>3.4277958273714049E-3</v>
      </c>
      <c r="L1215" s="13">
        <f t="shared" si="220"/>
        <v>0</v>
      </c>
      <c r="M1215" s="13">
        <f t="shared" si="225"/>
        <v>1.3354882696617651</v>
      </c>
      <c r="N1215" s="13">
        <f t="shared" si="221"/>
        <v>0.82800272719029444</v>
      </c>
      <c r="O1215" s="13">
        <f t="shared" si="222"/>
        <v>0.82800272719029444</v>
      </c>
      <c r="Q1215">
        <v>24.621883469965251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0.73699109849210487</v>
      </c>
      <c r="G1216" s="13">
        <f t="shared" si="216"/>
        <v>0</v>
      </c>
      <c r="H1216" s="13">
        <f t="shared" si="217"/>
        <v>0.73699109849210487</v>
      </c>
      <c r="I1216" s="16">
        <f t="shared" si="224"/>
        <v>0.74041889431947627</v>
      </c>
      <c r="J1216" s="13">
        <f t="shared" si="218"/>
        <v>0.74040828449150897</v>
      </c>
      <c r="K1216" s="13">
        <f t="shared" si="219"/>
        <v>1.0609827967300589E-5</v>
      </c>
      <c r="L1216" s="13">
        <f t="shared" si="220"/>
        <v>0</v>
      </c>
      <c r="M1216" s="13">
        <f t="shared" si="225"/>
        <v>0.50748554247147071</v>
      </c>
      <c r="N1216" s="13">
        <f t="shared" si="221"/>
        <v>0.31464103633231183</v>
      </c>
      <c r="O1216" s="13">
        <f t="shared" si="222"/>
        <v>0.31464103633231183</v>
      </c>
      <c r="Q1216">
        <v>24.4335069487609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5.007193263934429</v>
      </c>
      <c r="G1217" s="13">
        <f t="shared" si="216"/>
        <v>0</v>
      </c>
      <c r="H1217" s="13">
        <f t="shared" si="217"/>
        <v>5.007193263934429</v>
      </c>
      <c r="I1217" s="16">
        <f t="shared" si="224"/>
        <v>5.0072038737623963</v>
      </c>
      <c r="J1217" s="13">
        <f t="shared" si="218"/>
        <v>5.0028835537621683</v>
      </c>
      <c r="K1217" s="13">
        <f t="shared" si="219"/>
        <v>4.3203200002279729E-3</v>
      </c>
      <c r="L1217" s="13">
        <f t="shared" si="220"/>
        <v>0</v>
      </c>
      <c r="M1217" s="13">
        <f t="shared" si="225"/>
        <v>0.19284450613915888</v>
      </c>
      <c r="N1217" s="13">
        <f t="shared" si="221"/>
        <v>0.1195635938062785</v>
      </c>
      <c r="O1217" s="13">
        <f t="shared" si="222"/>
        <v>0.1195635938062785</v>
      </c>
      <c r="Q1217">
        <v>22.465166000000011</v>
      </c>
    </row>
    <row r="1218" spans="1:17" x14ac:dyDescent="0.2">
      <c r="A1218" s="14">
        <f t="shared" si="223"/>
        <v>59050</v>
      </c>
      <c r="B1218" s="1">
        <v>9</v>
      </c>
      <c r="F1218" s="34">
        <v>0.53235169756625123</v>
      </c>
      <c r="G1218" s="13">
        <f t="shared" si="216"/>
        <v>0</v>
      </c>
      <c r="H1218" s="13">
        <f t="shared" si="217"/>
        <v>0.53235169756625123</v>
      </c>
      <c r="I1218" s="16">
        <f t="shared" si="224"/>
        <v>0.5366720175664792</v>
      </c>
      <c r="J1218" s="13">
        <f t="shared" si="218"/>
        <v>0.53666807024612873</v>
      </c>
      <c r="K1218" s="13">
        <f t="shared" si="219"/>
        <v>3.9473203504725163E-6</v>
      </c>
      <c r="L1218" s="13">
        <f t="shared" si="220"/>
        <v>0</v>
      </c>
      <c r="M1218" s="13">
        <f t="shared" si="225"/>
        <v>7.328091233288038E-2</v>
      </c>
      <c r="N1218" s="13">
        <f t="shared" si="221"/>
        <v>4.5434165646385832E-2</v>
      </c>
      <c r="O1218" s="13">
        <f t="shared" si="222"/>
        <v>4.5434165646385832E-2</v>
      </c>
      <c r="Q1218">
        <v>24.600165569257381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16.33988980603781</v>
      </c>
      <c r="G1219" s="13">
        <f t="shared" si="216"/>
        <v>0</v>
      </c>
      <c r="H1219" s="13">
        <f t="shared" si="217"/>
        <v>16.33988980603781</v>
      </c>
      <c r="I1219" s="16">
        <f t="shared" si="224"/>
        <v>16.339893753358162</v>
      </c>
      <c r="J1219" s="13">
        <f t="shared" si="218"/>
        <v>16.200413386018027</v>
      </c>
      <c r="K1219" s="13">
        <f t="shared" si="219"/>
        <v>0.13948036734013414</v>
      </c>
      <c r="L1219" s="13">
        <f t="shared" si="220"/>
        <v>0</v>
      </c>
      <c r="M1219" s="13">
        <f t="shared" si="225"/>
        <v>2.7846746686494547E-2</v>
      </c>
      <c r="N1219" s="13">
        <f t="shared" si="221"/>
        <v>1.726498294562662E-2</v>
      </c>
      <c r="O1219" s="13">
        <f t="shared" si="222"/>
        <v>1.726498294562662E-2</v>
      </c>
      <c r="Q1219">
        <v>22.905478661811848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20.94238290201768</v>
      </c>
      <c r="G1220" s="13">
        <f t="shared" si="216"/>
        <v>0</v>
      </c>
      <c r="H1220" s="13">
        <f t="shared" si="217"/>
        <v>20.94238290201768</v>
      </c>
      <c r="I1220" s="16">
        <f t="shared" si="224"/>
        <v>21.081863269357815</v>
      </c>
      <c r="J1220" s="13">
        <f t="shared" si="218"/>
        <v>20.555080791203697</v>
      </c>
      <c r="K1220" s="13">
        <f t="shared" si="219"/>
        <v>0.52678247815411794</v>
      </c>
      <c r="L1220" s="13">
        <f t="shared" si="220"/>
        <v>0</v>
      </c>
      <c r="M1220" s="13">
        <f t="shared" si="225"/>
        <v>1.0581763740867927E-2</v>
      </c>
      <c r="N1220" s="13">
        <f t="shared" si="221"/>
        <v>6.5606935193381144E-3</v>
      </c>
      <c r="O1220" s="13">
        <f t="shared" si="222"/>
        <v>6.5606935193381144E-3</v>
      </c>
      <c r="Q1220">
        <v>18.73645557083092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36.379744238949677</v>
      </c>
      <c r="G1221" s="13">
        <f t="shared" si="216"/>
        <v>0.31688688528377018</v>
      </c>
      <c r="H1221" s="13">
        <f t="shared" si="217"/>
        <v>36.062857353665905</v>
      </c>
      <c r="I1221" s="16">
        <f t="shared" si="224"/>
        <v>36.589639831820023</v>
      </c>
      <c r="J1221" s="13">
        <f t="shared" si="218"/>
        <v>31.387946071826352</v>
      </c>
      <c r="K1221" s="13">
        <f t="shared" si="219"/>
        <v>5.2016937599936703</v>
      </c>
      <c r="L1221" s="13">
        <f t="shared" si="220"/>
        <v>0</v>
      </c>
      <c r="M1221" s="13">
        <f t="shared" si="225"/>
        <v>4.0210702215298126E-3</v>
      </c>
      <c r="N1221" s="13">
        <f t="shared" si="221"/>
        <v>2.4930635373484836E-3</v>
      </c>
      <c r="O1221" s="13">
        <f t="shared" si="222"/>
        <v>0.31937994882111864</v>
      </c>
      <c r="Q1221">
        <v>12.78856659354839</v>
      </c>
    </row>
    <row r="1222" spans="1:17" x14ac:dyDescent="0.2">
      <c r="A1222" s="14">
        <f t="shared" si="223"/>
        <v>59172</v>
      </c>
      <c r="B1222" s="1">
        <v>1</v>
      </c>
      <c r="F1222" s="34">
        <v>139.16439055565789</v>
      </c>
      <c r="G1222" s="13">
        <f t="shared" ref="G1222:G1285" si="228">IF((F1222-$J$2)&gt;0,$I$2*(F1222-$J$2),0)</f>
        <v>15.153964188011109</v>
      </c>
      <c r="H1222" s="13">
        <f t="shared" ref="H1222:H1285" si="229">F1222-G1222</f>
        <v>124.01042636764677</v>
      </c>
      <c r="I1222" s="16">
        <f t="shared" si="224"/>
        <v>129.21212012764045</v>
      </c>
      <c r="J1222" s="13">
        <f t="shared" ref="J1222:J1285" si="230">I1222/SQRT(1+(I1222/($K$2*(300+(25*Q1222)+0.05*(Q1222)^3)))^2)</f>
        <v>58.832775036722204</v>
      </c>
      <c r="K1222" s="13">
        <f t="shared" ref="K1222:K1285" si="231">I1222-J1222</f>
        <v>70.379345090918235</v>
      </c>
      <c r="L1222" s="13">
        <f t="shared" ref="L1222:L1285" si="232">IF(K1222&gt;$N$2,(K1222-$N$2)/$L$2,0)</f>
        <v>31.960778866752865</v>
      </c>
      <c r="M1222" s="13">
        <f t="shared" si="225"/>
        <v>31.962306873437047</v>
      </c>
      <c r="N1222" s="13">
        <f t="shared" ref="N1222:N1285" si="233">$M$2*M1222</f>
        <v>19.816630261530968</v>
      </c>
      <c r="O1222" s="13">
        <f t="shared" ref="O1222:O1285" si="234">N1222+G1222</f>
        <v>34.970594449542077</v>
      </c>
      <c r="Q1222">
        <v>13.934390853240149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10.215406461159789</v>
      </c>
      <c r="G1223" s="13">
        <f t="shared" si="228"/>
        <v>0</v>
      </c>
      <c r="H1223" s="13">
        <f t="shared" si="229"/>
        <v>10.215406461159789</v>
      </c>
      <c r="I1223" s="16">
        <f t="shared" ref="I1223:I1286" si="237">H1223+K1222-L1222</f>
        <v>48.633972685325162</v>
      </c>
      <c r="J1223" s="13">
        <f t="shared" si="230"/>
        <v>38.542033120135443</v>
      </c>
      <c r="K1223" s="13">
        <f t="shared" si="231"/>
        <v>10.091939565189719</v>
      </c>
      <c r="L1223" s="13">
        <f t="shared" si="232"/>
        <v>0</v>
      </c>
      <c r="M1223" s="13">
        <f t="shared" ref="M1223:M1286" si="238">L1223+M1222-N1222</f>
        <v>12.14567661190608</v>
      </c>
      <c r="N1223" s="13">
        <f t="shared" si="233"/>
        <v>7.5303194993817693</v>
      </c>
      <c r="O1223" s="13">
        <f t="shared" si="234"/>
        <v>7.5303194993817693</v>
      </c>
      <c r="Q1223">
        <v>13.286535121827271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0.10333826101154291</v>
      </c>
      <c r="G1224" s="13">
        <f t="shared" si="228"/>
        <v>0</v>
      </c>
      <c r="H1224" s="13">
        <f t="shared" si="229"/>
        <v>0.10333826101154291</v>
      </c>
      <c r="I1224" s="16">
        <f t="shared" si="237"/>
        <v>10.195277826201261</v>
      </c>
      <c r="J1224" s="13">
        <f t="shared" si="230"/>
        <v>10.124218293983644</v>
      </c>
      <c r="K1224" s="13">
        <f t="shared" si="231"/>
        <v>7.1059532217617516E-2</v>
      </c>
      <c r="L1224" s="13">
        <f t="shared" si="232"/>
        <v>0</v>
      </c>
      <c r="M1224" s="13">
        <f t="shared" si="238"/>
        <v>4.6153571125243102</v>
      </c>
      <c r="N1224" s="13">
        <f t="shared" si="233"/>
        <v>2.8615214097650723</v>
      </c>
      <c r="O1224" s="13">
        <f t="shared" si="234"/>
        <v>2.8615214097650723</v>
      </c>
      <c r="Q1224">
        <v>17.685048255450941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118.2243174390499</v>
      </c>
      <c r="G1225" s="13">
        <f t="shared" si="228"/>
        <v>12.13124148876132</v>
      </c>
      <c r="H1225" s="13">
        <f t="shared" si="229"/>
        <v>106.09307595028858</v>
      </c>
      <c r="I1225" s="16">
        <f t="shared" si="237"/>
        <v>106.1641354825062</v>
      </c>
      <c r="J1225" s="13">
        <f t="shared" si="230"/>
        <v>67.154604235795574</v>
      </c>
      <c r="K1225" s="13">
        <f t="shared" si="231"/>
        <v>39.009531246710623</v>
      </c>
      <c r="L1225" s="13">
        <f t="shared" si="232"/>
        <v>1.8633420730222776</v>
      </c>
      <c r="M1225" s="13">
        <f t="shared" si="238"/>
        <v>3.6171777757815153</v>
      </c>
      <c r="N1225" s="13">
        <f t="shared" si="233"/>
        <v>2.2426502209845394</v>
      </c>
      <c r="O1225" s="13">
        <f t="shared" si="234"/>
        <v>14.373891709745859</v>
      </c>
      <c r="Q1225">
        <v>17.81720294680251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60.331727481497659</v>
      </c>
      <c r="G1226" s="13">
        <f t="shared" si="228"/>
        <v>3.7743821402491577</v>
      </c>
      <c r="H1226" s="13">
        <f t="shared" si="229"/>
        <v>56.557345341248499</v>
      </c>
      <c r="I1226" s="16">
        <f t="shared" si="237"/>
        <v>93.703534514936834</v>
      </c>
      <c r="J1226" s="13">
        <f t="shared" si="230"/>
        <v>72.026865230951927</v>
      </c>
      <c r="K1226" s="13">
        <f t="shared" si="231"/>
        <v>21.676669283984907</v>
      </c>
      <c r="L1226" s="13">
        <f t="shared" si="232"/>
        <v>0</v>
      </c>
      <c r="M1226" s="13">
        <f t="shared" si="238"/>
        <v>1.374527554796976</v>
      </c>
      <c r="N1226" s="13">
        <f t="shared" si="233"/>
        <v>0.85220708397412515</v>
      </c>
      <c r="O1226" s="13">
        <f t="shared" si="234"/>
        <v>4.6265892242232827</v>
      </c>
      <c r="Q1226">
        <v>21.51004217952028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66.936024559150908</v>
      </c>
      <c r="G1227" s="13">
        <f t="shared" si="228"/>
        <v>4.7277197230763415</v>
      </c>
      <c r="H1227" s="13">
        <f t="shared" si="229"/>
        <v>62.208304836074568</v>
      </c>
      <c r="I1227" s="16">
        <f t="shared" si="237"/>
        <v>83.884974120059468</v>
      </c>
      <c r="J1227" s="13">
        <f t="shared" si="230"/>
        <v>67.39774382662489</v>
      </c>
      <c r="K1227" s="13">
        <f t="shared" si="231"/>
        <v>16.487230293434578</v>
      </c>
      <c r="L1227" s="13">
        <f t="shared" si="232"/>
        <v>0</v>
      </c>
      <c r="M1227" s="13">
        <f t="shared" si="238"/>
        <v>0.52232047082285082</v>
      </c>
      <c r="N1227" s="13">
        <f t="shared" si="233"/>
        <v>0.32383869191016751</v>
      </c>
      <c r="O1227" s="13">
        <f t="shared" si="234"/>
        <v>5.0515584149865091</v>
      </c>
      <c r="Q1227">
        <v>21.58521993817585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0.27658670179557499</v>
      </c>
      <c r="G1228" s="13">
        <f t="shared" si="228"/>
        <v>0</v>
      </c>
      <c r="H1228" s="13">
        <f t="shared" si="229"/>
        <v>0.27658670179557499</v>
      </c>
      <c r="I1228" s="16">
        <f t="shared" si="237"/>
        <v>16.763816995230155</v>
      </c>
      <c r="J1228" s="13">
        <f t="shared" si="230"/>
        <v>16.621714770454872</v>
      </c>
      <c r="K1228" s="13">
        <f t="shared" si="231"/>
        <v>0.14210222477528234</v>
      </c>
      <c r="L1228" s="13">
        <f t="shared" si="232"/>
        <v>0</v>
      </c>
      <c r="M1228" s="13">
        <f t="shared" si="238"/>
        <v>0.19848177891268332</v>
      </c>
      <c r="N1228" s="13">
        <f t="shared" si="233"/>
        <v>0.12305870292586366</v>
      </c>
      <c r="O1228" s="13">
        <f t="shared" si="234"/>
        <v>0.12305870292586366</v>
      </c>
      <c r="Q1228">
        <v>23.32010341404532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17.00071196264199</v>
      </c>
      <c r="G1229" s="13">
        <f t="shared" si="228"/>
        <v>0</v>
      </c>
      <c r="H1229" s="13">
        <f t="shared" si="229"/>
        <v>17.00071196264199</v>
      </c>
      <c r="I1229" s="16">
        <f t="shared" si="237"/>
        <v>17.142814187417272</v>
      </c>
      <c r="J1229" s="13">
        <f t="shared" si="230"/>
        <v>17.030300794485367</v>
      </c>
      <c r="K1229" s="13">
        <f t="shared" si="231"/>
        <v>0.11251339293190554</v>
      </c>
      <c r="L1229" s="13">
        <f t="shared" si="232"/>
        <v>0</v>
      </c>
      <c r="M1229" s="13">
        <f t="shared" si="238"/>
        <v>7.542307598681966E-2</v>
      </c>
      <c r="N1229" s="13">
        <f t="shared" si="233"/>
        <v>4.6762307111828189E-2</v>
      </c>
      <c r="O1229" s="13">
        <f t="shared" si="234"/>
        <v>4.6762307111828189E-2</v>
      </c>
      <c r="Q1229">
        <v>25.492592000000009</v>
      </c>
    </row>
    <row r="1230" spans="1:17" x14ac:dyDescent="0.2">
      <c r="A1230" s="14">
        <f t="shared" si="235"/>
        <v>59415</v>
      </c>
      <c r="B1230" s="1">
        <v>9</v>
      </c>
      <c r="F1230" s="34">
        <v>25.95597874195667</v>
      </c>
      <c r="G1230" s="13">
        <f t="shared" si="228"/>
        <v>0</v>
      </c>
      <c r="H1230" s="13">
        <f t="shared" si="229"/>
        <v>25.95597874195667</v>
      </c>
      <c r="I1230" s="16">
        <f t="shared" si="237"/>
        <v>26.068492134888576</v>
      </c>
      <c r="J1230" s="13">
        <f t="shared" si="230"/>
        <v>25.468241667861292</v>
      </c>
      <c r="K1230" s="13">
        <f t="shared" si="231"/>
        <v>0.60025046702728346</v>
      </c>
      <c r="L1230" s="13">
        <f t="shared" si="232"/>
        <v>0</v>
      </c>
      <c r="M1230" s="13">
        <f t="shared" si="238"/>
        <v>2.8660768874991471E-2</v>
      </c>
      <c r="N1230" s="13">
        <f t="shared" si="233"/>
        <v>1.7769676702494713E-2</v>
      </c>
      <c r="O1230" s="13">
        <f t="shared" si="234"/>
        <v>1.7769676702494713E-2</v>
      </c>
      <c r="Q1230">
        <v>22.336220505566871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116.67648925276011</v>
      </c>
      <c r="G1231" s="13">
        <f t="shared" si="228"/>
        <v>11.907810779270337</v>
      </c>
      <c r="H1231" s="13">
        <f t="shared" si="229"/>
        <v>104.76867847348977</v>
      </c>
      <c r="I1231" s="16">
        <f t="shared" si="237"/>
        <v>105.36892894051705</v>
      </c>
      <c r="J1231" s="13">
        <f t="shared" si="230"/>
        <v>70.265420438732718</v>
      </c>
      <c r="K1231" s="13">
        <f t="shared" si="231"/>
        <v>35.103508501784333</v>
      </c>
      <c r="L1231" s="13">
        <f t="shared" si="232"/>
        <v>0</v>
      </c>
      <c r="M1231" s="13">
        <f t="shared" si="238"/>
        <v>1.0891092172496758E-2</v>
      </c>
      <c r="N1231" s="13">
        <f t="shared" si="233"/>
        <v>6.75247714694799E-3</v>
      </c>
      <c r="O1231" s="13">
        <f t="shared" si="234"/>
        <v>11.914563256417285</v>
      </c>
      <c r="Q1231">
        <v>19.003225469210729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49.438327443033032</v>
      </c>
      <c r="G1232" s="13">
        <f t="shared" si="228"/>
        <v>2.2019078043233709</v>
      </c>
      <c r="H1232" s="13">
        <f t="shared" si="229"/>
        <v>47.236419638709663</v>
      </c>
      <c r="I1232" s="16">
        <f t="shared" si="237"/>
        <v>82.339928140493996</v>
      </c>
      <c r="J1232" s="13">
        <f t="shared" si="230"/>
        <v>58.810091370820381</v>
      </c>
      <c r="K1232" s="13">
        <f t="shared" si="231"/>
        <v>23.529836769673615</v>
      </c>
      <c r="L1232" s="13">
        <f t="shared" si="232"/>
        <v>0</v>
      </c>
      <c r="M1232" s="13">
        <f t="shared" si="238"/>
        <v>4.138615025548768E-3</v>
      </c>
      <c r="N1232" s="13">
        <f t="shared" si="233"/>
        <v>2.5659413158402363E-3</v>
      </c>
      <c r="O1232" s="13">
        <f t="shared" si="234"/>
        <v>2.2044737456392109</v>
      </c>
      <c r="Q1232">
        <v>17.372399215039039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72.581895271043322</v>
      </c>
      <c r="G1233" s="13">
        <f t="shared" si="228"/>
        <v>5.5427074006662282</v>
      </c>
      <c r="H1233" s="13">
        <f t="shared" si="229"/>
        <v>67.039187870377091</v>
      </c>
      <c r="I1233" s="16">
        <f t="shared" si="237"/>
        <v>90.569024640050714</v>
      </c>
      <c r="J1233" s="13">
        <f t="shared" si="230"/>
        <v>51.769114201027357</v>
      </c>
      <c r="K1233" s="13">
        <f t="shared" si="231"/>
        <v>38.799910439023357</v>
      </c>
      <c r="L1233" s="13">
        <f t="shared" si="232"/>
        <v>1.6622236015722729</v>
      </c>
      <c r="M1233" s="13">
        <f t="shared" si="238"/>
        <v>1.6637962752819813</v>
      </c>
      <c r="N1233" s="13">
        <f t="shared" si="233"/>
        <v>1.0315536906748284</v>
      </c>
      <c r="O1233" s="13">
        <f t="shared" si="234"/>
        <v>6.5742610913410564</v>
      </c>
      <c r="Q1233">
        <v>13.26259401784146</v>
      </c>
    </row>
    <row r="1234" spans="1:17" x14ac:dyDescent="0.2">
      <c r="A1234" s="14">
        <f t="shared" si="235"/>
        <v>59537</v>
      </c>
      <c r="B1234" s="1">
        <v>1</v>
      </c>
      <c r="F1234" s="34">
        <v>79.981180845040029</v>
      </c>
      <c r="G1234" s="13">
        <f t="shared" si="228"/>
        <v>6.6108024516339565</v>
      </c>
      <c r="H1234" s="13">
        <f t="shared" si="229"/>
        <v>73.370378393406071</v>
      </c>
      <c r="I1234" s="16">
        <f t="shared" si="237"/>
        <v>110.50806523085716</v>
      </c>
      <c r="J1234" s="13">
        <f t="shared" si="230"/>
        <v>56.568157142454062</v>
      </c>
      <c r="K1234" s="13">
        <f t="shared" si="231"/>
        <v>53.939908088403094</v>
      </c>
      <c r="L1234" s="13">
        <f t="shared" si="232"/>
        <v>16.188134548078448</v>
      </c>
      <c r="M1234" s="13">
        <f t="shared" si="238"/>
        <v>16.8203771326856</v>
      </c>
      <c r="N1234" s="13">
        <f t="shared" si="233"/>
        <v>10.428633822265072</v>
      </c>
      <c r="O1234" s="13">
        <f t="shared" si="234"/>
        <v>17.039436273899028</v>
      </c>
      <c r="Q1234">
        <v>13.88385335068188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32.962442365665673</v>
      </c>
      <c r="G1235" s="13">
        <f t="shared" si="228"/>
        <v>0</v>
      </c>
      <c r="H1235" s="13">
        <f t="shared" si="229"/>
        <v>32.962442365665673</v>
      </c>
      <c r="I1235" s="16">
        <f t="shared" si="237"/>
        <v>70.714215905990315</v>
      </c>
      <c r="J1235" s="13">
        <f t="shared" si="230"/>
        <v>44.21600980488418</v>
      </c>
      <c r="K1235" s="13">
        <f t="shared" si="231"/>
        <v>26.498206101106135</v>
      </c>
      <c r="L1235" s="13">
        <f t="shared" si="232"/>
        <v>0</v>
      </c>
      <c r="M1235" s="13">
        <f t="shared" si="238"/>
        <v>6.3917433104205283</v>
      </c>
      <c r="N1235" s="13">
        <f t="shared" si="233"/>
        <v>3.9628808524607275</v>
      </c>
      <c r="O1235" s="13">
        <f t="shared" si="234"/>
        <v>3.9628808524607275</v>
      </c>
      <c r="Q1235">
        <v>11.68516559354839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139.07089437067009</v>
      </c>
      <c r="G1236" s="13">
        <f t="shared" si="228"/>
        <v>15.14046791036766</v>
      </c>
      <c r="H1236" s="13">
        <f t="shared" si="229"/>
        <v>123.93042646030243</v>
      </c>
      <c r="I1236" s="16">
        <f t="shared" si="237"/>
        <v>150.42863256140856</v>
      </c>
      <c r="J1236" s="13">
        <f t="shared" si="230"/>
        <v>55.0522480321576</v>
      </c>
      <c r="K1236" s="13">
        <f t="shared" si="231"/>
        <v>95.37638452925097</v>
      </c>
      <c r="L1236" s="13">
        <f t="shared" si="232"/>
        <v>55.943924519513246</v>
      </c>
      <c r="M1236" s="13">
        <f t="shared" si="238"/>
        <v>58.372786977473048</v>
      </c>
      <c r="N1236" s="13">
        <f t="shared" si="233"/>
        <v>36.191127926033289</v>
      </c>
      <c r="O1236" s="13">
        <f t="shared" si="234"/>
        <v>51.33159583640095</v>
      </c>
      <c r="Q1236">
        <v>12.320688119562609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36.547317949843332</v>
      </c>
      <c r="G1237" s="13">
        <f t="shared" si="228"/>
        <v>0.34107633566892842</v>
      </c>
      <c r="H1237" s="13">
        <f t="shared" si="229"/>
        <v>36.206241614174402</v>
      </c>
      <c r="I1237" s="16">
        <f t="shared" si="237"/>
        <v>75.638701623912141</v>
      </c>
      <c r="J1237" s="13">
        <f t="shared" si="230"/>
        <v>50.549823524385303</v>
      </c>
      <c r="K1237" s="13">
        <f t="shared" si="231"/>
        <v>25.088878099526838</v>
      </c>
      <c r="L1237" s="13">
        <f t="shared" si="232"/>
        <v>0</v>
      </c>
      <c r="M1237" s="13">
        <f t="shared" si="238"/>
        <v>22.181659051439759</v>
      </c>
      <c r="N1237" s="13">
        <f t="shared" si="233"/>
        <v>13.75262861189265</v>
      </c>
      <c r="O1237" s="13">
        <f t="shared" si="234"/>
        <v>14.093704947561578</v>
      </c>
      <c r="Q1237">
        <v>14.338583945641661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2.5562441843281318</v>
      </c>
      <c r="G1238" s="13">
        <f t="shared" si="228"/>
        <v>0</v>
      </c>
      <c r="H1238" s="13">
        <f t="shared" si="229"/>
        <v>2.5562441843281318</v>
      </c>
      <c r="I1238" s="16">
        <f t="shared" si="237"/>
        <v>27.64512228385497</v>
      </c>
      <c r="J1238" s="13">
        <f t="shared" si="230"/>
        <v>26.745682804687302</v>
      </c>
      <c r="K1238" s="13">
        <f t="shared" si="231"/>
        <v>0.89943947916766831</v>
      </c>
      <c r="L1238" s="13">
        <f t="shared" si="232"/>
        <v>0</v>
      </c>
      <c r="M1238" s="13">
        <f t="shared" si="238"/>
        <v>8.429030439547109</v>
      </c>
      <c r="N1238" s="13">
        <f t="shared" si="233"/>
        <v>5.2259988725192077</v>
      </c>
      <c r="O1238" s="13">
        <f t="shared" si="234"/>
        <v>5.2259988725192077</v>
      </c>
      <c r="Q1238">
        <v>20.617398344781819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2.4971323651029591</v>
      </c>
      <c r="G1239" s="13">
        <f t="shared" si="228"/>
        <v>0</v>
      </c>
      <c r="H1239" s="13">
        <f t="shared" si="229"/>
        <v>2.4971323651029591</v>
      </c>
      <c r="I1239" s="16">
        <f t="shared" si="237"/>
        <v>3.3965718442706274</v>
      </c>
      <c r="J1239" s="13">
        <f t="shared" si="230"/>
        <v>3.3951841250919945</v>
      </c>
      <c r="K1239" s="13">
        <f t="shared" si="231"/>
        <v>1.3877191786328957E-3</v>
      </c>
      <c r="L1239" s="13">
        <f t="shared" si="232"/>
        <v>0</v>
      </c>
      <c r="M1239" s="13">
        <f t="shared" si="238"/>
        <v>3.2030315670279013</v>
      </c>
      <c r="N1239" s="13">
        <f t="shared" si="233"/>
        <v>1.9858795715572988</v>
      </c>
      <c r="O1239" s="13">
        <f t="shared" si="234"/>
        <v>1.9858795715572988</v>
      </c>
      <c r="Q1239">
        <v>22.266756470684641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50.178553541257003</v>
      </c>
      <c r="G1240" s="13">
        <f t="shared" si="228"/>
        <v>2.3087602597670003</v>
      </c>
      <c r="H1240" s="13">
        <f t="shared" si="229"/>
        <v>47.869793281490004</v>
      </c>
      <c r="I1240" s="16">
        <f t="shared" si="237"/>
        <v>47.871181000668635</v>
      </c>
      <c r="J1240" s="13">
        <f t="shared" si="230"/>
        <v>44.649429515717891</v>
      </c>
      <c r="K1240" s="13">
        <f t="shared" si="231"/>
        <v>3.2217514849507438</v>
      </c>
      <c r="L1240" s="13">
        <f t="shared" si="232"/>
        <v>0</v>
      </c>
      <c r="M1240" s="13">
        <f t="shared" si="238"/>
        <v>1.2171519954706025</v>
      </c>
      <c r="N1240" s="13">
        <f t="shared" si="233"/>
        <v>0.75463423719177358</v>
      </c>
      <c r="O1240" s="13">
        <f t="shared" si="234"/>
        <v>3.0633944969587739</v>
      </c>
      <c r="Q1240">
        <v>22.853685000000009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5.6268823818107681</v>
      </c>
      <c r="G1241" s="13">
        <f t="shared" si="228"/>
        <v>0</v>
      </c>
      <c r="H1241" s="13">
        <f t="shared" si="229"/>
        <v>5.6268823818107681</v>
      </c>
      <c r="I1241" s="16">
        <f t="shared" si="237"/>
        <v>8.8486338667615119</v>
      </c>
      <c r="J1241" s="13">
        <f t="shared" si="230"/>
        <v>8.8304327016084869</v>
      </c>
      <c r="K1241" s="13">
        <f t="shared" si="231"/>
        <v>1.8201165153024945E-2</v>
      </c>
      <c r="L1241" s="13">
        <f t="shared" si="232"/>
        <v>0</v>
      </c>
      <c r="M1241" s="13">
        <f t="shared" si="238"/>
        <v>0.46251775827882891</v>
      </c>
      <c r="N1241" s="13">
        <f t="shared" si="233"/>
        <v>0.28676101013287392</v>
      </c>
      <c r="O1241" s="13">
        <f t="shared" si="234"/>
        <v>0.28676101013287392</v>
      </c>
      <c r="Q1241">
        <v>24.37537662361045</v>
      </c>
    </row>
    <row r="1242" spans="1:17" x14ac:dyDescent="0.2">
      <c r="A1242" s="14">
        <f t="shared" si="235"/>
        <v>59780</v>
      </c>
      <c r="B1242" s="1">
        <v>9</v>
      </c>
      <c r="F1242" s="34">
        <v>1.954467627518931</v>
      </c>
      <c r="G1242" s="13">
        <f t="shared" si="228"/>
        <v>0</v>
      </c>
      <c r="H1242" s="13">
        <f t="shared" si="229"/>
        <v>1.954467627518931</v>
      </c>
      <c r="I1242" s="16">
        <f t="shared" si="237"/>
        <v>1.9726687926719559</v>
      </c>
      <c r="J1242" s="13">
        <f t="shared" si="230"/>
        <v>1.9723998065815027</v>
      </c>
      <c r="K1242" s="13">
        <f t="shared" si="231"/>
        <v>2.6898609045322708E-4</v>
      </c>
      <c r="L1242" s="13">
        <f t="shared" si="232"/>
        <v>0</v>
      </c>
      <c r="M1242" s="13">
        <f t="shared" si="238"/>
        <v>0.17575674814595499</v>
      </c>
      <c r="N1242" s="13">
        <f t="shared" si="233"/>
        <v>0.10896918385049209</v>
      </c>
      <c r="O1242" s="13">
        <f t="shared" si="234"/>
        <v>0.10896918385049209</v>
      </c>
      <c r="Q1242">
        <v>22.34492999699793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57.145888588107297</v>
      </c>
      <c r="G1243" s="13">
        <f t="shared" si="228"/>
        <v>3.3145027747102569</v>
      </c>
      <c r="H1243" s="13">
        <f t="shared" si="229"/>
        <v>53.831385813397041</v>
      </c>
      <c r="I1243" s="16">
        <f t="shared" si="237"/>
        <v>53.831654799487495</v>
      </c>
      <c r="J1243" s="13">
        <f t="shared" si="230"/>
        <v>49.033300378005983</v>
      </c>
      <c r="K1243" s="13">
        <f t="shared" si="231"/>
        <v>4.7983544214815126</v>
      </c>
      <c r="L1243" s="13">
        <f t="shared" si="232"/>
        <v>0</v>
      </c>
      <c r="M1243" s="13">
        <f t="shared" si="238"/>
        <v>6.6787564295462898E-2</v>
      </c>
      <c r="N1243" s="13">
        <f t="shared" si="233"/>
        <v>4.1408289863186995E-2</v>
      </c>
      <c r="O1243" s="13">
        <f t="shared" si="234"/>
        <v>3.3559110645734438</v>
      </c>
      <c r="Q1243">
        <v>22.269585461693008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7.8992730114307523</v>
      </c>
      <c r="G1244" s="13">
        <f t="shared" si="228"/>
        <v>0</v>
      </c>
      <c r="H1244" s="13">
        <f t="shared" si="229"/>
        <v>7.8992730114307523</v>
      </c>
      <c r="I1244" s="16">
        <f t="shared" si="237"/>
        <v>12.697627432912265</v>
      </c>
      <c r="J1244" s="13">
        <f t="shared" si="230"/>
        <v>12.527352122105238</v>
      </c>
      <c r="K1244" s="13">
        <f t="shared" si="231"/>
        <v>0.17027531080702651</v>
      </c>
      <c r="L1244" s="13">
        <f t="shared" si="232"/>
        <v>0</v>
      </c>
      <c r="M1244" s="13">
        <f t="shared" si="238"/>
        <v>2.5379274432275903E-2</v>
      </c>
      <c r="N1244" s="13">
        <f t="shared" si="233"/>
        <v>1.5735150148011058E-2</v>
      </c>
      <c r="O1244" s="13">
        <f t="shared" si="234"/>
        <v>1.5735150148011058E-2</v>
      </c>
      <c r="Q1244">
        <v>16.084936740099948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38.70702115904254</v>
      </c>
      <c r="G1245" s="13">
        <f t="shared" si="228"/>
        <v>0.65283188101663936</v>
      </c>
      <c r="H1245" s="13">
        <f t="shared" si="229"/>
        <v>38.054189278025902</v>
      </c>
      <c r="I1245" s="16">
        <f t="shared" si="237"/>
        <v>38.22446458883293</v>
      </c>
      <c r="J1245" s="13">
        <f t="shared" si="230"/>
        <v>32.894851963576976</v>
      </c>
      <c r="K1245" s="13">
        <f t="shared" si="231"/>
        <v>5.3296126252559546</v>
      </c>
      <c r="L1245" s="13">
        <f t="shared" si="232"/>
        <v>0</v>
      </c>
      <c r="M1245" s="13">
        <f t="shared" si="238"/>
        <v>9.6441242842648447E-3</v>
      </c>
      <c r="N1245" s="13">
        <f t="shared" si="233"/>
        <v>5.979357056244204E-3</v>
      </c>
      <c r="O1245" s="13">
        <f t="shared" si="234"/>
        <v>0.65881123807288355</v>
      </c>
      <c r="Q1245">
        <v>13.602511735029189</v>
      </c>
    </row>
    <row r="1246" spans="1:17" x14ac:dyDescent="0.2">
      <c r="A1246" s="14">
        <f t="shared" si="235"/>
        <v>59902</v>
      </c>
      <c r="B1246" s="1">
        <v>1</v>
      </c>
      <c r="F1246" s="34">
        <v>36.381040327765938</v>
      </c>
      <c r="G1246" s="13">
        <f t="shared" si="228"/>
        <v>0.31707397713695229</v>
      </c>
      <c r="H1246" s="13">
        <f t="shared" si="229"/>
        <v>36.063966350628988</v>
      </c>
      <c r="I1246" s="16">
        <f t="shared" si="237"/>
        <v>41.393578975884942</v>
      </c>
      <c r="J1246" s="13">
        <f t="shared" si="230"/>
        <v>33.200776612870996</v>
      </c>
      <c r="K1246" s="13">
        <f t="shared" si="231"/>
        <v>8.1928023630139464</v>
      </c>
      <c r="L1246" s="13">
        <f t="shared" si="232"/>
        <v>0</v>
      </c>
      <c r="M1246" s="13">
        <f t="shared" si="238"/>
        <v>3.6647672280206408E-3</v>
      </c>
      <c r="N1246" s="13">
        <f t="shared" si="233"/>
        <v>2.2721556813727973E-3</v>
      </c>
      <c r="O1246" s="13">
        <f t="shared" si="234"/>
        <v>0.31934613281832508</v>
      </c>
      <c r="Q1246">
        <v>11.40419659354839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36.309983709052837</v>
      </c>
      <c r="G1247" s="13">
        <f t="shared" si="228"/>
        <v>0.30681687568749855</v>
      </c>
      <c r="H1247" s="13">
        <f t="shared" si="229"/>
        <v>36.003166833365341</v>
      </c>
      <c r="I1247" s="16">
        <f t="shared" si="237"/>
        <v>44.195969196379288</v>
      </c>
      <c r="J1247" s="13">
        <f t="shared" si="230"/>
        <v>36.497352394827537</v>
      </c>
      <c r="K1247" s="13">
        <f t="shared" si="231"/>
        <v>7.6986168015517507</v>
      </c>
      <c r="L1247" s="13">
        <f t="shared" si="232"/>
        <v>0</v>
      </c>
      <c r="M1247" s="13">
        <f t="shared" si="238"/>
        <v>1.3926115466478435E-3</v>
      </c>
      <c r="N1247" s="13">
        <f t="shared" si="233"/>
        <v>8.6341915892166297E-4</v>
      </c>
      <c r="O1247" s="13">
        <f t="shared" si="234"/>
        <v>0.30768029484642023</v>
      </c>
      <c r="Q1247">
        <v>13.63229848348074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86.557530758804617</v>
      </c>
      <c r="G1248" s="13">
        <f t="shared" si="228"/>
        <v>7.5601058304640718</v>
      </c>
      <c r="H1248" s="13">
        <f t="shared" si="229"/>
        <v>78.99742492834055</v>
      </c>
      <c r="I1248" s="16">
        <f t="shared" si="237"/>
        <v>86.696041729892301</v>
      </c>
      <c r="J1248" s="13">
        <f t="shared" si="230"/>
        <v>54.524166370689002</v>
      </c>
      <c r="K1248" s="13">
        <f t="shared" si="231"/>
        <v>32.171875359203298</v>
      </c>
      <c r="L1248" s="13">
        <f t="shared" si="232"/>
        <v>0</v>
      </c>
      <c r="M1248" s="13">
        <f t="shared" si="238"/>
        <v>5.2919238772618053E-4</v>
      </c>
      <c r="N1248" s="13">
        <f t="shared" si="233"/>
        <v>3.2809928039023191E-4</v>
      </c>
      <c r="O1248" s="13">
        <f t="shared" si="234"/>
        <v>7.5604339297444616</v>
      </c>
      <c r="Q1248">
        <v>14.79267885070877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1.0423814915590519</v>
      </c>
      <c r="G1249" s="13">
        <f t="shared" si="228"/>
        <v>0</v>
      </c>
      <c r="H1249" s="13">
        <f t="shared" si="229"/>
        <v>1.0423814915590519</v>
      </c>
      <c r="I1249" s="16">
        <f t="shared" si="237"/>
        <v>33.214256850762354</v>
      </c>
      <c r="J1249" s="13">
        <f t="shared" si="230"/>
        <v>30.609567648473764</v>
      </c>
      <c r="K1249" s="13">
        <f t="shared" si="231"/>
        <v>2.6046892022885899</v>
      </c>
      <c r="L1249" s="13">
        <f t="shared" si="232"/>
        <v>0</v>
      </c>
      <c r="M1249" s="13">
        <f t="shared" si="238"/>
        <v>2.0109310733594862E-4</v>
      </c>
      <c r="N1249" s="13">
        <f t="shared" si="233"/>
        <v>1.2467772654828815E-4</v>
      </c>
      <c r="O1249" s="13">
        <f t="shared" si="234"/>
        <v>1.2467772654828815E-4</v>
      </c>
      <c r="Q1249">
        <v>16.469546140808241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0.54738463204224985</v>
      </c>
      <c r="G1250" s="13">
        <f t="shared" si="228"/>
        <v>0</v>
      </c>
      <c r="H1250" s="13">
        <f t="shared" si="229"/>
        <v>0.54738463204224985</v>
      </c>
      <c r="I1250" s="16">
        <f t="shared" si="237"/>
        <v>3.1520738343308397</v>
      </c>
      <c r="J1250" s="13">
        <f t="shared" si="230"/>
        <v>3.1507409156098078</v>
      </c>
      <c r="K1250" s="13">
        <f t="shared" si="231"/>
        <v>1.3329187210318061E-3</v>
      </c>
      <c r="L1250" s="13">
        <f t="shared" si="232"/>
        <v>0</v>
      </c>
      <c r="M1250" s="13">
        <f t="shared" si="238"/>
        <v>7.641538078766047E-5</v>
      </c>
      <c r="N1250" s="13">
        <f t="shared" si="233"/>
        <v>4.737753608834949E-5</v>
      </c>
      <c r="O1250" s="13">
        <f t="shared" si="234"/>
        <v>4.737753608834949E-5</v>
      </c>
      <c r="Q1250">
        <v>20.965984990322841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0.1105760861859633</v>
      </c>
      <c r="G1251" s="13">
        <f t="shared" si="228"/>
        <v>0</v>
      </c>
      <c r="H1251" s="13">
        <f t="shared" si="229"/>
        <v>0.1105760861859633</v>
      </c>
      <c r="I1251" s="16">
        <f t="shared" si="237"/>
        <v>0.11190900490699511</v>
      </c>
      <c r="J1251" s="13">
        <f t="shared" si="230"/>
        <v>0.11190894734121813</v>
      </c>
      <c r="K1251" s="13">
        <f t="shared" si="231"/>
        <v>5.7565776978574235E-8</v>
      </c>
      <c r="L1251" s="13">
        <f t="shared" si="232"/>
        <v>0</v>
      </c>
      <c r="M1251" s="13">
        <f t="shared" si="238"/>
        <v>2.9037844699310979E-5</v>
      </c>
      <c r="N1251" s="13">
        <f t="shared" si="233"/>
        <v>1.8003463713572807E-5</v>
      </c>
      <c r="O1251" s="13">
        <f t="shared" si="234"/>
        <v>1.8003463713572807E-5</v>
      </c>
      <c r="Q1251">
        <v>21.221783789153289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1.005618158570218</v>
      </c>
      <c r="G1252" s="13">
        <f t="shared" si="228"/>
        <v>0</v>
      </c>
      <c r="H1252" s="13">
        <f t="shared" si="229"/>
        <v>1.005618158570218</v>
      </c>
      <c r="I1252" s="16">
        <f t="shared" si="237"/>
        <v>1.005618216135995</v>
      </c>
      <c r="J1252" s="13">
        <f t="shared" si="230"/>
        <v>1.005590026792285</v>
      </c>
      <c r="K1252" s="13">
        <f t="shared" si="231"/>
        <v>2.8189343709961179E-5</v>
      </c>
      <c r="L1252" s="13">
        <f t="shared" si="232"/>
        <v>0</v>
      </c>
      <c r="M1252" s="13">
        <f t="shared" si="238"/>
        <v>1.1034380985738173E-5</v>
      </c>
      <c r="N1252" s="13">
        <f t="shared" si="233"/>
        <v>6.8413162111576672E-6</v>
      </c>
      <c r="O1252" s="13">
        <f t="shared" si="234"/>
        <v>6.8413162111576672E-6</v>
      </c>
      <c r="Q1252">
        <v>24.013342000000009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0.42796879829224221</v>
      </c>
      <c r="G1253" s="13">
        <f t="shared" si="228"/>
        <v>0</v>
      </c>
      <c r="H1253" s="13">
        <f t="shared" si="229"/>
        <v>0.42796879829224221</v>
      </c>
      <c r="I1253" s="16">
        <f t="shared" si="237"/>
        <v>0.42799698763595218</v>
      </c>
      <c r="J1253" s="13">
        <f t="shared" si="230"/>
        <v>0.42799522578858545</v>
      </c>
      <c r="K1253" s="13">
        <f t="shared" si="231"/>
        <v>1.7618473667213586E-6</v>
      </c>
      <c r="L1253" s="13">
        <f t="shared" si="232"/>
        <v>0</v>
      </c>
      <c r="M1253" s="13">
        <f t="shared" si="238"/>
        <v>4.1930647745805056E-6</v>
      </c>
      <c r="N1253" s="13">
        <f t="shared" si="233"/>
        <v>2.5997001602399136E-6</v>
      </c>
      <c r="O1253" s="13">
        <f t="shared" si="234"/>
        <v>2.5997001602399136E-6</v>
      </c>
      <c r="Q1253">
        <v>25.519167524708699</v>
      </c>
    </row>
    <row r="1254" spans="1:17" x14ac:dyDescent="0.2">
      <c r="A1254" s="14">
        <f t="shared" si="235"/>
        <v>60146</v>
      </c>
      <c r="B1254" s="1">
        <v>9</v>
      </c>
      <c r="F1254" s="34">
        <v>0.80165051156966149</v>
      </c>
      <c r="G1254" s="13">
        <f t="shared" si="228"/>
        <v>0</v>
      </c>
      <c r="H1254" s="13">
        <f t="shared" si="229"/>
        <v>0.80165051156966149</v>
      </c>
      <c r="I1254" s="16">
        <f t="shared" si="237"/>
        <v>0.80165227341702816</v>
      </c>
      <c r="J1254" s="13">
        <f t="shared" si="230"/>
        <v>0.80163531884738304</v>
      </c>
      <c r="K1254" s="13">
        <f t="shared" si="231"/>
        <v>1.6954569645122319E-5</v>
      </c>
      <c r="L1254" s="13">
        <f t="shared" si="232"/>
        <v>0</v>
      </c>
      <c r="M1254" s="13">
        <f t="shared" si="238"/>
        <v>1.593364614340592E-6</v>
      </c>
      <c r="N1254" s="13">
        <f t="shared" si="233"/>
        <v>9.8788606089116711E-7</v>
      </c>
      <c r="O1254" s="13">
        <f t="shared" si="234"/>
        <v>9.8788606089116711E-7</v>
      </c>
      <c r="Q1254">
        <v>22.7911799488889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1.144221881067927</v>
      </c>
      <c r="G1255" s="13">
        <f t="shared" si="228"/>
        <v>0</v>
      </c>
      <c r="H1255" s="13">
        <f t="shared" si="229"/>
        <v>1.144221881067927</v>
      </c>
      <c r="I1255" s="16">
        <f t="shared" si="237"/>
        <v>1.1442388356375721</v>
      </c>
      <c r="J1255" s="13">
        <f t="shared" si="230"/>
        <v>1.1441790863313657</v>
      </c>
      <c r="K1255" s="13">
        <f t="shared" si="231"/>
        <v>5.9749306206446917E-5</v>
      </c>
      <c r="L1255" s="13">
        <f t="shared" si="232"/>
        <v>0</v>
      </c>
      <c r="M1255" s="13">
        <f t="shared" si="238"/>
        <v>6.0547855344942487E-7</v>
      </c>
      <c r="N1255" s="13">
        <f t="shared" si="233"/>
        <v>3.753967031386434E-7</v>
      </c>
      <c r="O1255" s="13">
        <f t="shared" si="234"/>
        <v>3.753967031386434E-7</v>
      </c>
      <c r="Q1255">
        <v>21.429385932429462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0.1061278221960409</v>
      </c>
      <c r="G1256" s="13">
        <f t="shared" si="228"/>
        <v>0</v>
      </c>
      <c r="H1256" s="13">
        <f t="shared" si="229"/>
        <v>0.1061278221960409</v>
      </c>
      <c r="I1256" s="16">
        <f t="shared" si="237"/>
        <v>0.10618757150224735</v>
      </c>
      <c r="J1256" s="13">
        <f t="shared" si="230"/>
        <v>0.10618749540194462</v>
      </c>
      <c r="K1256" s="13">
        <f t="shared" si="231"/>
        <v>7.6100302726089808E-8</v>
      </c>
      <c r="L1256" s="13">
        <f t="shared" si="232"/>
        <v>0</v>
      </c>
      <c r="M1256" s="13">
        <f t="shared" si="238"/>
        <v>2.3008185031078146E-7</v>
      </c>
      <c r="N1256" s="13">
        <f t="shared" si="233"/>
        <v>1.4265074719268452E-7</v>
      </c>
      <c r="O1256" s="13">
        <f t="shared" si="234"/>
        <v>1.4265074719268452E-7</v>
      </c>
      <c r="Q1256">
        <v>18.138417851574641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1.423664170461677</v>
      </c>
      <c r="G1257" s="13">
        <f t="shared" si="228"/>
        <v>0</v>
      </c>
      <c r="H1257" s="13">
        <f t="shared" si="229"/>
        <v>1.423664170461677</v>
      </c>
      <c r="I1257" s="16">
        <f t="shared" si="237"/>
        <v>1.4236642465619798</v>
      </c>
      <c r="J1257" s="13">
        <f t="shared" si="230"/>
        <v>1.4232512233613854</v>
      </c>
      <c r="K1257" s="13">
        <f t="shared" si="231"/>
        <v>4.1302320059433129E-4</v>
      </c>
      <c r="L1257" s="13">
        <f t="shared" si="232"/>
        <v>0</v>
      </c>
      <c r="M1257" s="13">
        <f t="shared" si="238"/>
        <v>8.7431103118096947E-8</v>
      </c>
      <c r="N1257" s="13">
        <f t="shared" si="233"/>
        <v>5.4207283933220109E-8</v>
      </c>
      <c r="O1257" s="13">
        <f t="shared" si="234"/>
        <v>5.4207283933220109E-8</v>
      </c>
      <c r="Q1257">
        <v>12.30429359354839</v>
      </c>
    </row>
    <row r="1258" spans="1:17" x14ac:dyDescent="0.2">
      <c r="A1258" s="14">
        <f t="shared" si="235"/>
        <v>60268</v>
      </c>
      <c r="B1258" s="1">
        <v>1</v>
      </c>
      <c r="F1258" s="34">
        <v>29.486045682669541</v>
      </c>
      <c r="G1258" s="13">
        <f t="shared" si="228"/>
        <v>0</v>
      </c>
      <c r="H1258" s="13">
        <f t="shared" si="229"/>
        <v>29.486045682669541</v>
      </c>
      <c r="I1258" s="16">
        <f t="shared" si="237"/>
        <v>29.486458705870135</v>
      </c>
      <c r="J1258" s="13">
        <f t="shared" si="230"/>
        <v>26.794221936637371</v>
      </c>
      <c r="K1258" s="13">
        <f t="shared" si="231"/>
        <v>2.692236769232764</v>
      </c>
      <c r="L1258" s="13">
        <f t="shared" si="232"/>
        <v>0</v>
      </c>
      <c r="M1258" s="13">
        <f t="shared" si="238"/>
        <v>3.3223819184876838E-8</v>
      </c>
      <c r="N1258" s="13">
        <f t="shared" si="233"/>
        <v>2.0598767894623639E-8</v>
      </c>
      <c r="O1258" s="13">
        <f t="shared" si="234"/>
        <v>2.0598767894623639E-8</v>
      </c>
      <c r="Q1258">
        <v>13.512207806676299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36.427032005595009</v>
      </c>
      <c r="G1259" s="13">
        <f t="shared" si="228"/>
        <v>0.32371292666575119</v>
      </c>
      <c r="H1259" s="13">
        <f t="shared" si="229"/>
        <v>36.10331907892926</v>
      </c>
      <c r="I1259" s="16">
        <f t="shared" si="237"/>
        <v>38.795555848162024</v>
      </c>
      <c r="J1259" s="13">
        <f t="shared" si="230"/>
        <v>32.758589988545047</v>
      </c>
      <c r="K1259" s="13">
        <f t="shared" si="231"/>
        <v>6.0369658596169771</v>
      </c>
      <c r="L1259" s="13">
        <f t="shared" si="232"/>
        <v>0</v>
      </c>
      <c r="M1259" s="13">
        <f t="shared" si="238"/>
        <v>1.2625051290253199E-8</v>
      </c>
      <c r="N1259" s="13">
        <f t="shared" si="233"/>
        <v>7.8275317999569836E-9</v>
      </c>
      <c r="O1259" s="13">
        <f t="shared" si="234"/>
        <v>0.32371293449328298</v>
      </c>
      <c r="Q1259">
        <v>12.805893273689939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2.5995520007609452</v>
      </c>
      <c r="G1260" s="13">
        <f t="shared" si="228"/>
        <v>0</v>
      </c>
      <c r="H1260" s="13">
        <f t="shared" si="229"/>
        <v>2.5995520007609452</v>
      </c>
      <c r="I1260" s="16">
        <f t="shared" si="237"/>
        <v>8.6365178603779214</v>
      </c>
      <c r="J1260" s="13">
        <f t="shared" si="230"/>
        <v>8.5977290213691262</v>
      </c>
      <c r="K1260" s="13">
        <f t="shared" si="231"/>
        <v>3.8788839008795151E-2</v>
      </c>
      <c r="L1260" s="13">
        <f t="shared" si="232"/>
        <v>0</v>
      </c>
      <c r="M1260" s="13">
        <f t="shared" si="238"/>
        <v>4.7975194902962152E-9</v>
      </c>
      <c r="N1260" s="13">
        <f t="shared" si="233"/>
        <v>2.9744620839836533E-9</v>
      </c>
      <c r="O1260" s="13">
        <f t="shared" si="234"/>
        <v>2.9744620839836533E-9</v>
      </c>
      <c r="Q1260">
        <v>18.47285601489375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36.344289922885856</v>
      </c>
      <c r="G1261" s="13">
        <f t="shared" si="228"/>
        <v>0.31176901557263298</v>
      </c>
      <c r="H1261" s="13">
        <f t="shared" si="229"/>
        <v>36.03252090731322</v>
      </c>
      <c r="I1261" s="16">
        <f t="shared" si="237"/>
        <v>36.071309746322015</v>
      </c>
      <c r="J1261" s="13">
        <f t="shared" si="230"/>
        <v>32.80684488641338</v>
      </c>
      <c r="K1261" s="13">
        <f t="shared" si="231"/>
        <v>3.2644648599086352</v>
      </c>
      <c r="L1261" s="13">
        <f t="shared" si="232"/>
        <v>0</v>
      </c>
      <c r="M1261" s="13">
        <f t="shared" si="238"/>
        <v>1.823057406312562E-9</v>
      </c>
      <c r="N1261" s="13">
        <f t="shared" si="233"/>
        <v>1.1302955919137883E-9</v>
      </c>
      <c r="O1261" s="13">
        <f t="shared" si="234"/>
        <v>0.31176901670292856</v>
      </c>
      <c r="Q1261">
        <v>16.481584175643899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0.2859059610275505</v>
      </c>
      <c r="G1262" s="13">
        <f t="shared" si="228"/>
        <v>0</v>
      </c>
      <c r="H1262" s="13">
        <f t="shared" si="229"/>
        <v>0.2859059610275505</v>
      </c>
      <c r="I1262" s="16">
        <f t="shared" si="237"/>
        <v>3.5503708209361857</v>
      </c>
      <c r="J1262" s="13">
        <f t="shared" si="230"/>
        <v>3.5490079143843372</v>
      </c>
      <c r="K1262" s="13">
        <f t="shared" si="231"/>
        <v>1.3629065518485639E-3</v>
      </c>
      <c r="L1262" s="13">
        <f t="shared" si="232"/>
        <v>0</v>
      </c>
      <c r="M1262" s="13">
        <f t="shared" si="238"/>
        <v>6.9276181439877361E-10</v>
      </c>
      <c r="N1262" s="13">
        <f t="shared" si="233"/>
        <v>4.2951232492723966E-10</v>
      </c>
      <c r="O1262" s="13">
        <f t="shared" si="234"/>
        <v>4.2951232492723966E-10</v>
      </c>
      <c r="Q1262">
        <v>23.338732596736818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18.98593163734353</v>
      </c>
      <c r="G1263" s="13">
        <f t="shared" si="228"/>
        <v>0</v>
      </c>
      <c r="H1263" s="13">
        <f t="shared" si="229"/>
        <v>18.98593163734353</v>
      </c>
      <c r="I1263" s="16">
        <f t="shared" si="237"/>
        <v>18.987294543895377</v>
      </c>
      <c r="J1263" s="13">
        <f t="shared" si="230"/>
        <v>18.829088694052896</v>
      </c>
      <c r="K1263" s="13">
        <f t="shared" si="231"/>
        <v>0.15820584984248143</v>
      </c>
      <c r="L1263" s="13">
        <f t="shared" si="232"/>
        <v>0</v>
      </c>
      <c r="M1263" s="13">
        <f t="shared" si="238"/>
        <v>2.6324948947153395E-10</v>
      </c>
      <c r="N1263" s="13">
        <f t="shared" si="233"/>
        <v>1.6321468347235104E-10</v>
      </c>
      <c r="O1263" s="13">
        <f t="shared" si="234"/>
        <v>1.6321468347235104E-10</v>
      </c>
      <c r="Q1263">
        <v>25.22665697524862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7.3509523543031019</v>
      </c>
      <c r="G1264" s="13">
        <f t="shared" si="228"/>
        <v>0</v>
      </c>
      <c r="H1264" s="13">
        <f t="shared" si="229"/>
        <v>7.3509523543031019</v>
      </c>
      <c r="I1264" s="16">
        <f t="shared" si="237"/>
        <v>7.5091582041455833</v>
      </c>
      <c r="J1264" s="13">
        <f t="shared" si="230"/>
        <v>7.4983262786633453</v>
      </c>
      <c r="K1264" s="13">
        <f t="shared" si="231"/>
        <v>1.0831925482237992E-2</v>
      </c>
      <c r="L1264" s="13">
        <f t="shared" si="232"/>
        <v>0</v>
      </c>
      <c r="M1264" s="13">
        <f t="shared" si="238"/>
        <v>1.0003480599918291E-10</v>
      </c>
      <c r="N1264" s="13">
        <f t="shared" si="233"/>
        <v>6.2021579719493403E-11</v>
      </c>
      <c r="O1264" s="13">
        <f t="shared" si="234"/>
        <v>6.2021579719493403E-11</v>
      </c>
      <c r="Q1264">
        <v>24.572246716832879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1.935745406556254</v>
      </c>
      <c r="G1265" s="13">
        <f t="shared" si="228"/>
        <v>0</v>
      </c>
      <c r="H1265" s="13">
        <f t="shared" si="229"/>
        <v>1.935745406556254</v>
      </c>
      <c r="I1265" s="16">
        <f t="shared" si="237"/>
        <v>1.946577332038492</v>
      </c>
      <c r="J1265" s="13">
        <f t="shared" si="230"/>
        <v>1.9463590617665723</v>
      </c>
      <c r="K1265" s="13">
        <f t="shared" si="231"/>
        <v>2.1827027191978488E-4</v>
      </c>
      <c r="L1265" s="13">
        <f t="shared" si="232"/>
        <v>0</v>
      </c>
      <c r="M1265" s="13">
        <f t="shared" si="238"/>
        <v>3.8013226279689508E-11</v>
      </c>
      <c r="N1265" s="13">
        <f t="shared" si="233"/>
        <v>2.3568200293407494E-11</v>
      </c>
      <c r="O1265" s="13">
        <f t="shared" si="234"/>
        <v>2.3568200293407494E-11</v>
      </c>
      <c r="Q1265">
        <v>23.546047000000009</v>
      </c>
    </row>
    <row r="1266" spans="1:17" x14ac:dyDescent="0.2">
      <c r="A1266" s="14">
        <f t="shared" si="235"/>
        <v>60511</v>
      </c>
      <c r="B1266" s="1">
        <v>9</v>
      </c>
      <c r="F1266" s="34">
        <v>0.25194873342989138</v>
      </c>
      <c r="G1266" s="13">
        <f t="shared" si="228"/>
        <v>0</v>
      </c>
      <c r="H1266" s="13">
        <f t="shared" si="229"/>
        <v>0.25194873342989138</v>
      </c>
      <c r="I1266" s="16">
        <f t="shared" si="237"/>
        <v>0.25216700370181117</v>
      </c>
      <c r="J1266" s="13">
        <f t="shared" si="230"/>
        <v>0.25216658789712304</v>
      </c>
      <c r="K1266" s="13">
        <f t="shared" si="231"/>
        <v>4.1580468812529858E-7</v>
      </c>
      <c r="L1266" s="13">
        <f t="shared" si="232"/>
        <v>0</v>
      </c>
      <c r="M1266" s="13">
        <f t="shared" si="238"/>
        <v>1.4445025986282015E-11</v>
      </c>
      <c r="N1266" s="13">
        <f t="shared" si="233"/>
        <v>8.9559161114948494E-12</v>
      </c>
      <c r="O1266" s="13">
        <f t="shared" si="234"/>
        <v>8.9559161114948494E-12</v>
      </c>
      <c r="Q1266">
        <v>24.49054578673563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48.308945592968527</v>
      </c>
      <c r="G1267" s="13">
        <f t="shared" si="228"/>
        <v>2.0388802859713389</v>
      </c>
      <c r="H1267" s="13">
        <f t="shared" si="229"/>
        <v>46.270065306997189</v>
      </c>
      <c r="I1267" s="16">
        <f t="shared" si="237"/>
        <v>46.270065722801874</v>
      </c>
      <c r="J1267" s="13">
        <f t="shared" si="230"/>
        <v>42.600399094841251</v>
      </c>
      <c r="K1267" s="13">
        <f t="shared" si="231"/>
        <v>3.6696666279606234</v>
      </c>
      <c r="L1267" s="13">
        <f t="shared" si="232"/>
        <v>0</v>
      </c>
      <c r="M1267" s="13">
        <f t="shared" si="238"/>
        <v>5.4891098747871651E-12</v>
      </c>
      <c r="N1267" s="13">
        <f t="shared" si="233"/>
        <v>3.4032481223680423E-12</v>
      </c>
      <c r="O1267" s="13">
        <f t="shared" si="234"/>
        <v>2.0388802859747419</v>
      </c>
      <c r="Q1267">
        <v>21.069517161164729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55.979073835177608</v>
      </c>
      <c r="G1268" s="13">
        <f t="shared" si="228"/>
        <v>3.1460717754553973</v>
      </c>
      <c r="H1268" s="13">
        <f t="shared" si="229"/>
        <v>52.833002059722212</v>
      </c>
      <c r="I1268" s="16">
        <f t="shared" si="237"/>
        <v>56.502668687682835</v>
      </c>
      <c r="J1268" s="13">
        <f t="shared" si="230"/>
        <v>47.279278969294154</v>
      </c>
      <c r="K1268" s="13">
        <f t="shared" si="231"/>
        <v>9.223389718388681</v>
      </c>
      <c r="L1268" s="13">
        <f t="shared" si="232"/>
        <v>0</v>
      </c>
      <c r="M1268" s="13">
        <f t="shared" si="238"/>
        <v>2.0858617524191228E-12</v>
      </c>
      <c r="N1268" s="13">
        <f t="shared" si="233"/>
        <v>1.293234286499856E-12</v>
      </c>
      <c r="O1268" s="13">
        <f t="shared" si="234"/>
        <v>3.1460717754566905</v>
      </c>
      <c r="Q1268">
        <v>17.75812407289126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36.411763854874643</v>
      </c>
      <c r="G1269" s="13">
        <f t="shared" si="228"/>
        <v>0.32150895223352172</v>
      </c>
      <c r="H1269" s="13">
        <f t="shared" si="229"/>
        <v>36.090254902641121</v>
      </c>
      <c r="I1269" s="16">
        <f t="shared" si="237"/>
        <v>45.313644621029802</v>
      </c>
      <c r="J1269" s="13">
        <f t="shared" si="230"/>
        <v>37.629115880972698</v>
      </c>
      <c r="K1269" s="13">
        <f t="shared" si="231"/>
        <v>7.6845287400571038</v>
      </c>
      <c r="L1269" s="13">
        <f t="shared" si="232"/>
        <v>0</v>
      </c>
      <c r="M1269" s="13">
        <f t="shared" si="238"/>
        <v>7.9262746591926675E-13</v>
      </c>
      <c r="N1269" s="13">
        <f t="shared" si="233"/>
        <v>4.9142902886994541E-13</v>
      </c>
      <c r="O1269" s="13">
        <f t="shared" si="234"/>
        <v>0.32150895223401316</v>
      </c>
      <c r="Q1269">
        <v>14.25022665988431</v>
      </c>
    </row>
    <row r="1270" spans="1:17" x14ac:dyDescent="0.2">
      <c r="A1270" s="14">
        <f t="shared" si="235"/>
        <v>60633</v>
      </c>
      <c r="B1270" s="1">
        <v>1</v>
      </c>
      <c r="F1270" s="34">
        <v>39.945577368023088</v>
      </c>
      <c r="G1270" s="13">
        <f t="shared" si="228"/>
        <v>0.83161883874760245</v>
      </c>
      <c r="H1270" s="13">
        <f t="shared" si="229"/>
        <v>39.113958529275486</v>
      </c>
      <c r="I1270" s="16">
        <f t="shared" si="237"/>
        <v>46.79848726933259</v>
      </c>
      <c r="J1270" s="13">
        <f t="shared" si="230"/>
        <v>37.281515166152928</v>
      </c>
      <c r="K1270" s="13">
        <f t="shared" si="231"/>
        <v>9.5169721031796612</v>
      </c>
      <c r="L1270" s="13">
        <f t="shared" si="232"/>
        <v>0</v>
      </c>
      <c r="M1270" s="13">
        <f t="shared" si="238"/>
        <v>3.0119843704932134E-13</v>
      </c>
      <c r="N1270" s="13">
        <f t="shared" si="233"/>
        <v>1.8674303097057924E-13</v>
      </c>
      <c r="O1270" s="13">
        <f t="shared" si="234"/>
        <v>0.83161883874778919</v>
      </c>
      <c r="Q1270">
        <v>12.932036593548389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5.9929800223106202</v>
      </c>
      <c r="G1271" s="13">
        <f t="shared" si="228"/>
        <v>0</v>
      </c>
      <c r="H1271" s="13">
        <f t="shared" si="229"/>
        <v>5.9929800223106202</v>
      </c>
      <c r="I1271" s="16">
        <f t="shared" si="237"/>
        <v>15.509952125490281</v>
      </c>
      <c r="J1271" s="13">
        <f t="shared" si="230"/>
        <v>15.092060405151503</v>
      </c>
      <c r="K1271" s="13">
        <f t="shared" si="231"/>
        <v>0.41789172033877797</v>
      </c>
      <c r="L1271" s="13">
        <f t="shared" si="232"/>
        <v>0</v>
      </c>
      <c r="M1271" s="13">
        <f t="shared" si="238"/>
        <v>1.1445540607874211E-13</v>
      </c>
      <c r="N1271" s="13">
        <f t="shared" si="233"/>
        <v>7.0962351768820109E-14</v>
      </c>
      <c r="O1271" s="13">
        <f t="shared" si="234"/>
        <v>7.0962351768820109E-14</v>
      </c>
      <c r="Q1271">
        <v>13.79705988422778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66.156934110393266</v>
      </c>
      <c r="G1272" s="13">
        <f t="shared" si="228"/>
        <v>4.6152571556767716</v>
      </c>
      <c r="H1272" s="13">
        <f t="shared" si="229"/>
        <v>61.541676954716493</v>
      </c>
      <c r="I1272" s="16">
        <f t="shared" si="237"/>
        <v>61.959568675055273</v>
      </c>
      <c r="J1272" s="13">
        <f t="shared" si="230"/>
        <v>46.0092252887546</v>
      </c>
      <c r="K1272" s="13">
        <f t="shared" si="231"/>
        <v>15.950343386300673</v>
      </c>
      <c r="L1272" s="13">
        <f t="shared" si="232"/>
        <v>0</v>
      </c>
      <c r="M1272" s="13">
        <f t="shared" si="238"/>
        <v>4.3493054309921998E-14</v>
      </c>
      <c r="N1272" s="13">
        <f t="shared" si="233"/>
        <v>2.6965693672151639E-14</v>
      </c>
      <c r="O1272" s="13">
        <f t="shared" si="234"/>
        <v>4.6152571556767983</v>
      </c>
      <c r="Q1272">
        <v>14.49487289448985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1.6090086638082459</v>
      </c>
      <c r="G1273" s="13">
        <f t="shared" si="228"/>
        <v>0</v>
      </c>
      <c r="H1273" s="13">
        <f t="shared" si="229"/>
        <v>1.6090086638082459</v>
      </c>
      <c r="I1273" s="16">
        <f t="shared" si="237"/>
        <v>17.55935205010892</v>
      </c>
      <c r="J1273" s="13">
        <f t="shared" si="230"/>
        <v>17.086989740104823</v>
      </c>
      <c r="K1273" s="13">
        <f t="shared" si="231"/>
        <v>0.47236231000409745</v>
      </c>
      <c r="L1273" s="13">
        <f t="shared" si="232"/>
        <v>0</v>
      </c>
      <c r="M1273" s="13">
        <f t="shared" si="238"/>
        <v>1.6527360637770359E-14</v>
      </c>
      <c r="N1273" s="13">
        <f t="shared" si="233"/>
        <v>1.0246963595417622E-14</v>
      </c>
      <c r="O1273" s="13">
        <f t="shared" si="234"/>
        <v>1.0246963595417622E-14</v>
      </c>
      <c r="Q1273">
        <v>15.595416199652689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0.17216799043620201</v>
      </c>
      <c r="G1274" s="13">
        <f t="shared" si="228"/>
        <v>0</v>
      </c>
      <c r="H1274" s="13">
        <f t="shared" si="229"/>
        <v>0.17216799043620201</v>
      </c>
      <c r="I1274" s="16">
        <f t="shared" si="237"/>
        <v>0.64453030044029946</v>
      </c>
      <c r="J1274" s="13">
        <f t="shared" si="230"/>
        <v>0.64451644481755266</v>
      </c>
      <c r="K1274" s="13">
        <f t="shared" si="231"/>
        <v>1.3855622746805629E-5</v>
      </c>
      <c r="L1274" s="13">
        <f t="shared" si="232"/>
        <v>0</v>
      </c>
      <c r="M1274" s="13">
        <f t="shared" si="238"/>
        <v>6.2803970423527372E-15</v>
      </c>
      <c r="N1274" s="13">
        <f t="shared" si="233"/>
        <v>3.8938461662586969E-15</v>
      </c>
      <c r="O1274" s="13">
        <f t="shared" si="234"/>
        <v>3.8938461662586969E-15</v>
      </c>
      <c r="Q1274">
        <v>19.590287030753959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0.79819378103500738</v>
      </c>
      <c r="G1275" s="13">
        <f t="shared" si="228"/>
        <v>0</v>
      </c>
      <c r="H1275" s="13">
        <f t="shared" si="229"/>
        <v>0.79819378103500738</v>
      </c>
      <c r="I1275" s="16">
        <f t="shared" si="237"/>
        <v>0.79820763665775418</v>
      </c>
      <c r="J1275" s="13">
        <f t="shared" si="230"/>
        <v>0.79819135719763956</v>
      </c>
      <c r="K1275" s="13">
        <f t="shared" si="231"/>
        <v>1.6279460114621003E-5</v>
      </c>
      <c r="L1275" s="13">
        <f t="shared" si="232"/>
        <v>0</v>
      </c>
      <c r="M1275" s="13">
        <f t="shared" si="238"/>
        <v>2.3865508760940404E-15</v>
      </c>
      <c r="N1275" s="13">
        <f t="shared" si="233"/>
        <v>1.479661543178305E-15</v>
      </c>
      <c r="O1275" s="13">
        <f t="shared" si="234"/>
        <v>1.479661543178305E-15</v>
      </c>
      <c r="Q1275">
        <v>22.988081883210981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0.57598245360148204</v>
      </c>
      <c r="G1276" s="13">
        <f t="shared" si="228"/>
        <v>0</v>
      </c>
      <c r="H1276" s="13">
        <f t="shared" si="229"/>
        <v>0.57598245360148204</v>
      </c>
      <c r="I1276" s="16">
        <f t="shared" si="237"/>
        <v>0.57599873306159666</v>
      </c>
      <c r="J1276" s="13">
        <f t="shared" si="230"/>
        <v>0.57599264143999229</v>
      </c>
      <c r="K1276" s="13">
        <f t="shared" si="231"/>
        <v>6.0916216043649385E-6</v>
      </c>
      <c r="L1276" s="13">
        <f t="shared" si="232"/>
        <v>0</v>
      </c>
      <c r="M1276" s="13">
        <f t="shared" si="238"/>
        <v>9.0688933291573537E-16</v>
      </c>
      <c r="N1276" s="13">
        <f t="shared" si="233"/>
        <v>5.6227138640775592E-16</v>
      </c>
      <c r="O1276" s="13">
        <f t="shared" si="234"/>
        <v>5.6227138640775592E-16</v>
      </c>
      <c r="Q1276">
        <v>23.0180386269876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0.1091107389194914</v>
      </c>
      <c r="G1277" s="13">
        <f t="shared" si="228"/>
        <v>0</v>
      </c>
      <c r="H1277" s="13">
        <f t="shared" si="229"/>
        <v>0.1091107389194914</v>
      </c>
      <c r="I1277" s="16">
        <f t="shared" si="237"/>
        <v>0.10911683054109576</v>
      </c>
      <c r="J1277" s="13">
        <f t="shared" si="230"/>
        <v>0.1091167918888561</v>
      </c>
      <c r="K1277" s="13">
        <f t="shared" si="231"/>
        <v>3.865223965893172E-8</v>
      </c>
      <c r="L1277" s="13">
        <f t="shared" si="232"/>
        <v>0</v>
      </c>
      <c r="M1277" s="13">
        <f t="shared" si="238"/>
        <v>3.4461794650797945E-16</v>
      </c>
      <c r="N1277" s="13">
        <f t="shared" si="233"/>
        <v>2.1366312683494725E-16</v>
      </c>
      <c r="O1277" s="13">
        <f t="shared" si="234"/>
        <v>2.1366312683494725E-16</v>
      </c>
      <c r="Q1277">
        <v>23.509184782325249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0.50989687170345011</v>
      </c>
      <c r="G1278" s="13">
        <f t="shared" si="228"/>
        <v>0</v>
      </c>
      <c r="H1278" s="13">
        <f t="shared" si="229"/>
        <v>0.50989687170345011</v>
      </c>
      <c r="I1278" s="16">
        <f t="shared" si="237"/>
        <v>0.50989691035568974</v>
      </c>
      <c r="J1278" s="13">
        <f t="shared" si="230"/>
        <v>0.50989202756613072</v>
      </c>
      <c r="K1278" s="13">
        <f t="shared" si="231"/>
        <v>4.8827895590131121E-6</v>
      </c>
      <c r="L1278" s="13">
        <f t="shared" si="232"/>
        <v>0</v>
      </c>
      <c r="M1278" s="13">
        <f t="shared" si="238"/>
        <v>1.309548196730322E-16</v>
      </c>
      <c r="N1278" s="13">
        <f t="shared" si="233"/>
        <v>8.1191988197279966E-17</v>
      </c>
      <c r="O1278" s="13">
        <f t="shared" si="234"/>
        <v>8.1191988197279966E-17</v>
      </c>
      <c r="Q1278">
        <v>21.99299000000001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29.01432924191527</v>
      </c>
      <c r="G1279" s="13">
        <f t="shared" si="228"/>
        <v>0</v>
      </c>
      <c r="H1279" s="13">
        <f t="shared" si="229"/>
        <v>29.01432924191527</v>
      </c>
      <c r="I1279" s="16">
        <f t="shared" si="237"/>
        <v>29.014334124704828</v>
      </c>
      <c r="J1279" s="13">
        <f t="shared" si="230"/>
        <v>28.195897291875365</v>
      </c>
      <c r="K1279" s="13">
        <f t="shared" si="231"/>
        <v>0.81843683282946245</v>
      </c>
      <c r="L1279" s="13">
        <f t="shared" si="232"/>
        <v>0</v>
      </c>
      <c r="M1279" s="13">
        <f t="shared" si="238"/>
        <v>4.9762831475752235E-17</v>
      </c>
      <c r="N1279" s="13">
        <f t="shared" si="233"/>
        <v>3.0852955514966386E-17</v>
      </c>
      <c r="O1279" s="13">
        <f t="shared" si="234"/>
        <v>3.0852955514966386E-17</v>
      </c>
      <c r="Q1279">
        <v>22.35838714155399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188.14879000259859</v>
      </c>
      <c r="G1280" s="13">
        <f t="shared" si="228"/>
        <v>22.224916390176645</v>
      </c>
      <c r="H1280" s="13">
        <f t="shared" si="229"/>
        <v>165.92387361242194</v>
      </c>
      <c r="I1280" s="16">
        <f t="shared" si="237"/>
        <v>166.74231044525141</v>
      </c>
      <c r="J1280" s="13">
        <f t="shared" si="230"/>
        <v>70.086101599530807</v>
      </c>
      <c r="K1280" s="13">
        <f t="shared" si="231"/>
        <v>96.656208845720599</v>
      </c>
      <c r="L1280" s="13">
        <f t="shared" si="232"/>
        <v>57.171838451783415</v>
      </c>
      <c r="M1280" s="13">
        <f t="shared" si="238"/>
        <v>57.171838451783415</v>
      </c>
      <c r="N1280" s="13">
        <f t="shared" si="233"/>
        <v>35.446539840105714</v>
      </c>
      <c r="O1280" s="13">
        <f t="shared" si="234"/>
        <v>57.671456230282359</v>
      </c>
      <c r="Q1280">
        <v>16.175413828524281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24.48393063716604</v>
      </c>
      <c r="G1281" s="13">
        <f t="shared" si="228"/>
        <v>0</v>
      </c>
      <c r="H1281" s="13">
        <f t="shared" si="229"/>
        <v>24.48393063716604</v>
      </c>
      <c r="I1281" s="16">
        <f t="shared" si="237"/>
        <v>63.968301031103223</v>
      </c>
      <c r="J1281" s="13">
        <f t="shared" si="230"/>
        <v>45.195027794928556</v>
      </c>
      <c r="K1281" s="13">
        <f t="shared" si="231"/>
        <v>18.773273236174667</v>
      </c>
      <c r="L1281" s="13">
        <f t="shared" si="232"/>
        <v>0</v>
      </c>
      <c r="M1281" s="13">
        <f t="shared" si="238"/>
        <v>21.725298611677701</v>
      </c>
      <c r="N1281" s="13">
        <f t="shared" si="233"/>
        <v>13.469685139240175</v>
      </c>
      <c r="O1281" s="13">
        <f t="shared" si="234"/>
        <v>13.469685139240175</v>
      </c>
      <c r="Q1281">
        <v>13.439239214705379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71.090250756588759</v>
      </c>
      <c r="G1282" s="13">
        <f t="shared" si="228"/>
        <v>5.3273868663039483</v>
      </c>
      <c r="H1282" s="13">
        <f t="shared" si="229"/>
        <v>65.762863890284805</v>
      </c>
      <c r="I1282" s="16">
        <f t="shared" si="237"/>
        <v>84.536137126459465</v>
      </c>
      <c r="J1282" s="13">
        <f t="shared" si="230"/>
        <v>50.471806040880836</v>
      </c>
      <c r="K1282" s="13">
        <f t="shared" si="231"/>
        <v>34.06433108557863</v>
      </c>
      <c r="L1282" s="13">
        <f t="shared" si="232"/>
        <v>0</v>
      </c>
      <c r="M1282" s="13">
        <f t="shared" si="238"/>
        <v>8.2556134724375259</v>
      </c>
      <c r="N1282" s="13">
        <f t="shared" si="233"/>
        <v>5.1184803529112664</v>
      </c>
      <c r="O1282" s="13">
        <f t="shared" si="234"/>
        <v>10.445867219215215</v>
      </c>
      <c r="Q1282">
        <v>13.221925188800711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35.913222235971283</v>
      </c>
      <c r="G1283" s="13">
        <f t="shared" si="228"/>
        <v>0.24954391851142213</v>
      </c>
      <c r="H1283" s="13">
        <f t="shared" si="229"/>
        <v>35.663678317459862</v>
      </c>
      <c r="I1283" s="16">
        <f t="shared" si="237"/>
        <v>69.728009403038499</v>
      </c>
      <c r="J1283" s="13">
        <f t="shared" si="230"/>
        <v>44.944873561144014</v>
      </c>
      <c r="K1283" s="13">
        <f t="shared" si="231"/>
        <v>24.783135841894484</v>
      </c>
      <c r="L1283" s="13">
        <f t="shared" si="232"/>
        <v>0</v>
      </c>
      <c r="M1283" s="13">
        <f t="shared" si="238"/>
        <v>3.1371331195262595</v>
      </c>
      <c r="N1283" s="13">
        <f t="shared" si="233"/>
        <v>1.9450225341062808</v>
      </c>
      <c r="O1283" s="13">
        <f t="shared" si="234"/>
        <v>2.1945664526177029</v>
      </c>
      <c r="Q1283">
        <v>12.228655593548391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25.863098431847849</v>
      </c>
      <c r="G1284" s="13">
        <f t="shared" si="228"/>
        <v>0</v>
      </c>
      <c r="H1284" s="13">
        <f t="shared" si="229"/>
        <v>25.863098431847849</v>
      </c>
      <c r="I1284" s="16">
        <f t="shared" si="237"/>
        <v>50.646234273742337</v>
      </c>
      <c r="J1284" s="13">
        <f t="shared" si="230"/>
        <v>41.943673069535457</v>
      </c>
      <c r="K1284" s="13">
        <f t="shared" si="231"/>
        <v>8.7025612042068801</v>
      </c>
      <c r="L1284" s="13">
        <f t="shared" si="232"/>
        <v>0</v>
      </c>
      <c r="M1284" s="13">
        <f t="shared" si="238"/>
        <v>1.1921105854199787</v>
      </c>
      <c r="N1284" s="13">
        <f t="shared" si="233"/>
        <v>0.73910856296038685</v>
      </c>
      <c r="O1284" s="13">
        <f t="shared" si="234"/>
        <v>0.73910856296038685</v>
      </c>
      <c r="Q1284">
        <v>15.723847250903971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35.814360487366798</v>
      </c>
      <c r="G1285" s="13">
        <f t="shared" si="228"/>
        <v>0.23527311582939653</v>
      </c>
      <c r="H1285" s="13">
        <f t="shared" si="229"/>
        <v>35.579087371537405</v>
      </c>
      <c r="I1285" s="16">
        <f t="shared" si="237"/>
        <v>44.281648575744285</v>
      </c>
      <c r="J1285" s="13">
        <f t="shared" si="230"/>
        <v>38.518970877693611</v>
      </c>
      <c r="K1285" s="13">
        <f t="shared" si="231"/>
        <v>5.7626776980506733</v>
      </c>
      <c r="L1285" s="13">
        <f t="shared" si="232"/>
        <v>0</v>
      </c>
      <c r="M1285" s="13">
        <f t="shared" si="238"/>
        <v>0.45300202245959187</v>
      </c>
      <c r="N1285" s="13">
        <f t="shared" si="233"/>
        <v>0.28086125392494693</v>
      </c>
      <c r="O1285" s="13">
        <f t="shared" si="234"/>
        <v>0.51613436975434346</v>
      </c>
      <c r="Q1285">
        <v>16.330420042889411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32.843414380908463</v>
      </c>
      <c r="G1286" s="13">
        <f t="shared" ref="G1286:G1349" si="244">IF((F1286-$J$2)&gt;0,$I$2*(F1286-$J$2),0)</f>
        <v>0</v>
      </c>
      <c r="H1286" s="13">
        <f t="shared" ref="H1286:H1349" si="245">F1286-G1286</f>
        <v>32.843414380908463</v>
      </c>
      <c r="I1286" s="16">
        <f t="shared" si="237"/>
        <v>38.606092078959136</v>
      </c>
      <c r="J1286" s="13">
        <f t="shared" ref="J1286:J1349" si="246">I1286/SQRT(1+(I1286/($K$2*(300+(25*Q1286)+0.05*(Q1286)^3)))^2)</f>
        <v>35.787566067208807</v>
      </c>
      <c r="K1286" s="13">
        <f t="shared" ref="K1286:K1349" si="247">I1286-J1286</f>
        <v>2.818526011750329</v>
      </c>
      <c r="L1286" s="13">
        <f t="shared" ref="L1286:L1349" si="248">IF(K1286&gt;$N$2,(K1286-$N$2)/$L$2,0)</f>
        <v>0</v>
      </c>
      <c r="M1286" s="13">
        <f t="shared" si="238"/>
        <v>0.17214076853464494</v>
      </c>
      <c r="N1286" s="13">
        <f t="shared" ref="N1286:N1349" si="249">$M$2*M1286</f>
        <v>0.10672727649147987</v>
      </c>
      <c r="O1286" s="13">
        <f t="shared" ref="O1286:O1349" si="250">N1286+G1286</f>
        <v>0.10672727649147987</v>
      </c>
      <c r="Q1286">
        <v>19.170206850440081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50.179615716248392</v>
      </c>
      <c r="G1287" s="13">
        <f t="shared" si="244"/>
        <v>2.3089135859010197</v>
      </c>
      <c r="H1287" s="13">
        <f t="shared" si="245"/>
        <v>47.870702130347375</v>
      </c>
      <c r="I1287" s="16">
        <f t="shared" ref="I1287:I1350" si="252">H1287+K1286-L1286</f>
        <v>50.689228142097704</v>
      </c>
      <c r="J1287" s="13">
        <f t="shared" si="246"/>
        <v>46.309914626236214</v>
      </c>
      <c r="K1287" s="13">
        <f t="shared" si="247"/>
        <v>4.3793135158614902</v>
      </c>
      <c r="L1287" s="13">
        <f t="shared" si="248"/>
        <v>0</v>
      </c>
      <c r="M1287" s="13">
        <f t="shared" ref="M1287:M1350" si="253">L1287+M1286-N1286</f>
        <v>6.5413492043165072E-2</v>
      </c>
      <c r="N1287" s="13">
        <f t="shared" si="249"/>
        <v>4.0556365066762343E-2</v>
      </c>
      <c r="O1287" s="13">
        <f t="shared" si="250"/>
        <v>2.3494699509677819</v>
      </c>
      <c r="Q1287">
        <v>21.671286868736441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8.2238954215474145</v>
      </c>
      <c r="G1288" s="13">
        <f t="shared" si="244"/>
        <v>0</v>
      </c>
      <c r="H1288" s="13">
        <f t="shared" si="245"/>
        <v>8.2238954215474145</v>
      </c>
      <c r="I1288" s="16">
        <f t="shared" si="252"/>
        <v>12.603208937408905</v>
      </c>
      <c r="J1288" s="13">
        <f t="shared" si="246"/>
        <v>12.540189138199423</v>
      </c>
      <c r="K1288" s="13">
        <f t="shared" si="247"/>
        <v>6.301979920948142E-2</v>
      </c>
      <c r="L1288" s="13">
        <f t="shared" si="248"/>
        <v>0</v>
      </c>
      <c r="M1288" s="13">
        <f t="shared" si="253"/>
        <v>2.485712697640273E-2</v>
      </c>
      <c r="N1288" s="13">
        <f t="shared" si="249"/>
        <v>1.5411418725369693E-2</v>
      </c>
      <c r="O1288" s="13">
        <f t="shared" si="250"/>
        <v>1.5411418725369693E-2</v>
      </c>
      <c r="Q1288">
        <v>23.05363436604862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25.81317134278731</v>
      </c>
      <c r="G1289" s="13">
        <f t="shared" si="244"/>
        <v>0</v>
      </c>
      <c r="H1289" s="13">
        <f t="shared" si="245"/>
        <v>25.81317134278731</v>
      </c>
      <c r="I1289" s="16">
        <f t="shared" si="252"/>
        <v>25.876191141996792</v>
      </c>
      <c r="J1289" s="13">
        <f t="shared" si="246"/>
        <v>25.400717647149204</v>
      </c>
      <c r="K1289" s="13">
        <f t="shared" si="247"/>
        <v>0.47547349484758783</v>
      </c>
      <c r="L1289" s="13">
        <f t="shared" si="248"/>
        <v>0</v>
      </c>
      <c r="M1289" s="13">
        <f t="shared" si="253"/>
        <v>9.4457082510330369E-3</v>
      </c>
      <c r="N1289" s="13">
        <f t="shared" si="249"/>
        <v>5.8563391156404828E-3</v>
      </c>
      <c r="O1289" s="13">
        <f t="shared" si="250"/>
        <v>5.8563391156404828E-3</v>
      </c>
      <c r="Q1289">
        <v>23.886396000000008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6.1077180146462799</v>
      </c>
      <c r="G1290" s="13">
        <f t="shared" si="244"/>
        <v>0</v>
      </c>
      <c r="H1290" s="13">
        <f t="shared" si="245"/>
        <v>6.1077180146462799</v>
      </c>
      <c r="I1290" s="16">
        <f t="shared" si="252"/>
        <v>6.5831915094938678</v>
      </c>
      <c r="J1290" s="13">
        <f t="shared" si="246"/>
        <v>6.5764801659835026</v>
      </c>
      <c r="K1290" s="13">
        <f t="shared" si="247"/>
        <v>6.7113435103651753E-3</v>
      </c>
      <c r="L1290" s="13">
        <f t="shared" si="248"/>
        <v>0</v>
      </c>
      <c r="M1290" s="13">
        <f t="shared" si="253"/>
        <v>3.5893691353925542E-3</v>
      </c>
      <c r="N1290" s="13">
        <f t="shared" si="249"/>
        <v>2.2254088639433837E-3</v>
      </c>
      <c r="O1290" s="13">
        <f t="shared" si="250"/>
        <v>2.2254088639433837E-3</v>
      </c>
      <c r="Q1290">
        <v>25.179005633101148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1.382194173478499</v>
      </c>
      <c r="G1291" s="13">
        <f t="shared" si="244"/>
        <v>0</v>
      </c>
      <c r="H1291" s="13">
        <f t="shared" si="245"/>
        <v>1.382194173478499</v>
      </c>
      <c r="I1291" s="16">
        <f t="shared" si="252"/>
        <v>1.3889055169888642</v>
      </c>
      <c r="J1291" s="13">
        <f t="shared" si="246"/>
        <v>1.3888219819517467</v>
      </c>
      <c r="K1291" s="13">
        <f t="shared" si="247"/>
        <v>8.3535037117554722E-5</v>
      </c>
      <c r="L1291" s="13">
        <f t="shared" si="248"/>
        <v>0</v>
      </c>
      <c r="M1291" s="13">
        <f t="shared" si="253"/>
        <v>1.3639602714491704E-3</v>
      </c>
      <c r="N1291" s="13">
        <f t="shared" si="249"/>
        <v>8.4565536829848563E-4</v>
      </c>
      <c r="O1291" s="13">
        <f t="shared" si="250"/>
        <v>8.4565536829848563E-4</v>
      </c>
      <c r="Q1291">
        <v>23.174977575390411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34.15629670123112</v>
      </c>
      <c r="G1292" s="13">
        <f t="shared" si="244"/>
        <v>0</v>
      </c>
      <c r="H1292" s="13">
        <f t="shared" si="245"/>
        <v>34.15629670123112</v>
      </c>
      <c r="I1292" s="16">
        <f t="shared" si="252"/>
        <v>34.156380236268241</v>
      </c>
      <c r="J1292" s="13">
        <f t="shared" si="246"/>
        <v>32.07694631402056</v>
      </c>
      <c r="K1292" s="13">
        <f t="shared" si="247"/>
        <v>2.0794339222476808</v>
      </c>
      <c r="L1292" s="13">
        <f t="shared" si="248"/>
        <v>0</v>
      </c>
      <c r="M1292" s="13">
        <f t="shared" si="253"/>
        <v>5.183049031506848E-4</v>
      </c>
      <c r="N1292" s="13">
        <f t="shared" si="249"/>
        <v>3.2134903995342459E-4</v>
      </c>
      <c r="O1292" s="13">
        <f t="shared" si="250"/>
        <v>3.2134903995342459E-4</v>
      </c>
      <c r="Q1292">
        <v>18.862708193702261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138.40963251486451</v>
      </c>
      <c r="G1293" s="13">
        <f t="shared" si="244"/>
        <v>15.045014030595565</v>
      </c>
      <c r="H1293" s="13">
        <f t="shared" si="245"/>
        <v>123.36461848426895</v>
      </c>
      <c r="I1293" s="16">
        <f t="shared" si="252"/>
        <v>125.44405240651662</v>
      </c>
      <c r="J1293" s="13">
        <f t="shared" si="246"/>
        <v>62.951066116827057</v>
      </c>
      <c r="K1293" s="13">
        <f t="shared" si="247"/>
        <v>62.492986289689561</v>
      </c>
      <c r="L1293" s="13">
        <f t="shared" si="248"/>
        <v>24.394295153095477</v>
      </c>
      <c r="M1293" s="13">
        <f t="shared" si="253"/>
        <v>24.394492108958673</v>
      </c>
      <c r="N1293" s="13">
        <f t="shared" si="249"/>
        <v>15.124585107554378</v>
      </c>
      <c r="O1293" s="13">
        <f t="shared" si="250"/>
        <v>30.169599138149941</v>
      </c>
      <c r="Q1293">
        <v>15.324914566817471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47.836309451169022</v>
      </c>
      <c r="G1294" s="13">
        <f t="shared" si="244"/>
        <v>1.9706547365022626</v>
      </c>
      <c r="H1294" s="13">
        <f t="shared" si="245"/>
        <v>45.865654714666761</v>
      </c>
      <c r="I1294" s="16">
        <f t="shared" si="252"/>
        <v>83.964345851260845</v>
      </c>
      <c r="J1294" s="13">
        <f t="shared" si="246"/>
        <v>48.596789356772199</v>
      </c>
      <c r="K1294" s="13">
        <f t="shared" si="247"/>
        <v>35.367556494488646</v>
      </c>
      <c r="L1294" s="13">
        <f t="shared" si="248"/>
        <v>0</v>
      </c>
      <c r="M1294" s="13">
        <f t="shared" si="253"/>
        <v>9.2699070014042952</v>
      </c>
      <c r="N1294" s="13">
        <f t="shared" si="249"/>
        <v>5.747342340870663</v>
      </c>
      <c r="O1294" s="13">
        <f t="shared" si="250"/>
        <v>7.7179970773729254</v>
      </c>
      <c r="Q1294">
        <v>12.428585593548391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33.140130432399253</v>
      </c>
      <c r="G1295" s="13">
        <f t="shared" si="244"/>
        <v>0</v>
      </c>
      <c r="H1295" s="13">
        <f t="shared" si="245"/>
        <v>33.140130432399253</v>
      </c>
      <c r="I1295" s="16">
        <f t="shared" si="252"/>
        <v>68.507686926887899</v>
      </c>
      <c r="J1295" s="13">
        <f t="shared" si="246"/>
        <v>46.062817733468187</v>
      </c>
      <c r="K1295" s="13">
        <f t="shared" si="247"/>
        <v>22.444869193419713</v>
      </c>
      <c r="L1295" s="13">
        <f t="shared" si="248"/>
        <v>0</v>
      </c>
      <c r="M1295" s="13">
        <f t="shared" si="253"/>
        <v>3.5225646605336323</v>
      </c>
      <c r="N1295" s="13">
        <f t="shared" si="249"/>
        <v>2.1839900895308522</v>
      </c>
      <c r="O1295" s="13">
        <f t="shared" si="250"/>
        <v>2.1839900895308522</v>
      </c>
      <c r="Q1295">
        <v>13.06193481432499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27.503590792113801</v>
      </c>
      <c r="G1296" s="13">
        <f t="shared" si="244"/>
        <v>0</v>
      </c>
      <c r="H1296" s="13">
        <f t="shared" si="245"/>
        <v>27.503590792113801</v>
      </c>
      <c r="I1296" s="16">
        <f t="shared" si="252"/>
        <v>49.948459985533518</v>
      </c>
      <c r="J1296" s="13">
        <f t="shared" si="246"/>
        <v>41.178953225886524</v>
      </c>
      <c r="K1296" s="13">
        <f t="shared" si="247"/>
        <v>8.769506759646994</v>
      </c>
      <c r="L1296" s="13">
        <f t="shared" si="248"/>
        <v>0</v>
      </c>
      <c r="M1296" s="13">
        <f t="shared" si="253"/>
        <v>1.3385745710027801</v>
      </c>
      <c r="N1296" s="13">
        <f t="shared" si="249"/>
        <v>0.82991623402172365</v>
      </c>
      <c r="O1296" s="13">
        <f t="shared" si="250"/>
        <v>0.82991623402172365</v>
      </c>
      <c r="Q1296">
        <v>15.321040652314229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4.9950633332254517</v>
      </c>
      <c r="G1297" s="13">
        <f t="shared" si="244"/>
        <v>0</v>
      </c>
      <c r="H1297" s="13">
        <f t="shared" si="245"/>
        <v>4.9950633332254517</v>
      </c>
      <c r="I1297" s="16">
        <f t="shared" si="252"/>
        <v>13.764570092872447</v>
      </c>
      <c r="J1297" s="13">
        <f t="shared" si="246"/>
        <v>13.563518361260892</v>
      </c>
      <c r="K1297" s="13">
        <f t="shared" si="247"/>
        <v>0.20105173161155498</v>
      </c>
      <c r="L1297" s="13">
        <f t="shared" si="248"/>
        <v>0</v>
      </c>
      <c r="M1297" s="13">
        <f t="shared" si="253"/>
        <v>0.50865833698105645</v>
      </c>
      <c r="N1297" s="13">
        <f t="shared" si="249"/>
        <v>0.31536816892825498</v>
      </c>
      <c r="O1297" s="13">
        <f t="shared" si="250"/>
        <v>0.31536816892825498</v>
      </c>
      <c r="Q1297">
        <v>16.612547371821471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2.5699746928407241</v>
      </c>
      <c r="G1298" s="13">
        <f t="shared" si="244"/>
        <v>0</v>
      </c>
      <c r="H1298" s="13">
        <f t="shared" si="245"/>
        <v>2.5699746928407241</v>
      </c>
      <c r="I1298" s="16">
        <f t="shared" si="252"/>
        <v>2.7710264244522791</v>
      </c>
      <c r="J1298" s="13">
        <f t="shared" si="246"/>
        <v>2.7699314349413395</v>
      </c>
      <c r="K1298" s="13">
        <f t="shared" si="247"/>
        <v>1.0949895109395591E-3</v>
      </c>
      <c r="L1298" s="13">
        <f t="shared" si="248"/>
        <v>0</v>
      </c>
      <c r="M1298" s="13">
        <f t="shared" si="253"/>
        <v>0.19329016805280147</v>
      </c>
      <c r="N1298" s="13">
        <f t="shared" si="249"/>
        <v>0.11983990419273691</v>
      </c>
      <c r="O1298" s="13">
        <f t="shared" si="250"/>
        <v>0.11983990419273691</v>
      </c>
      <c r="Q1298">
        <v>19.62546995649349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2.1642795282047089</v>
      </c>
      <c r="G1299" s="13">
        <f t="shared" si="244"/>
        <v>0</v>
      </c>
      <c r="H1299" s="13">
        <f t="shared" si="245"/>
        <v>2.1642795282047089</v>
      </c>
      <c r="I1299" s="16">
        <f t="shared" si="252"/>
        <v>2.1653745177156485</v>
      </c>
      <c r="J1299" s="13">
        <f t="shared" si="246"/>
        <v>2.1651300162115601</v>
      </c>
      <c r="K1299" s="13">
        <f t="shared" si="247"/>
        <v>2.4450150408839022E-4</v>
      </c>
      <c r="L1299" s="13">
        <f t="shared" si="248"/>
        <v>0</v>
      </c>
      <c r="M1299" s="13">
        <f t="shared" si="253"/>
        <v>7.3450263860064563E-2</v>
      </c>
      <c r="N1299" s="13">
        <f t="shared" si="249"/>
        <v>4.5539163593240027E-2</v>
      </c>
      <c r="O1299" s="13">
        <f t="shared" si="250"/>
        <v>4.5539163593240027E-2</v>
      </c>
      <c r="Q1299">
        <v>25.020237595763909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5.1705058486739564</v>
      </c>
      <c r="G1300" s="13">
        <f t="shared" si="244"/>
        <v>0</v>
      </c>
      <c r="H1300" s="13">
        <f t="shared" si="245"/>
        <v>5.1705058486739564</v>
      </c>
      <c r="I1300" s="16">
        <f t="shared" si="252"/>
        <v>5.1707503501780447</v>
      </c>
      <c r="J1300" s="13">
        <f t="shared" si="246"/>
        <v>5.168307309938176</v>
      </c>
      <c r="K1300" s="13">
        <f t="shared" si="247"/>
        <v>2.4430402398687434E-3</v>
      </c>
      <c r="L1300" s="13">
        <f t="shared" si="248"/>
        <v>0</v>
      </c>
      <c r="M1300" s="13">
        <f t="shared" si="253"/>
        <v>2.7911100266824536E-2</v>
      </c>
      <c r="N1300" s="13">
        <f t="shared" si="249"/>
        <v>1.7304882165431211E-2</v>
      </c>
      <c r="O1300" s="13">
        <f t="shared" si="250"/>
        <v>1.7304882165431211E-2</v>
      </c>
      <c r="Q1300">
        <v>27.258009000000008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16.209927189472719</v>
      </c>
      <c r="G1301" s="13">
        <f t="shared" si="244"/>
        <v>0</v>
      </c>
      <c r="H1301" s="13">
        <f t="shared" si="245"/>
        <v>16.209927189472719</v>
      </c>
      <c r="I1301" s="16">
        <f t="shared" si="252"/>
        <v>16.212370229712587</v>
      </c>
      <c r="J1301" s="13">
        <f t="shared" si="246"/>
        <v>16.109240193177996</v>
      </c>
      <c r="K1301" s="13">
        <f t="shared" si="247"/>
        <v>0.10313003653459063</v>
      </c>
      <c r="L1301" s="13">
        <f t="shared" si="248"/>
        <v>0</v>
      </c>
      <c r="M1301" s="13">
        <f t="shared" si="253"/>
        <v>1.0606218101393325E-2</v>
      </c>
      <c r="N1301" s="13">
        <f t="shared" si="249"/>
        <v>6.5758552228638613E-3</v>
      </c>
      <c r="O1301" s="13">
        <f t="shared" si="250"/>
        <v>6.5758552228638613E-3</v>
      </c>
      <c r="Q1301">
        <v>24.916885937542649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20.187253089613051</v>
      </c>
      <c r="G1302" s="13">
        <f t="shared" si="244"/>
        <v>0</v>
      </c>
      <c r="H1302" s="13">
        <f t="shared" si="245"/>
        <v>20.187253089613051</v>
      </c>
      <c r="I1302" s="16">
        <f t="shared" si="252"/>
        <v>20.290383126147642</v>
      </c>
      <c r="J1302" s="13">
        <f t="shared" si="246"/>
        <v>20.085703807983329</v>
      </c>
      <c r="K1302" s="13">
        <f t="shared" si="247"/>
        <v>0.20467931816431317</v>
      </c>
      <c r="L1302" s="13">
        <f t="shared" si="248"/>
        <v>0</v>
      </c>
      <c r="M1302" s="13">
        <f t="shared" si="253"/>
        <v>4.0303628785294636E-3</v>
      </c>
      <c r="N1302" s="13">
        <f t="shared" si="249"/>
        <v>2.4988249846882673E-3</v>
      </c>
      <c r="O1302" s="13">
        <f t="shared" si="250"/>
        <v>2.4988249846882673E-3</v>
      </c>
      <c r="Q1302">
        <v>24.78783592772589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0.17256123058401129</v>
      </c>
      <c r="G1303" s="13">
        <f t="shared" si="244"/>
        <v>0</v>
      </c>
      <c r="H1303" s="13">
        <f t="shared" si="245"/>
        <v>0.17256123058401129</v>
      </c>
      <c r="I1303" s="16">
        <f t="shared" si="252"/>
        <v>0.37724054874832447</v>
      </c>
      <c r="J1303" s="13">
        <f t="shared" si="246"/>
        <v>0.37723844757911046</v>
      </c>
      <c r="K1303" s="13">
        <f t="shared" si="247"/>
        <v>2.1011692140082694E-6</v>
      </c>
      <c r="L1303" s="13">
        <f t="shared" si="248"/>
        <v>0</v>
      </c>
      <c r="M1303" s="13">
        <f t="shared" si="253"/>
        <v>1.5315378938411963E-3</v>
      </c>
      <c r="N1303" s="13">
        <f t="shared" si="249"/>
        <v>9.4955349418154172E-4</v>
      </c>
      <c r="O1303" s="13">
        <f t="shared" si="250"/>
        <v>9.4955349418154172E-4</v>
      </c>
      <c r="Q1303">
        <v>21.56304219459609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80.037532612268336</v>
      </c>
      <c r="G1304" s="13">
        <f t="shared" si="244"/>
        <v>6.6189368915184454</v>
      </c>
      <c r="H1304" s="13">
        <f t="shared" si="245"/>
        <v>73.418595720749892</v>
      </c>
      <c r="I1304" s="16">
        <f t="shared" si="252"/>
        <v>73.418597821919107</v>
      </c>
      <c r="J1304" s="13">
        <f t="shared" si="246"/>
        <v>53.872595667530433</v>
      </c>
      <c r="K1304" s="13">
        <f t="shared" si="247"/>
        <v>19.546002154388674</v>
      </c>
      <c r="L1304" s="13">
        <f t="shared" si="248"/>
        <v>0</v>
      </c>
      <c r="M1304" s="13">
        <f t="shared" si="253"/>
        <v>5.8198439965965456E-4</v>
      </c>
      <c r="N1304" s="13">
        <f t="shared" si="249"/>
        <v>3.6083032778898581E-4</v>
      </c>
      <c r="O1304" s="13">
        <f t="shared" si="250"/>
        <v>6.6192977218462348</v>
      </c>
      <c r="Q1304">
        <v>16.549297293270079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72.338495182225458</v>
      </c>
      <c r="G1305" s="13">
        <f t="shared" si="244"/>
        <v>5.5075723288175222</v>
      </c>
      <c r="H1305" s="13">
        <f t="shared" si="245"/>
        <v>66.830922853407941</v>
      </c>
      <c r="I1305" s="16">
        <f t="shared" si="252"/>
        <v>86.376925007796615</v>
      </c>
      <c r="J1305" s="13">
        <f t="shared" si="246"/>
        <v>51.669098085289249</v>
      </c>
      <c r="K1305" s="13">
        <f t="shared" si="247"/>
        <v>34.707826922507365</v>
      </c>
      <c r="L1305" s="13">
        <f t="shared" si="248"/>
        <v>0</v>
      </c>
      <c r="M1305" s="13">
        <f t="shared" si="253"/>
        <v>2.2115407187066875E-4</v>
      </c>
      <c r="N1305" s="13">
        <f t="shared" si="249"/>
        <v>1.3711552455981463E-4</v>
      </c>
      <c r="O1305" s="13">
        <f t="shared" si="250"/>
        <v>5.5077094443420824</v>
      </c>
      <c r="Q1305">
        <v>13.57828004099988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26.57057807874989</v>
      </c>
      <c r="G1306" s="13">
        <f t="shared" si="244"/>
        <v>0</v>
      </c>
      <c r="H1306" s="13">
        <f t="shared" si="245"/>
        <v>26.57057807874989</v>
      </c>
      <c r="I1306" s="16">
        <f t="shared" si="252"/>
        <v>61.278405001257255</v>
      </c>
      <c r="J1306" s="13">
        <f t="shared" si="246"/>
        <v>40.757479414551895</v>
      </c>
      <c r="K1306" s="13">
        <f t="shared" si="247"/>
        <v>20.52092558670536</v>
      </c>
      <c r="L1306" s="13">
        <f t="shared" si="248"/>
        <v>0</v>
      </c>
      <c r="M1306" s="13">
        <f t="shared" si="253"/>
        <v>8.4038547310854119E-5</v>
      </c>
      <c r="N1306" s="13">
        <f t="shared" si="249"/>
        <v>5.2103899332729556E-5</v>
      </c>
      <c r="O1306" s="13">
        <f t="shared" si="250"/>
        <v>5.2103899332729556E-5</v>
      </c>
      <c r="Q1306">
        <v>11.131950593548391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43.31872784652132</v>
      </c>
      <c r="G1307" s="13">
        <f t="shared" si="244"/>
        <v>1.318536838630572</v>
      </c>
      <c r="H1307" s="13">
        <f t="shared" si="245"/>
        <v>42.000191007890749</v>
      </c>
      <c r="I1307" s="16">
        <f t="shared" si="252"/>
        <v>62.521116594596108</v>
      </c>
      <c r="J1307" s="13">
        <f t="shared" si="246"/>
        <v>46.957041185616561</v>
      </c>
      <c r="K1307" s="13">
        <f t="shared" si="247"/>
        <v>15.564075408979548</v>
      </c>
      <c r="L1307" s="13">
        <f t="shared" si="248"/>
        <v>0</v>
      </c>
      <c r="M1307" s="13">
        <f t="shared" si="253"/>
        <v>3.1934647978124563E-5</v>
      </c>
      <c r="N1307" s="13">
        <f t="shared" si="249"/>
        <v>1.9799481746437228E-5</v>
      </c>
      <c r="O1307" s="13">
        <f t="shared" si="250"/>
        <v>1.3185566381123184</v>
      </c>
      <c r="Q1307">
        <v>14.99456309090318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80.516479934442543</v>
      </c>
      <c r="G1308" s="13">
        <f t="shared" si="244"/>
        <v>6.6880734668502981</v>
      </c>
      <c r="H1308" s="13">
        <f t="shared" si="245"/>
        <v>73.828406467592245</v>
      </c>
      <c r="I1308" s="16">
        <f t="shared" si="252"/>
        <v>89.392481876571793</v>
      </c>
      <c r="J1308" s="13">
        <f t="shared" si="246"/>
        <v>57.676840239907229</v>
      </c>
      <c r="K1308" s="13">
        <f t="shared" si="247"/>
        <v>31.715641636664564</v>
      </c>
      <c r="L1308" s="13">
        <f t="shared" si="248"/>
        <v>0</v>
      </c>
      <c r="M1308" s="13">
        <f t="shared" si="253"/>
        <v>1.2135166231687335E-5</v>
      </c>
      <c r="N1308" s="13">
        <f t="shared" si="249"/>
        <v>7.5238030636461477E-6</v>
      </c>
      <c r="O1308" s="13">
        <f t="shared" si="250"/>
        <v>6.6880809906533614</v>
      </c>
      <c r="Q1308">
        <v>15.84875498599599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1.3645343568967641</v>
      </c>
      <c r="G1309" s="13">
        <f t="shared" si="244"/>
        <v>0</v>
      </c>
      <c r="H1309" s="13">
        <f t="shared" si="245"/>
        <v>1.3645343568967641</v>
      </c>
      <c r="I1309" s="16">
        <f t="shared" si="252"/>
        <v>33.080175993561326</v>
      </c>
      <c r="J1309" s="13">
        <f t="shared" si="246"/>
        <v>30.907025602632579</v>
      </c>
      <c r="K1309" s="13">
        <f t="shared" si="247"/>
        <v>2.1731503909287468</v>
      </c>
      <c r="L1309" s="13">
        <f t="shared" si="248"/>
        <v>0</v>
      </c>
      <c r="M1309" s="13">
        <f t="shared" si="253"/>
        <v>4.6113631680411876E-6</v>
      </c>
      <c r="N1309" s="13">
        <f t="shared" si="249"/>
        <v>2.8590451641855362E-6</v>
      </c>
      <c r="O1309" s="13">
        <f t="shared" si="250"/>
        <v>2.8590451641855362E-6</v>
      </c>
      <c r="Q1309">
        <v>17.816814281493471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1.353382129453484</v>
      </c>
      <c r="G1310" s="13">
        <f t="shared" si="244"/>
        <v>0</v>
      </c>
      <c r="H1310" s="13">
        <f t="shared" si="245"/>
        <v>1.353382129453484</v>
      </c>
      <c r="I1310" s="16">
        <f t="shared" si="252"/>
        <v>3.5265325203822311</v>
      </c>
      <c r="J1310" s="13">
        <f t="shared" si="246"/>
        <v>3.5245246911580308</v>
      </c>
      <c r="K1310" s="13">
        <f t="shared" si="247"/>
        <v>2.007829224200286E-3</v>
      </c>
      <c r="L1310" s="13">
        <f t="shared" si="248"/>
        <v>0</v>
      </c>
      <c r="M1310" s="13">
        <f t="shared" si="253"/>
        <v>1.7523180038556514E-6</v>
      </c>
      <c r="N1310" s="13">
        <f t="shared" si="249"/>
        <v>1.0864371623905038E-6</v>
      </c>
      <c r="O1310" s="13">
        <f t="shared" si="250"/>
        <v>1.0864371623905038E-6</v>
      </c>
      <c r="Q1310">
        <v>20.449425332541871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4.9682815766504671</v>
      </c>
      <c r="G1311" s="13">
        <f t="shared" si="244"/>
        <v>0</v>
      </c>
      <c r="H1311" s="13">
        <f t="shared" si="245"/>
        <v>4.9682815766504671</v>
      </c>
      <c r="I1311" s="16">
        <f t="shared" si="252"/>
        <v>4.9702894058746674</v>
      </c>
      <c r="J1311" s="13">
        <f t="shared" si="246"/>
        <v>4.9651534536727535</v>
      </c>
      <c r="K1311" s="13">
        <f t="shared" si="247"/>
        <v>5.1359522019138737E-3</v>
      </c>
      <c r="L1311" s="13">
        <f t="shared" si="248"/>
        <v>0</v>
      </c>
      <c r="M1311" s="13">
        <f t="shared" si="253"/>
        <v>6.6588084146514762E-7</v>
      </c>
      <c r="N1311" s="13">
        <f t="shared" si="249"/>
        <v>4.128461217083915E-7</v>
      </c>
      <c r="O1311" s="13">
        <f t="shared" si="250"/>
        <v>4.128461217083915E-7</v>
      </c>
      <c r="Q1311">
        <v>21.08215979450403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0.1039980328049198</v>
      </c>
      <c r="G1312" s="13">
        <f t="shared" si="244"/>
        <v>0</v>
      </c>
      <c r="H1312" s="13">
        <f t="shared" si="245"/>
        <v>0.1039980328049198</v>
      </c>
      <c r="I1312" s="16">
        <f t="shared" si="252"/>
        <v>0.10913398500683368</v>
      </c>
      <c r="J1312" s="13">
        <f t="shared" si="246"/>
        <v>0.10913394056867537</v>
      </c>
      <c r="K1312" s="13">
        <f t="shared" si="247"/>
        <v>4.4438158305903919E-8</v>
      </c>
      <c r="L1312" s="13">
        <f t="shared" si="248"/>
        <v>0</v>
      </c>
      <c r="M1312" s="13">
        <f t="shared" si="253"/>
        <v>2.5303471975675612E-7</v>
      </c>
      <c r="N1312" s="13">
        <f t="shared" si="249"/>
        <v>1.568815262491888E-7</v>
      </c>
      <c r="O1312" s="13">
        <f t="shared" si="250"/>
        <v>1.568815262491888E-7</v>
      </c>
      <c r="Q1312">
        <v>22.520963553629279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0.26915164062950742</v>
      </c>
      <c r="G1313" s="13">
        <f t="shared" si="244"/>
        <v>0</v>
      </c>
      <c r="H1313" s="13">
        <f t="shared" si="245"/>
        <v>0.26915164062950742</v>
      </c>
      <c r="I1313" s="16">
        <f t="shared" si="252"/>
        <v>0.26915168506766574</v>
      </c>
      <c r="J1313" s="13">
        <f t="shared" si="246"/>
        <v>0.26915119276012722</v>
      </c>
      <c r="K1313" s="13">
        <f t="shared" si="247"/>
        <v>4.9230753851325915E-7</v>
      </c>
      <c r="L1313" s="13">
        <f t="shared" si="248"/>
        <v>0</v>
      </c>
      <c r="M1313" s="13">
        <f t="shared" si="253"/>
        <v>9.6153193507567327E-8</v>
      </c>
      <c r="N1313" s="13">
        <f t="shared" si="249"/>
        <v>5.9614979974691742E-8</v>
      </c>
      <c r="O1313" s="13">
        <f t="shared" si="250"/>
        <v>5.9614979974691742E-8</v>
      </c>
      <c r="Q1313">
        <v>24.681601000000011</v>
      </c>
    </row>
    <row r="1314" spans="1:17" x14ac:dyDescent="0.2">
      <c r="A1314" s="14">
        <f t="shared" si="251"/>
        <v>61972</v>
      </c>
      <c r="B1314" s="1">
        <v>9</v>
      </c>
      <c r="F1314" s="34">
        <v>34.29104729837502</v>
      </c>
      <c r="G1314" s="13">
        <f t="shared" si="244"/>
        <v>1.5381173294579243E-2</v>
      </c>
      <c r="H1314" s="13">
        <f t="shared" si="245"/>
        <v>34.275666125080441</v>
      </c>
      <c r="I1314" s="16">
        <f t="shared" si="252"/>
        <v>34.275666617387976</v>
      </c>
      <c r="J1314" s="13">
        <f t="shared" si="246"/>
        <v>33.07904918084833</v>
      </c>
      <c r="K1314" s="13">
        <f t="shared" si="247"/>
        <v>1.1966174365396469</v>
      </c>
      <c r="L1314" s="13">
        <f t="shared" si="248"/>
        <v>0</v>
      </c>
      <c r="M1314" s="13">
        <f t="shared" si="253"/>
        <v>3.6538213532875585E-8</v>
      </c>
      <c r="N1314" s="13">
        <f t="shared" si="249"/>
        <v>2.2653692390382864E-8</v>
      </c>
      <c r="O1314" s="13">
        <f t="shared" si="250"/>
        <v>1.5381195948271633E-2</v>
      </c>
      <c r="Q1314">
        <v>23.13688936492078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10.77460049014732</v>
      </c>
      <c r="G1315" s="13">
        <f t="shared" si="244"/>
        <v>0</v>
      </c>
      <c r="H1315" s="13">
        <f t="shared" si="245"/>
        <v>10.77460049014732</v>
      </c>
      <c r="I1315" s="16">
        <f t="shared" si="252"/>
        <v>11.971217926686966</v>
      </c>
      <c r="J1315" s="13">
        <f t="shared" si="246"/>
        <v>11.91276561234195</v>
      </c>
      <c r="K1315" s="13">
        <f t="shared" si="247"/>
        <v>5.8452314345016632E-2</v>
      </c>
      <c r="L1315" s="13">
        <f t="shared" si="248"/>
        <v>0</v>
      </c>
      <c r="M1315" s="13">
        <f t="shared" si="253"/>
        <v>1.3884521142492721E-8</v>
      </c>
      <c r="N1315" s="13">
        <f t="shared" si="249"/>
        <v>8.6084031083454876E-9</v>
      </c>
      <c r="O1315" s="13">
        <f t="shared" si="250"/>
        <v>8.6084031083454876E-9</v>
      </c>
      <c r="Q1315">
        <v>22.493190011442959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75.038415709251041</v>
      </c>
      <c r="G1316" s="13">
        <f t="shared" si="244"/>
        <v>5.8973088410906316</v>
      </c>
      <c r="H1316" s="13">
        <f t="shared" si="245"/>
        <v>69.141106868160406</v>
      </c>
      <c r="I1316" s="16">
        <f t="shared" si="252"/>
        <v>69.199559182505425</v>
      </c>
      <c r="J1316" s="13">
        <f t="shared" si="246"/>
        <v>53.130952937373884</v>
      </c>
      <c r="K1316" s="13">
        <f t="shared" si="247"/>
        <v>16.068606245131541</v>
      </c>
      <c r="L1316" s="13">
        <f t="shared" si="248"/>
        <v>0</v>
      </c>
      <c r="M1316" s="13">
        <f t="shared" si="253"/>
        <v>5.2761180341472333E-9</v>
      </c>
      <c r="N1316" s="13">
        <f t="shared" si="249"/>
        <v>3.2711931811712847E-9</v>
      </c>
      <c r="O1316" s="13">
        <f t="shared" si="250"/>
        <v>5.8973088443618247</v>
      </c>
      <c r="Q1316">
        <v>17.185632561058441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0.80585603838678632</v>
      </c>
      <c r="G1317" s="13">
        <f t="shared" si="244"/>
        <v>0</v>
      </c>
      <c r="H1317" s="13">
        <f t="shared" si="245"/>
        <v>0.80585603838678632</v>
      </c>
      <c r="I1317" s="16">
        <f t="shared" si="252"/>
        <v>16.874462283518326</v>
      </c>
      <c r="J1317" s="13">
        <f t="shared" si="246"/>
        <v>16.341414735415913</v>
      </c>
      <c r="K1317" s="13">
        <f t="shared" si="247"/>
        <v>0.53304754810241306</v>
      </c>
      <c r="L1317" s="13">
        <f t="shared" si="248"/>
        <v>0</v>
      </c>
      <c r="M1317" s="13">
        <f t="shared" si="253"/>
        <v>2.0049248529759486E-9</v>
      </c>
      <c r="N1317" s="13">
        <f t="shared" si="249"/>
        <v>1.243053408845088E-9</v>
      </c>
      <c r="O1317" s="13">
        <f t="shared" si="250"/>
        <v>1.243053408845088E-9</v>
      </c>
      <c r="Q1317">
        <v>13.81413490823476</v>
      </c>
    </row>
    <row r="1318" spans="1:17" x14ac:dyDescent="0.2">
      <c r="A1318" s="14">
        <f t="shared" si="251"/>
        <v>62094</v>
      </c>
      <c r="B1318" s="1">
        <v>1</v>
      </c>
      <c r="F1318" s="34">
        <v>55.16933771724274</v>
      </c>
      <c r="G1318" s="13">
        <f t="shared" si="244"/>
        <v>3.0291854718377236</v>
      </c>
      <c r="H1318" s="13">
        <f t="shared" si="245"/>
        <v>52.140152245405019</v>
      </c>
      <c r="I1318" s="16">
        <f t="shared" si="252"/>
        <v>52.673199793507436</v>
      </c>
      <c r="J1318" s="13">
        <f t="shared" si="246"/>
        <v>43.3750771276775</v>
      </c>
      <c r="K1318" s="13">
        <f t="shared" si="247"/>
        <v>9.2981226658299363</v>
      </c>
      <c r="L1318" s="13">
        <f t="shared" si="248"/>
        <v>0</v>
      </c>
      <c r="M1318" s="13">
        <f t="shared" si="253"/>
        <v>7.6187144413086055E-10</v>
      </c>
      <c r="N1318" s="13">
        <f t="shared" si="249"/>
        <v>4.7236029536113349E-10</v>
      </c>
      <c r="O1318" s="13">
        <f t="shared" si="250"/>
        <v>3.0291854723100839</v>
      </c>
      <c r="Q1318">
        <v>16.028990034265721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123.488762181458</v>
      </c>
      <c r="G1319" s="13">
        <f t="shared" si="244"/>
        <v>12.891169906069582</v>
      </c>
      <c r="H1319" s="13">
        <f t="shared" si="245"/>
        <v>110.59759227538842</v>
      </c>
      <c r="I1319" s="16">
        <f t="shared" si="252"/>
        <v>119.89571494121836</v>
      </c>
      <c r="J1319" s="13">
        <f t="shared" si="246"/>
        <v>56.646810890562683</v>
      </c>
      <c r="K1319" s="13">
        <f t="shared" si="247"/>
        <v>63.248904050655675</v>
      </c>
      <c r="L1319" s="13">
        <f t="shared" si="248"/>
        <v>25.119552470366326</v>
      </c>
      <c r="M1319" s="13">
        <f t="shared" si="253"/>
        <v>25.119552470655837</v>
      </c>
      <c r="N1319" s="13">
        <f t="shared" si="249"/>
        <v>15.574122531806619</v>
      </c>
      <c r="O1319" s="13">
        <f t="shared" si="250"/>
        <v>28.465292437876201</v>
      </c>
      <c r="Q1319">
        <v>13.53229559354839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132.91246902891231</v>
      </c>
      <c r="G1320" s="13">
        <f t="shared" si="244"/>
        <v>14.251492405434858</v>
      </c>
      <c r="H1320" s="13">
        <f t="shared" si="245"/>
        <v>118.66097662347745</v>
      </c>
      <c r="I1320" s="16">
        <f t="shared" si="252"/>
        <v>156.79032820376679</v>
      </c>
      <c r="J1320" s="13">
        <f t="shared" si="246"/>
        <v>64.87618998970504</v>
      </c>
      <c r="K1320" s="13">
        <f t="shared" si="247"/>
        <v>91.914138214061751</v>
      </c>
      <c r="L1320" s="13">
        <f t="shared" si="248"/>
        <v>52.622108835389405</v>
      </c>
      <c r="M1320" s="13">
        <f t="shared" si="253"/>
        <v>62.167538774238622</v>
      </c>
      <c r="N1320" s="13">
        <f t="shared" si="249"/>
        <v>38.543874040027944</v>
      </c>
      <c r="O1320" s="13">
        <f t="shared" si="250"/>
        <v>52.795366445462804</v>
      </c>
      <c r="Q1320">
        <v>15.02304538701155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1.133593432942599</v>
      </c>
      <c r="G1321" s="13">
        <f t="shared" si="244"/>
        <v>0</v>
      </c>
      <c r="H1321" s="13">
        <f t="shared" si="245"/>
        <v>1.133593432942599</v>
      </c>
      <c r="I1321" s="16">
        <f t="shared" si="252"/>
        <v>40.42562281161495</v>
      </c>
      <c r="J1321" s="13">
        <f t="shared" si="246"/>
        <v>35.86546068600456</v>
      </c>
      <c r="K1321" s="13">
        <f t="shared" si="247"/>
        <v>4.5601621256103897</v>
      </c>
      <c r="L1321" s="13">
        <f t="shared" si="248"/>
        <v>0</v>
      </c>
      <c r="M1321" s="13">
        <f t="shared" si="253"/>
        <v>23.623664734210678</v>
      </c>
      <c r="N1321" s="13">
        <f t="shared" si="249"/>
        <v>14.64667213521062</v>
      </c>
      <c r="O1321" s="13">
        <f t="shared" si="250"/>
        <v>14.64667213521062</v>
      </c>
      <c r="Q1321">
        <v>16.266005442175999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0.28868492097700849</v>
      </c>
      <c r="G1322" s="13">
        <f t="shared" si="244"/>
        <v>0</v>
      </c>
      <c r="H1322" s="13">
        <f t="shared" si="245"/>
        <v>0.28868492097700849</v>
      </c>
      <c r="I1322" s="16">
        <f t="shared" si="252"/>
        <v>4.8488470465873981</v>
      </c>
      <c r="J1322" s="13">
        <f t="shared" si="246"/>
        <v>4.8439519360158787</v>
      </c>
      <c r="K1322" s="13">
        <f t="shared" si="247"/>
        <v>4.8951105715193677E-3</v>
      </c>
      <c r="L1322" s="13">
        <f t="shared" si="248"/>
        <v>0</v>
      </c>
      <c r="M1322" s="13">
        <f t="shared" si="253"/>
        <v>8.9769925990000576</v>
      </c>
      <c r="N1322" s="13">
        <f t="shared" si="249"/>
        <v>5.5657354113800359</v>
      </c>
      <c r="O1322" s="13">
        <f t="shared" si="250"/>
        <v>5.5657354113800359</v>
      </c>
      <c r="Q1322">
        <v>20.897417997261972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0.59117992424230659</v>
      </c>
      <c r="G1323" s="13">
        <f t="shared" si="244"/>
        <v>0</v>
      </c>
      <c r="H1323" s="13">
        <f t="shared" si="245"/>
        <v>0.59117992424230659</v>
      </c>
      <c r="I1323" s="16">
        <f t="shared" si="252"/>
        <v>0.59607503481382595</v>
      </c>
      <c r="J1323" s="13">
        <f t="shared" si="246"/>
        <v>0.59606716236809465</v>
      </c>
      <c r="K1323" s="13">
        <f t="shared" si="247"/>
        <v>7.8724457313050777E-6</v>
      </c>
      <c r="L1323" s="13">
        <f t="shared" si="248"/>
        <v>0</v>
      </c>
      <c r="M1323" s="13">
        <f t="shared" si="253"/>
        <v>3.4112571876200217</v>
      </c>
      <c r="N1323" s="13">
        <f t="shared" si="249"/>
        <v>2.1149794563244133</v>
      </c>
      <c r="O1323" s="13">
        <f t="shared" si="250"/>
        <v>2.1149794563244133</v>
      </c>
      <c r="Q1323">
        <v>21.92795978938134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14.65821302845562</v>
      </c>
      <c r="G1324" s="13">
        <f t="shared" si="244"/>
        <v>0</v>
      </c>
      <c r="H1324" s="13">
        <f t="shared" si="245"/>
        <v>14.65821302845562</v>
      </c>
      <c r="I1324" s="16">
        <f t="shared" si="252"/>
        <v>14.658220900901352</v>
      </c>
      <c r="J1324" s="13">
        <f t="shared" si="246"/>
        <v>14.579906023604966</v>
      </c>
      <c r="K1324" s="13">
        <f t="shared" si="247"/>
        <v>7.8314877296385532E-2</v>
      </c>
      <c r="L1324" s="13">
        <f t="shared" si="248"/>
        <v>0</v>
      </c>
      <c r="M1324" s="13">
        <f t="shared" si="253"/>
        <v>1.2962777312956084</v>
      </c>
      <c r="N1324" s="13">
        <f t="shared" si="249"/>
        <v>0.80369219340327724</v>
      </c>
      <c r="O1324" s="13">
        <f t="shared" si="250"/>
        <v>0.80369219340327724</v>
      </c>
      <c r="Q1324">
        <v>24.733688000000011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8.0057800697665797</v>
      </c>
      <c r="G1325" s="13">
        <f t="shared" si="244"/>
        <v>0</v>
      </c>
      <c r="H1325" s="13">
        <f t="shared" si="245"/>
        <v>8.0057800697665797</v>
      </c>
      <c r="I1325" s="16">
        <f t="shared" si="252"/>
        <v>8.0840949470629653</v>
      </c>
      <c r="J1325" s="13">
        <f t="shared" si="246"/>
        <v>8.0736311155219234</v>
      </c>
      <c r="K1325" s="13">
        <f t="shared" si="247"/>
        <v>1.0463831541041912E-2</v>
      </c>
      <c r="L1325" s="13">
        <f t="shared" si="248"/>
        <v>0</v>
      </c>
      <c r="M1325" s="13">
        <f t="shared" si="253"/>
        <v>0.49258553789233117</v>
      </c>
      <c r="N1325" s="13">
        <f t="shared" si="249"/>
        <v>0.30540303349324532</v>
      </c>
      <c r="O1325" s="13">
        <f t="shared" si="250"/>
        <v>0.30540303349324532</v>
      </c>
      <c r="Q1325">
        <v>26.418622632843089</v>
      </c>
    </row>
    <row r="1326" spans="1:17" x14ac:dyDescent="0.2">
      <c r="A1326" s="14">
        <f t="shared" si="251"/>
        <v>62337</v>
      </c>
      <c r="B1326" s="1">
        <v>9</v>
      </c>
      <c r="F1326" s="34">
        <v>25.968597494618258</v>
      </c>
      <c r="G1326" s="13">
        <f t="shared" si="244"/>
        <v>0</v>
      </c>
      <c r="H1326" s="13">
        <f t="shared" si="245"/>
        <v>25.968597494618258</v>
      </c>
      <c r="I1326" s="16">
        <f t="shared" si="252"/>
        <v>25.9790613261593</v>
      </c>
      <c r="J1326" s="13">
        <f t="shared" si="246"/>
        <v>25.603534085108048</v>
      </c>
      <c r="K1326" s="13">
        <f t="shared" si="247"/>
        <v>0.37552724105125179</v>
      </c>
      <c r="L1326" s="13">
        <f t="shared" si="248"/>
        <v>0</v>
      </c>
      <c r="M1326" s="13">
        <f t="shared" si="253"/>
        <v>0.18718250439908585</v>
      </c>
      <c r="N1326" s="13">
        <f t="shared" si="249"/>
        <v>0.11605315272743322</v>
      </c>
      <c r="O1326" s="13">
        <f t="shared" si="250"/>
        <v>0.11605315272743322</v>
      </c>
      <c r="Q1326">
        <v>25.70821485777665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48.817107965987503</v>
      </c>
      <c r="G1327" s="13">
        <f t="shared" si="244"/>
        <v>2.1122340861837574</v>
      </c>
      <c r="H1327" s="13">
        <f t="shared" si="245"/>
        <v>46.704873879803749</v>
      </c>
      <c r="I1327" s="16">
        <f t="shared" si="252"/>
        <v>47.080401120855001</v>
      </c>
      <c r="J1327" s="13">
        <f t="shared" si="246"/>
        <v>43.523676483605875</v>
      </c>
      <c r="K1327" s="13">
        <f t="shared" si="247"/>
        <v>3.5567246372491255</v>
      </c>
      <c r="L1327" s="13">
        <f t="shared" si="248"/>
        <v>0</v>
      </c>
      <c r="M1327" s="13">
        <f t="shared" si="253"/>
        <v>7.112935167165263E-2</v>
      </c>
      <c r="N1327" s="13">
        <f t="shared" si="249"/>
        <v>4.4100198036424627E-2</v>
      </c>
      <c r="O1327" s="13">
        <f t="shared" si="250"/>
        <v>2.1563342842201823</v>
      </c>
      <c r="Q1327">
        <v>21.702700534098501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62.95605516747753</v>
      </c>
      <c r="G1328" s="13">
        <f t="shared" si="244"/>
        <v>4.1532067423652563</v>
      </c>
      <c r="H1328" s="13">
        <f t="shared" si="245"/>
        <v>58.802848425112273</v>
      </c>
      <c r="I1328" s="16">
        <f t="shared" si="252"/>
        <v>62.359573062361399</v>
      </c>
      <c r="J1328" s="13">
        <f t="shared" si="246"/>
        <v>47.653345984686595</v>
      </c>
      <c r="K1328" s="13">
        <f t="shared" si="247"/>
        <v>14.706227077674804</v>
      </c>
      <c r="L1328" s="13">
        <f t="shared" si="248"/>
        <v>0</v>
      </c>
      <c r="M1328" s="13">
        <f t="shared" si="253"/>
        <v>2.7029153635228002E-2</v>
      </c>
      <c r="N1328" s="13">
        <f t="shared" si="249"/>
        <v>1.6758075253841362E-2</v>
      </c>
      <c r="O1328" s="13">
        <f t="shared" si="250"/>
        <v>4.169964817619098</v>
      </c>
      <c r="Q1328">
        <v>15.53994688741623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83.720123058758347</v>
      </c>
      <c r="G1329" s="13">
        <f t="shared" si="244"/>
        <v>7.1505228928021376</v>
      </c>
      <c r="H1329" s="13">
        <f t="shared" si="245"/>
        <v>76.569600165956203</v>
      </c>
      <c r="I1329" s="16">
        <f t="shared" si="252"/>
        <v>91.275827243630999</v>
      </c>
      <c r="J1329" s="13">
        <f t="shared" si="246"/>
        <v>52.969694804634294</v>
      </c>
      <c r="K1329" s="13">
        <f t="shared" si="247"/>
        <v>38.306132438996706</v>
      </c>
      <c r="L1329" s="13">
        <f t="shared" si="248"/>
        <v>1.1884735111272515</v>
      </c>
      <c r="M1329" s="13">
        <f t="shared" si="253"/>
        <v>1.1987445895086382</v>
      </c>
      <c r="N1329" s="13">
        <f t="shared" si="249"/>
        <v>0.74322164549535563</v>
      </c>
      <c r="O1329" s="13">
        <f t="shared" si="250"/>
        <v>7.8937445382974936</v>
      </c>
      <c r="Q1329">
        <v>13.70510292702663</v>
      </c>
    </row>
    <row r="1330" spans="1:17" x14ac:dyDescent="0.2">
      <c r="A1330" s="14">
        <f t="shared" si="251"/>
        <v>62459</v>
      </c>
      <c r="B1330" s="1">
        <v>1</v>
      </c>
      <c r="F1330" s="34">
        <v>2.883216283865027</v>
      </c>
      <c r="G1330" s="13">
        <f t="shared" si="244"/>
        <v>0</v>
      </c>
      <c r="H1330" s="13">
        <f t="shared" si="245"/>
        <v>2.883216283865027</v>
      </c>
      <c r="I1330" s="16">
        <f t="shared" si="252"/>
        <v>40.000875211734481</v>
      </c>
      <c r="J1330" s="13">
        <f t="shared" si="246"/>
        <v>33.307341748238905</v>
      </c>
      <c r="K1330" s="13">
        <f t="shared" si="247"/>
        <v>6.6935334634955765</v>
      </c>
      <c r="L1330" s="13">
        <f t="shared" si="248"/>
        <v>0</v>
      </c>
      <c r="M1330" s="13">
        <f t="shared" si="253"/>
        <v>0.45552294401328253</v>
      </c>
      <c r="N1330" s="13">
        <f t="shared" si="249"/>
        <v>0.28242422528823519</v>
      </c>
      <c r="O1330" s="13">
        <f t="shared" si="250"/>
        <v>0.28242422528823519</v>
      </c>
      <c r="Q1330">
        <v>12.56408371430237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53.485988218478077</v>
      </c>
      <c r="G1331" s="13">
        <f t="shared" si="244"/>
        <v>2.7861921111005503</v>
      </c>
      <c r="H1331" s="13">
        <f t="shared" si="245"/>
        <v>50.69979610737753</v>
      </c>
      <c r="I1331" s="16">
        <f t="shared" si="252"/>
        <v>57.393329570873107</v>
      </c>
      <c r="J1331" s="13">
        <f t="shared" si="246"/>
        <v>40.267602456868595</v>
      </c>
      <c r="K1331" s="13">
        <f t="shared" si="247"/>
        <v>17.125727114004512</v>
      </c>
      <c r="L1331" s="13">
        <f t="shared" si="248"/>
        <v>0</v>
      </c>
      <c r="M1331" s="13">
        <f t="shared" si="253"/>
        <v>0.17309871872504734</v>
      </c>
      <c r="N1331" s="13">
        <f t="shared" si="249"/>
        <v>0.10732120560952935</v>
      </c>
      <c r="O1331" s="13">
        <f t="shared" si="250"/>
        <v>2.8935133167100795</v>
      </c>
      <c r="Q1331">
        <v>11.646765593548389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1.46709273625294</v>
      </c>
      <c r="G1332" s="13">
        <f t="shared" si="244"/>
        <v>0</v>
      </c>
      <c r="H1332" s="13">
        <f t="shared" si="245"/>
        <v>1.46709273625294</v>
      </c>
      <c r="I1332" s="16">
        <f t="shared" si="252"/>
        <v>18.592819850257452</v>
      </c>
      <c r="J1332" s="13">
        <f t="shared" si="246"/>
        <v>18.014661292273967</v>
      </c>
      <c r="K1332" s="13">
        <f t="shared" si="247"/>
        <v>0.57815855798348537</v>
      </c>
      <c r="L1332" s="13">
        <f t="shared" si="248"/>
        <v>0</v>
      </c>
      <c r="M1332" s="13">
        <f t="shared" si="253"/>
        <v>6.5777513115517994E-2</v>
      </c>
      <c r="N1332" s="13">
        <f t="shared" si="249"/>
        <v>4.0782058131621154E-2</v>
      </c>
      <c r="O1332" s="13">
        <f t="shared" si="250"/>
        <v>4.0782058131621154E-2</v>
      </c>
      <c r="Q1332">
        <v>15.330202381411089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1.796754549757106</v>
      </c>
      <c r="G1333" s="13">
        <f t="shared" si="244"/>
        <v>0</v>
      </c>
      <c r="H1333" s="13">
        <f t="shared" si="245"/>
        <v>1.796754549757106</v>
      </c>
      <c r="I1333" s="16">
        <f t="shared" si="252"/>
        <v>2.3749131077405914</v>
      </c>
      <c r="J1333" s="13">
        <f t="shared" si="246"/>
        <v>2.3739193899862636</v>
      </c>
      <c r="K1333" s="13">
        <f t="shared" si="247"/>
        <v>9.9371775432777198E-4</v>
      </c>
      <c r="L1333" s="13">
        <f t="shared" si="248"/>
        <v>0</v>
      </c>
      <c r="M1333" s="13">
        <f t="shared" si="253"/>
        <v>2.4995454983896839E-2</v>
      </c>
      <c r="N1333" s="13">
        <f t="shared" si="249"/>
        <v>1.549718209001604E-2</v>
      </c>
      <c r="O1333" s="13">
        <f t="shared" si="250"/>
        <v>1.549718209001604E-2</v>
      </c>
      <c r="Q1333">
        <v>17.038366904237119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1.80629811570801</v>
      </c>
      <c r="G1334" s="13">
        <f t="shared" si="244"/>
        <v>0</v>
      </c>
      <c r="H1334" s="13">
        <f t="shared" si="245"/>
        <v>1.80629811570801</v>
      </c>
      <c r="I1334" s="16">
        <f t="shared" si="252"/>
        <v>1.8072918334623378</v>
      </c>
      <c r="J1334" s="13">
        <f t="shared" si="246"/>
        <v>1.8070559013476744</v>
      </c>
      <c r="K1334" s="13">
        <f t="shared" si="247"/>
        <v>2.3593211466343966E-4</v>
      </c>
      <c r="L1334" s="13">
        <f t="shared" si="248"/>
        <v>0</v>
      </c>
      <c r="M1334" s="13">
        <f t="shared" si="253"/>
        <v>9.4982728938807996E-3</v>
      </c>
      <c r="N1334" s="13">
        <f t="shared" si="249"/>
        <v>5.8889291942060959E-3</v>
      </c>
      <c r="O1334" s="13">
        <f t="shared" si="250"/>
        <v>5.8889291942060959E-3</v>
      </c>
      <c r="Q1334">
        <v>21.413585300496369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32.074731866267427</v>
      </c>
      <c r="G1335" s="13">
        <f t="shared" si="244"/>
        <v>0</v>
      </c>
      <c r="H1335" s="13">
        <f t="shared" si="245"/>
        <v>32.074731866267427</v>
      </c>
      <c r="I1335" s="16">
        <f t="shared" si="252"/>
        <v>32.07496779838209</v>
      </c>
      <c r="J1335" s="13">
        <f t="shared" si="246"/>
        <v>31.345090891247406</v>
      </c>
      <c r="K1335" s="13">
        <f t="shared" si="247"/>
        <v>0.72987690713468467</v>
      </c>
      <c r="L1335" s="13">
        <f t="shared" si="248"/>
        <v>0</v>
      </c>
      <c r="M1335" s="13">
        <f t="shared" si="253"/>
        <v>3.6093436996747037E-3</v>
      </c>
      <c r="N1335" s="13">
        <f t="shared" si="249"/>
        <v>2.2377930937983164E-3</v>
      </c>
      <c r="O1335" s="13">
        <f t="shared" si="250"/>
        <v>2.2377930937983164E-3</v>
      </c>
      <c r="Q1335">
        <v>25.384341100604729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1.139962104487467</v>
      </c>
      <c r="G1336" s="13">
        <f t="shared" si="244"/>
        <v>0</v>
      </c>
      <c r="H1336" s="13">
        <f t="shared" si="245"/>
        <v>1.139962104487467</v>
      </c>
      <c r="I1336" s="16">
        <f t="shared" si="252"/>
        <v>1.8698390116221517</v>
      </c>
      <c r="J1336" s="13">
        <f t="shared" si="246"/>
        <v>1.869687891301071</v>
      </c>
      <c r="K1336" s="13">
        <f t="shared" si="247"/>
        <v>1.5112032108066664E-4</v>
      </c>
      <c r="L1336" s="13">
        <f t="shared" si="248"/>
        <v>0</v>
      </c>
      <c r="M1336" s="13">
        <f t="shared" si="253"/>
        <v>1.3715506058763873E-3</v>
      </c>
      <c r="N1336" s="13">
        <f t="shared" si="249"/>
        <v>8.5036137564336006E-4</v>
      </c>
      <c r="O1336" s="13">
        <f t="shared" si="250"/>
        <v>8.5036137564336006E-4</v>
      </c>
      <c r="Q1336">
        <v>25.314899592671299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1.568961351533285</v>
      </c>
      <c r="G1337" s="13">
        <f t="shared" si="244"/>
        <v>0</v>
      </c>
      <c r="H1337" s="13">
        <f t="shared" si="245"/>
        <v>1.568961351533285</v>
      </c>
      <c r="I1337" s="16">
        <f t="shared" si="252"/>
        <v>1.5691124718543656</v>
      </c>
      <c r="J1337" s="13">
        <f t="shared" si="246"/>
        <v>1.5690012344447473</v>
      </c>
      <c r="K1337" s="13">
        <f t="shared" si="247"/>
        <v>1.1123740961838102E-4</v>
      </c>
      <c r="L1337" s="13">
        <f t="shared" si="248"/>
        <v>0</v>
      </c>
      <c r="M1337" s="13">
        <f t="shared" si="253"/>
        <v>5.2118923023302722E-4</v>
      </c>
      <c r="N1337" s="13">
        <f t="shared" si="249"/>
        <v>3.231373227444769E-4</v>
      </c>
      <c r="O1337" s="13">
        <f t="shared" si="250"/>
        <v>3.231373227444769E-4</v>
      </c>
      <c r="Q1337">
        <v>23.741671000000011</v>
      </c>
    </row>
    <row r="1338" spans="1:17" x14ac:dyDescent="0.2">
      <c r="A1338" s="14">
        <f t="shared" si="251"/>
        <v>62702</v>
      </c>
      <c r="B1338" s="1">
        <v>9</v>
      </c>
      <c r="F1338" s="34">
        <v>2.6308013598818709</v>
      </c>
      <c r="G1338" s="13">
        <f t="shared" si="244"/>
        <v>0</v>
      </c>
      <c r="H1338" s="13">
        <f t="shared" si="245"/>
        <v>2.6308013598818709</v>
      </c>
      <c r="I1338" s="16">
        <f t="shared" si="252"/>
        <v>2.6309125972914895</v>
      </c>
      <c r="J1338" s="13">
        <f t="shared" si="246"/>
        <v>2.6305019379439232</v>
      </c>
      <c r="K1338" s="13">
        <f t="shared" si="247"/>
        <v>4.1065934756634448E-4</v>
      </c>
      <c r="L1338" s="13">
        <f t="shared" si="248"/>
        <v>0</v>
      </c>
      <c r="M1338" s="13">
        <f t="shared" si="253"/>
        <v>1.9805190748855032E-4</v>
      </c>
      <c r="N1338" s="13">
        <f t="shared" si="249"/>
        <v>1.227921826429012E-4</v>
      </c>
      <c r="O1338" s="13">
        <f t="shared" si="250"/>
        <v>1.227921826429012E-4</v>
      </c>
      <c r="Q1338">
        <v>25.492355930897102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26.438844769283971</v>
      </c>
      <c r="G1339" s="13">
        <f t="shared" si="244"/>
        <v>0</v>
      </c>
      <c r="H1339" s="13">
        <f t="shared" si="245"/>
        <v>26.438844769283971</v>
      </c>
      <c r="I1339" s="16">
        <f t="shared" si="252"/>
        <v>26.439255428631537</v>
      </c>
      <c r="J1339" s="13">
        <f t="shared" si="246"/>
        <v>25.737882063339473</v>
      </c>
      <c r="K1339" s="13">
        <f t="shared" si="247"/>
        <v>0.70137336529206351</v>
      </c>
      <c r="L1339" s="13">
        <f t="shared" si="248"/>
        <v>0</v>
      </c>
      <c r="M1339" s="13">
        <f t="shared" si="253"/>
        <v>7.5259724845649125E-5</v>
      </c>
      <c r="N1339" s="13">
        <f t="shared" si="249"/>
        <v>4.6661029404302458E-5</v>
      </c>
      <c r="O1339" s="13">
        <f t="shared" si="250"/>
        <v>4.6661029404302458E-5</v>
      </c>
      <c r="Q1339">
        <v>21.495520424280869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24.477576135978271</v>
      </c>
      <c r="G1340" s="13">
        <f t="shared" si="244"/>
        <v>0</v>
      </c>
      <c r="H1340" s="13">
        <f t="shared" si="245"/>
        <v>24.477576135978271</v>
      </c>
      <c r="I1340" s="16">
        <f t="shared" si="252"/>
        <v>25.178949501270335</v>
      </c>
      <c r="J1340" s="13">
        <f t="shared" si="246"/>
        <v>24.364355678197189</v>
      </c>
      <c r="K1340" s="13">
        <f t="shared" si="247"/>
        <v>0.81459382307314598</v>
      </c>
      <c r="L1340" s="13">
        <f t="shared" si="248"/>
        <v>0</v>
      </c>
      <c r="M1340" s="13">
        <f t="shared" si="253"/>
        <v>2.8598695441346667E-5</v>
      </c>
      <c r="N1340" s="13">
        <f t="shared" si="249"/>
        <v>1.7731191173634933E-5</v>
      </c>
      <c r="O1340" s="13">
        <f t="shared" si="250"/>
        <v>1.7731191173634933E-5</v>
      </c>
      <c r="Q1340">
        <v>19.339946638694531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196.4105804967428</v>
      </c>
      <c r="G1341" s="13">
        <f t="shared" si="244"/>
        <v>23.417514979686306</v>
      </c>
      <c r="H1341" s="13">
        <f t="shared" si="245"/>
        <v>172.99306551705649</v>
      </c>
      <c r="I1341" s="16">
        <f t="shared" si="252"/>
        <v>173.80765934012965</v>
      </c>
      <c r="J1341" s="13">
        <f t="shared" si="246"/>
        <v>59.086712701091145</v>
      </c>
      <c r="K1341" s="13">
        <f t="shared" si="247"/>
        <v>114.7209466390385</v>
      </c>
      <c r="L1341" s="13">
        <f t="shared" si="248"/>
        <v>74.503860459625059</v>
      </c>
      <c r="M1341" s="13">
        <f t="shared" si="253"/>
        <v>74.503871327129318</v>
      </c>
      <c r="N1341" s="13">
        <f t="shared" si="249"/>
        <v>46.192400222820176</v>
      </c>
      <c r="O1341" s="13">
        <f t="shared" si="250"/>
        <v>69.609915202506485</v>
      </c>
      <c r="Q1341">
        <v>13.201673071209809</v>
      </c>
    </row>
    <row r="1342" spans="1:17" x14ac:dyDescent="0.2">
      <c r="A1342" s="14">
        <f t="shared" si="251"/>
        <v>62824</v>
      </c>
      <c r="B1342" s="1">
        <v>1</v>
      </c>
      <c r="F1342" s="34">
        <v>35.062169030953129</v>
      </c>
      <c r="G1342" s="13">
        <f t="shared" si="244"/>
        <v>0.12669344770588514</v>
      </c>
      <c r="H1342" s="13">
        <f t="shared" si="245"/>
        <v>34.935475583247246</v>
      </c>
      <c r="I1342" s="16">
        <f t="shared" si="252"/>
        <v>75.152561762660696</v>
      </c>
      <c r="J1342" s="13">
        <f t="shared" si="246"/>
        <v>45.190150082312734</v>
      </c>
      <c r="K1342" s="13">
        <f t="shared" si="247"/>
        <v>29.962411680347962</v>
      </c>
      <c r="L1342" s="13">
        <f t="shared" si="248"/>
        <v>0</v>
      </c>
      <c r="M1342" s="13">
        <f t="shared" si="253"/>
        <v>28.311471104309142</v>
      </c>
      <c r="N1342" s="13">
        <f t="shared" si="249"/>
        <v>17.553112084671668</v>
      </c>
      <c r="O1342" s="13">
        <f t="shared" si="250"/>
        <v>17.679805532377554</v>
      </c>
      <c r="Q1342">
        <v>11.65891459354839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36.333417619042919</v>
      </c>
      <c r="G1343" s="13">
        <f t="shared" si="244"/>
        <v>0.310199586495849</v>
      </c>
      <c r="H1343" s="13">
        <f t="shared" si="245"/>
        <v>36.023218032547071</v>
      </c>
      <c r="I1343" s="16">
        <f t="shared" si="252"/>
        <v>65.985629712895033</v>
      </c>
      <c r="J1343" s="13">
        <f t="shared" si="246"/>
        <v>47.004787000158309</v>
      </c>
      <c r="K1343" s="13">
        <f t="shared" si="247"/>
        <v>18.980842712736724</v>
      </c>
      <c r="L1343" s="13">
        <f t="shared" si="248"/>
        <v>0</v>
      </c>
      <c r="M1343" s="13">
        <f t="shared" si="253"/>
        <v>10.758359019637474</v>
      </c>
      <c r="N1343" s="13">
        <f t="shared" si="249"/>
        <v>6.6701825921752338</v>
      </c>
      <c r="O1343" s="13">
        <f t="shared" si="250"/>
        <v>6.9803821786710829</v>
      </c>
      <c r="Q1343">
        <v>14.12905199661177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18.870508148197139</v>
      </c>
      <c r="G1344" s="13">
        <f t="shared" si="244"/>
        <v>0</v>
      </c>
      <c r="H1344" s="13">
        <f t="shared" si="245"/>
        <v>18.870508148197139</v>
      </c>
      <c r="I1344" s="16">
        <f t="shared" si="252"/>
        <v>37.851350860933863</v>
      </c>
      <c r="J1344" s="13">
        <f t="shared" si="246"/>
        <v>33.624163033686685</v>
      </c>
      <c r="K1344" s="13">
        <f t="shared" si="247"/>
        <v>4.2271878272471781</v>
      </c>
      <c r="L1344" s="13">
        <f t="shared" si="248"/>
        <v>0</v>
      </c>
      <c r="M1344" s="13">
        <f t="shared" si="253"/>
        <v>4.0881764274622405</v>
      </c>
      <c r="N1344" s="13">
        <f t="shared" si="249"/>
        <v>2.5346693850265889</v>
      </c>
      <c r="O1344" s="13">
        <f t="shared" si="250"/>
        <v>2.5346693850265889</v>
      </c>
      <c r="Q1344">
        <v>15.41153055702206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74.564161400213138</v>
      </c>
      <c r="G1345" s="13">
        <f t="shared" si="244"/>
        <v>5.8288497073921475</v>
      </c>
      <c r="H1345" s="13">
        <f t="shared" si="245"/>
        <v>68.735311692820986</v>
      </c>
      <c r="I1345" s="16">
        <f t="shared" si="252"/>
        <v>72.962499520068164</v>
      </c>
      <c r="J1345" s="13">
        <f t="shared" si="246"/>
        <v>50.574174704636754</v>
      </c>
      <c r="K1345" s="13">
        <f t="shared" si="247"/>
        <v>22.38832481543141</v>
      </c>
      <c r="L1345" s="13">
        <f t="shared" si="248"/>
        <v>0</v>
      </c>
      <c r="M1345" s="13">
        <f t="shared" si="253"/>
        <v>1.5535070424356516</v>
      </c>
      <c r="N1345" s="13">
        <f t="shared" si="249"/>
        <v>0.963174366310104</v>
      </c>
      <c r="O1345" s="13">
        <f t="shared" si="250"/>
        <v>6.792024073702251</v>
      </c>
      <c r="Q1345">
        <v>14.79990045251026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7.3618792863894882</v>
      </c>
      <c r="G1346" s="13">
        <f t="shared" si="244"/>
        <v>0</v>
      </c>
      <c r="H1346" s="13">
        <f t="shared" si="245"/>
        <v>7.3618792863894882</v>
      </c>
      <c r="I1346" s="16">
        <f t="shared" si="252"/>
        <v>29.750204101820898</v>
      </c>
      <c r="J1346" s="13">
        <f t="shared" si="246"/>
        <v>28.291462608223252</v>
      </c>
      <c r="K1346" s="13">
        <f t="shared" si="247"/>
        <v>1.4587414935976462</v>
      </c>
      <c r="L1346" s="13">
        <f t="shared" si="248"/>
        <v>0</v>
      </c>
      <c r="M1346" s="13">
        <f t="shared" si="253"/>
        <v>0.59033267612554763</v>
      </c>
      <c r="N1346" s="13">
        <f t="shared" si="249"/>
        <v>0.36600625919783952</v>
      </c>
      <c r="O1346" s="13">
        <f t="shared" si="250"/>
        <v>0.36600625919783952</v>
      </c>
      <c r="Q1346">
        <v>18.574186885274731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2.949025223148904</v>
      </c>
      <c r="G1347" s="13">
        <f t="shared" si="244"/>
        <v>0</v>
      </c>
      <c r="H1347" s="13">
        <f t="shared" si="245"/>
        <v>2.949025223148904</v>
      </c>
      <c r="I1347" s="16">
        <f t="shared" si="252"/>
        <v>4.4077667167465506</v>
      </c>
      <c r="J1347" s="13">
        <f t="shared" si="246"/>
        <v>4.4053849244921688</v>
      </c>
      <c r="K1347" s="13">
        <f t="shared" si="247"/>
        <v>2.3817922543818426E-3</v>
      </c>
      <c r="L1347" s="13">
        <f t="shared" si="248"/>
        <v>0</v>
      </c>
      <c r="M1347" s="13">
        <f t="shared" si="253"/>
        <v>0.22432641692770811</v>
      </c>
      <c r="N1347" s="13">
        <f t="shared" si="249"/>
        <v>0.13908237849517902</v>
      </c>
      <c r="O1347" s="13">
        <f t="shared" si="250"/>
        <v>0.13908237849517902</v>
      </c>
      <c r="Q1347">
        <v>23.983801514466791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2.868301114339372</v>
      </c>
      <c r="G1348" s="13">
        <f t="shared" si="244"/>
        <v>0</v>
      </c>
      <c r="H1348" s="13">
        <f t="shared" si="245"/>
        <v>2.868301114339372</v>
      </c>
      <c r="I1348" s="16">
        <f t="shared" si="252"/>
        <v>2.8706829065937538</v>
      </c>
      <c r="J1348" s="13">
        <f t="shared" si="246"/>
        <v>2.8700212800356324</v>
      </c>
      <c r="K1348" s="13">
        <f t="shared" si="247"/>
        <v>6.6162655812140869E-4</v>
      </c>
      <c r="L1348" s="13">
        <f t="shared" si="248"/>
        <v>0</v>
      </c>
      <c r="M1348" s="13">
        <f t="shared" si="253"/>
        <v>8.524403843252909E-2</v>
      </c>
      <c r="N1348" s="13">
        <f t="shared" si="249"/>
        <v>5.2851303828168036E-2</v>
      </c>
      <c r="O1348" s="13">
        <f t="shared" si="250"/>
        <v>5.2851303828168036E-2</v>
      </c>
      <c r="Q1348">
        <v>23.947511151496531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3.6425088023116219</v>
      </c>
      <c r="G1349" s="13">
        <f t="shared" si="244"/>
        <v>0</v>
      </c>
      <c r="H1349" s="13">
        <f t="shared" si="245"/>
        <v>3.6425088023116219</v>
      </c>
      <c r="I1349" s="16">
        <f t="shared" si="252"/>
        <v>3.6431704288697433</v>
      </c>
      <c r="J1349" s="13">
        <f t="shared" si="246"/>
        <v>3.6423107131176056</v>
      </c>
      <c r="K1349" s="13">
        <f t="shared" si="247"/>
        <v>8.5971575213772411E-4</v>
      </c>
      <c r="L1349" s="13">
        <f t="shared" si="248"/>
        <v>0</v>
      </c>
      <c r="M1349" s="13">
        <f t="shared" si="253"/>
        <v>3.2392734604361054E-2</v>
      </c>
      <c r="N1349" s="13">
        <f t="shared" si="249"/>
        <v>2.0083495454703854E-2</v>
      </c>
      <c r="O1349" s="13">
        <f t="shared" si="250"/>
        <v>2.0083495454703854E-2</v>
      </c>
      <c r="Q1349">
        <v>27.216082000000011</v>
      </c>
    </row>
    <row r="1350" spans="1:17" x14ac:dyDescent="0.2">
      <c r="A1350" s="14">
        <f t="shared" si="251"/>
        <v>63068</v>
      </c>
      <c r="B1350" s="1">
        <v>9</v>
      </c>
      <c r="F1350" s="34">
        <v>1.3532380016178509</v>
      </c>
      <c r="G1350" s="13">
        <f t="shared" ref="G1350:G1413" si="257">IF((F1350-$J$2)&gt;0,$I$2*(F1350-$J$2),0)</f>
        <v>0</v>
      </c>
      <c r="H1350" s="13">
        <f t="shared" ref="H1350:H1413" si="258">F1350-G1350</f>
        <v>1.3532380016178509</v>
      </c>
      <c r="I1350" s="16">
        <f t="shared" si="252"/>
        <v>1.3540977173699886</v>
      </c>
      <c r="J1350" s="13">
        <f t="shared" ref="J1350:J1413" si="259">I1350/SQRT(1+(I1350/($K$2*(300+(25*Q1350)+0.05*(Q1350)^3)))^2)</f>
        <v>1.3540340972326061</v>
      </c>
      <c r="K1350" s="13">
        <f t="shared" ref="K1350:K1413" si="260">I1350-J1350</f>
        <v>6.3620137382480735E-5</v>
      </c>
      <c r="L1350" s="13">
        <f t="shared" ref="L1350:L1413" si="261">IF(K1350&gt;$N$2,(K1350-$N$2)/$L$2,0)</f>
        <v>0</v>
      </c>
      <c r="M1350" s="13">
        <f t="shared" si="253"/>
        <v>1.2309239149657199E-2</v>
      </c>
      <c r="N1350" s="13">
        <f t="shared" ref="N1350:N1413" si="262">$M$2*M1350</f>
        <v>7.6317282727874636E-3</v>
      </c>
      <c r="O1350" s="13">
        <f t="shared" ref="O1350:O1413" si="263">N1350+G1350</f>
        <v>7.6317282727874636E-3</v>
      </c>
      <c r="Q1350">
        <v>24.575500243520469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1.1275444206575129</v>
      </c>
      <c r="G1351" s="13">
        <f t="shared" si="257"/>
        <v>0</v>
      </c>
      <c r="H1351" s="13">
        <f t="shared" si="258"/>
        <v>1.1275444206575129</v>
      </c>
      <c r="I1351" s="16">
        <f t="shared" ref="I1351:I1414" si="265">H1351+K1350-L1350</f>
        <v>1.1276080407948954</v>
      </c>
      <c r="J1351" s="13">
        <f t="shared" si="259"/>
        <v>1.127555646076503</v>
      </c>
      <c r="K1351" s="13">
        <f t="shared" si="260"/>
        <v>5.2394718392356765E-5</v>
      </c>
      <c r="L1351" s="13">
        <f t="shared" si="261"/>
        <v>0</v>
      </c>
      <c r="M1351" s="13">
        <f t="shared" ref="M1351:M1414" si="266">L1351+M1350-N1350</f>
        <v>4.6775108768697359E-3</v>
      </c>
      <c r="N1351" s="13">
        <f t="shared" si="262"/>
        <v>2.900056743659236E-3</v>
      </c>
      <c r="O1351" s="13">
        <f t="shared" si="263"/>
        <v>2.900056743659236E-3</v>
      </c>
      <c r="Q1351">
        <v>22.04817272200334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72.189978322094163</v>
      </c>
      <c r="G1352" s="13">
        <f t="shared" si="257"/>
        <v>5.4861337559032703</v>
      </c>
      <c r="H1352" s="13">
        <f t="shared" si="258"/>
        <v>66.703844566190895</v>
      </c>
      <c r="I1352" s="16">
        <f t="shared" si="265"/>
        <v>66.70389696090929</v>
      </c>
      <c r="J1352" s="13">
        <f t="shared" si="259"/>
        <v>53.211072466758189</v>
      </c>
      <c r="K1352" s="13">
        <f t="shared" si="260"/>
        <v>13.492824494151101</v>
      </c>
      <c r="L1352" s="13">
        <f t="shared" si="261"/>
        <v>0</v>
      </c>
      <c r="M1352" s="13">
        <f t="shared" si="266"/>
        <v>1.7774541332104998E-3</v>
      </c>
      <c r="N1352" s="13">
        <f t="shared" si="262"/>
        <v>1.1020215625905099E-3</v>
      </c>
      <c r="O1352" s="13">
        <f t="shared" si="263"/>
        <v>5.4872357774658607</v>
      </c>
      <c r="Q1352">
        <v>18.065540339138039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70.402048560259246</v>
      </c>
      <c r="G1353" s="13">
        <f t="shared" si="257"/>
        <v>5.2280441186003168</v>
      </c>
      <c r="H1353" s="13">
        <f t="shared" si="258"/>
        <v>65.174004441658923</v>
      </c>
      <c r="I1353" s="16">
        <f t="shared" si="265"/>
        <v>78.666828935810031</v>
      </c>
      <c r="J1353" s="13">
        <f t="shared" si="259"/>
        <v>47.570464901790508</v>
      </c>
      <c r="K1353" s="13">
        <f t="shared" si="260"/>
        <v>31.096364034019523</v>
      </c>
      <c r="L1353" s="13">
        <f t="shared" si="261"/>
        <v>0</v>
      </c>
      <c r="M1353" s="13">
        <f t="shared" si="266"/>
        <v>6.7543257061998996E-4</v>
      </c>
      <c r="N1353" s="13">
        <f t="shared" si="262"/>
        <v>4.1876819378439378E-4</v>
      </c>
      <c r="O1353" s="13">
        <f t="shared" si="263"/>
        <v>5.2284628867941016</v>
      </c>
      <c r="Q1353">
        <v>12.461974593548391</v>
      </c>
    </row>
    <row r="1354" spans="1:17" x14ac:dyDescent="0.2">
      <c r="A1354" s="14">
        <f t="shared" si="264"/>
        <v>63190</v>
      </c>
      <c r="B1354" s="1">
        <v>1</v>
      </c>
      <c r="F1354" s="34">
        <v>48.857600305368138</v>
      </c>
      <c r="G1354" s="13">
        <f t="shared" si="257"/>
        <v>2.1180792001291566</v>
      </c>
      <c r="H1354" s="13">
        <f t="shared" si="258"/>
        <v>46.739521105238978</v>
      </c>
      <c r="I1354" s="16">
        <f t="shared" si="265"/>
        <v>77.835885139258494</v>
      </c>
      <c r="J1354" s="13">
        <f t="shared" si="259"/>
        <v>48.899959023495697</v>
      </c>
      <c r="K1354" s="13">
        <f t="shared" si="260"/>
        <v>28.935926115762797</v>
      </c>
      <c r="L1354" s="13">
        <f t="shared" si="261"/>
        <v>0</v>
      </c>
      <c r="M1354" s="13">
        <f t="shared" si="266"/>
        <v>2.5666437683559618E-4</v>
      </c>
      <c r="N1354" s="13">
        <f t="shared" si="262"/>
        <v>1.5913191363806962E-4</v>
      </c>
      <c r="O1354" s="13">
        <f t="shared" si="263"/>
        <v>2.1182383320427949</v>
      </c>
      <c r="Q1354">
        <v>13.207109291098909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39.904244778420008</v>
      </c>
      <c r="G1355" s="13">
        <f t="shared" si="257"/>
        <v>0.82565243375387232</v>
      </c>
      <c r="H1355" s="13">
        <f t="shared" si="258"/>
        <v>39.078592344666134</v>
      </c>
      <c r="I1355" s="16">
        <f t="shared" si="265"/>
        <v>68.014518460428931</v>
      </c>
      <c r="J1355" s="13">
        <f t="shared" si="259"/>
        <v>51.985931010576749</v>
      </c>
      <c r="K1355" s="13">
        <f t="shared" si="260"/>
        <v>16.028587449852182</v>
      </c>
      <c r="L1355" s="13">
        <f t="shared" si="261"/>
        <v>0</v>
      </c>
      <c r="M1355" s="13">
        <f t="shared" si="266"/>
        <v>9.7532463197526559E-5</v>
      </c>
      <c r="N1355" s="13">
        <f t="shared" si="262"/>
        <v>6.0470127182466465E-5</v>
      </c>
      <c r="O1355" s="13">
        <f t="shared" si="263"/>
        <v>0.82571290388105478</v>
      </c>
      <c r="Q1355">
        <v>16.78516584583106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19.310256606410309</v>
      </c>
      <c r="G1356" s="13">
        <f t="shared" si="257"/>
        <v>0</v>
      </c>
      <c r="H1356" s="13">
        <f t="shared" si="258"/>
        <v>19.310256606410309</v>
      </c>
      <c r="I1356" s="16">
        <f t="shared" si="265"/>
        <v>35.338844056262488</v>
      </c>
      <c r="J1356" s="13">
        <f t="shared" si="259"/>
        <v>32.506471182177229</v>
      </c>
      <c r="K1356" s="13">
        <f t="shared" si="260"/>
        <v>2.8323728740852587</v>
      </c>
      <c r="L1356" s="13">
        <f t="shared" si="261"/>
        <v>0</v>
      </c>
      <c r="M1356" s="13">
        <f t="shared" si="266"/>
        <v>3.7062336015060094E-5</v>
      </c>
      <c r="N1356" s="13">
        <f t="shared" si="262"/>
        <v>2.2978648329337257E-5</v>
      </c>
      <c r="O1356" s="13">
        <f t="shared" si="263"/>
        <v>2.2978648329337257E-5</v>
      </c>
      <c r="Q1356">
        <v>17.175587754868779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17.02793955510672</v>
      </c>
      <c r="G1357" s="13">
        <f t="shared" si="257"/>
        <v>0</v>
      </c>
      <c r="H1357" s="13">
        <f t="shared" si="258"/>
        <v>17.02793955510672</v>
      </c>
      <c r="I1357" s="16">
        <f t="shared" si="265"/>
        <v>19.860312429191978</v>
      </c>
      <c r="J1357" s="13">
        <f t="shared" si="259"/>
        <v>19.397978304903894</v>
      </c>
      <c r="K1357" s="13">
        <f t="shared" si="260"/>
        <v>0.46233412428808407</v>
      </c>
      <c r="L1357" s="13">
        <f t="shared" si="261"/>
        <v>0</v>
      </c>
      <c r="M1357" s="13">
        <f t="shared" si="266"/>
        <v>1.4083687685722837E-5</v>
      </c>
      <c r="N1357" s="13">
        <f t="shared" si="262"/>
        <v>8.7318863651481585E-6</v>
      </c>
      <c r="O1357" s="13">
        <f t="shared" si="263"/>
        <v>8.7318863651481585E-6</v>
      </c>
      <c r="Q1357">
        <v>18.411852747858909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15.95818301185264</v>
      </c>
      <c r="G1358" s="13">
        <f t="shared" si="257"/>
        <v>0</v>
      </c>
      <c r="H1358" s="13">
        <f t="shared" si="258"/>
        <v>15.95818301185264</v>
      </c>
      <c r="I1358" s="16">
        <f t="shared" si="265"/>
        <v>16.420517136140724</v>
      </c>
      <c r="J1358" s="13">
        <f t="shared" si="259"/>
        <v>16.175290972566501</v>
      </c>
      <c r="K1358" s="13">
        <f t="shared" si="260"/>
        <v>0.24522616357422322</v>
      </c>
      <c r="L1358" s="13">
        <f t="shared" si="261"/>
        <v>0</v>
      </c>
      <c r="M1358" s="13">
        <f t="shared" si="266"/>
        <v>5.3518013205746787E-6</v>
      </c>
      <c r="N1358" s="13">
        <f t="shared" si="262"/>
        <v>3.3181168187563008E-6</v>
      </c>
      <c r="O1358" s="13">
        <f t="shared" si="263"/>
        <v>3.3181168187563008E-6</v>
      </c>
      <c r="Q1358">
        <v>18.951201595663139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1.1520416777091771</v>
      </c>
      <c r="G1359" s="13">
        <f t="shared" si="257"/>
        <v>0</v>
      </c>
      <c r="H1359" s="13">
        <f t="shared" si="258"/>
        <v>1.1520416777091771</v>
      </c>
      <c r="I1359" s="16">
        <f t="shared" si="265"/>
        <v>1.3972678412834003</v>
      </c>
      <c r="J1359" s="13">
        <f t="shared" si="259"/>
        <v>1.3971941300374413</v>
      </c>
      <c r="K1359" s="13">
        <f t="shared" si="260"/>
        <v>7.3711245959007243E-5</v>
      </c>
      <c r="L1359" s="13">
        <f t="shared" si="261"/>
        <v>0</v>
      </c>
      <c r="M1359" s="13">
        <f t="shared" si="266"/>
        <v>2.0336845018183779E-6</v>
      </c>
      <c r="N1359" s="13">
        <f t="shared" si="262"/>
        <v>1.2608843911273943E-6</v>
      </c>
      <c r="O1359" s="13">
        <f t="shared" si="263"/>
        <v>1.2608843911273943E-6</v>
      </c>
      <c r="Q1359">
        <v>24.195565585527639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25.953546588488191</v>
      </c>
      <c r="G1360" s="13">
        <f t="shared" si="257"/>
        <v>0</v>
      </c>
      <c r="H1360" s="13">
        <f t="shared" si="258"/>
        <v>25.953546588488191</v>
      </c>
      <c r="I1360" s="16">
        <f t="shared" si="265"/>
        <v>25.953620299734151</v>
      </c>
      <c r="J1360" s="13">
        <f t="shared" si="259"/>
        <v>25.552887000219542</v>
      </c>
      <c r="K1360" s="13">
        <f t="shared" si="260"/>
        <v>0.40073329951460934</v>
      </c>
      <c r="L1360" s="13">
        <f t="shared" si="261"/>
        <v>0</v>
      </c>
      <c r="M1360" s="13">
        <f t="shared" si="266"/>
        <v>7.7280011069098366E-7</v>
      </c>
      <c r="N1360" s="13">
        <f t="shared" si="262"/>
        <v>4.791360686284099E-7</v>
      </c>
      <c r="O1360" s="13">
        <f t="shared" si="263"/>
        <v>4.791360686284099E-7</v>
      </c>
      <c r="Q1360">
        <v>25.208037989421189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5.1750260374562833</v>
      </c>
      <c r="G1361" s="13">
        <f t="shared" si="257"/>
        <v>0</v>
      </c>
      <c r="H1361" s="13">
        <f t="shared" si="258"/>
        <v>5.1750260374562833</v>
      </c>
      <c r="I1361" s="16">
        <f t="shared" si="265"/>
        <v>5.5757593369708927</v>
      </c>
      <c r="J1361" s="13">
        <f t="shared" si="259"/>
        <v>5.5717544767669329</v>
      </c>
      <c r="K1361" s="13">
        <f t="shared" si="260"/>
        <v>4.004860203959737E-3</v>
      </c>
      <c r="L1361" s="13">
        <f t="shared" si="261"/>
        <v>0</v>
      </c>
      <c r="M1361" s="13">
        <f t="shared" si="266"/>
        <v>2.9366404206257376E-7</v>
      </c>
      <c r="N1361" s="13">
        <f t="shared" si="262"/>
        <v>1.8207170607879573E-7</v>
      </c>
      <c r="O1361" s="13">
        <f t="shared" si="263"/>
        <v>1.8207170607879573E-7</v>
      </c>
      <c r="Q1361">
        <v>25.311907000000009</v>
      </c>
    </row>
    <row r="1362" spans="1:17" x14ac:dyDescent="0.2">
      <c r="A1362" s="14">
        <f t="shared" si="264"/>
        <v>63433</v>
      </c>
      <c r="B1362" s="1">
        <v>9</v>
      </c>
      <c r="F1362" s="34">
        <v>76.059652119684614</v>
      </c>
      <c r="G1362" s="13">
        <f t="shared" si="257"/>
        <v>6.0447254456997932</v>
      </c>
      <c r="H1362" s="13">
        <f t="shared" si="258"/>
        <v>70.014926673984817</v>
      </c>
      <c r="I1362" s="16">
        <f t="shared" si="265"/>
        <v>70.018931534188781</v>
      </c>
      <c r="J1362" s="13">
        <f t="shared" si="259"/>
        <v>62.390104807586994</v>
      </c>
      <c r="K1362" s="13">
        <f t="shared" si="260"/>
        <v>7.6288267266017868</v>
      </c>
      <c r="L1362" s="13">
        <f t="shared" si="261"/>
        <v>0</v>
      </c>
      <c r="M1362" s="13">
        <f t="shared" si="266"/>
        <v>1.1159233598377803E-7</v>
      </c>
      <c r="N1362" s="13">
        <f t="shared" si="262"/>
        <v>6.9187248309942374E-8</v>
      </c>
      <c r="O1362" s="13">
        <f t="shared" si="263"/>
        <v>6.0447255148870411</v>
      </c>
      <c r="Q1362">
        <v>24.344548697122601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1.1114517360546361</v>
      </c>
      <c r="G1363" s="13">
        <f t="shared" si="257"/>
        <v>0</v>
      </c>
      <c r="H1363" s="13">
        <f t="shared" si="258"/>
        <v>1.1114517360546361</v>
      </c>
      <c r="I1363" s="16">
        <f t="shared" si="265"/>
        <v>8.7402784626564234</v>
      </c>
      <c r="J1363" s="13">
        <f t="shared" si="259"/>
        <v>8.7148880032725877</v>
      </c>
      <c r="K1363" s="13">
        <f t="shared" si="260"/>
        <v>2.5390459383835662E-2</v>
      </c>
      <c r="L1363" s="13">
        <f t="shared" si="261"/>
        <v>0</v>
      </c>
      <c r="M1363" s="13">
        <f t="shared" si="266"/>
        <v>4.240508767383566E-8</v>
      </c>
      <c r="N1363" s="13">
        <f t="shared" si="262"/>
        <v>2.6291154357778107E-8</v>
      </c>
      <c r="O1363" s="13">
        <f t="shared" si="263"/>
        <v>2.6291154357778107E-8</v>
      </c>
      <c r="Q1363">
        <v>21.73604036643129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</v>
      </c>
      <c r="G1364" s="13">
        <f t="shared" si="257"/>
        <v>0</v>
      </c>
      <c r="H1364" s="13">
        <f t="shared" si="258"/>
        <v>0</v>
      </c>
      <c r="I1364" s="16">
        <f t="shared" si="265"/>
        <v>2.5390459383835662E-2</v>
      </c>
      <c r="J1364" s="13">
        <f t="shared" si="259"/>
        <v>2.539045856497979E-2</v>
      </c>
      <c r="K1364" s="13">
        <f t="shared" si="260"/>
        <v>8.1885587199792553E-10</v>
      </c>
      <c r="L1364" s="13">
        <f t="shared" si="261"/>
        <v>0</v>
      </c>
      <c r="M1364" s="13">
        <f t="shared" si="266"/>
        <v>1.6113933316057552E-8</v>
      </c>
      <c r="N1364" s="13">
        <f t="shared" si="262"/>
        <v>9.9906386559556819E-9</v>
      </c>
      <c r="O1364" s="13">
        <f t="shared" si="263"/>
        <v>9.9906386559556819E-9</v>
      </c>
      <c r="Q1364">
        <v>19.829443654512168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65.154574381126153</v>
      </c>
      <c r="G1365" s="13">
        <f t="shared" si="257"/>
        <v>4.4705654208582084</v>
      </c>
      <c r="H1365" s="13">
        <f t="shared" si="258"/>
        <v>60.684008960267946</v>
      </c>
      <c r="I1365" s="16">
        <f t="shared" si="265"/>
        <v>60.684008961086803</v>
      </c>
      <c r="J1365" s="13">
        <f t="shared" si="259"/>
        <v>43.930472208845977</v>
      </c>
      <c r="K1365" s="13">
        <f t="shared" si="260"/>
        <v>16.753536752240827</v>
      </c>
      <c r="L1365" s="13">
        <f t="shared" si="261"/>
        <v>0</v>
      </c>
      <c r="M1365" s="13">
        <f t="shared" si="266"/>
        <v>6.1232946601018705E-9</v>
      </c>
      <c r="N1365" s="13">
        <f t="shared" si="262"/>
        <v>3.7964426892631595E-9</v>
      </c>
      <c r="O1365" s="13">
        <f t="shared" si="263"/>
        <v>4.4705654246546507</v>
      </c>
      <c r="Q1365">
        <v>13.397181593548391</v>
      </c>
    </row>
    <row r="1366" spans="1:17" x14ac:dyDescent="0.2">
      <c r="A1366" s="14">
        <f t="shared" si="264"/>
        <v>63555</v>
      </c>
      <c r="B1366" s="1">
        <v>1</v>
      </c>
      <c r="F1366" s="34">
        <v>9.9117398921081445</v>
      </c>
      <c r="G1366" s="13">
        <f t="shared" si="257"/>
        <v>0</v>
      </c>
      <c r="H1366" s="13">
        <f t="shared" si="258"/>
        <v>9.9117398921081445</v>
      </c>
      <c r="I1366" s="16">
        <f t="shared" si="265"/>
        <v>26.665276644348971</v>
      </c>
      <c r="J1366" s="13">
        <f t="shared" si="259"/>
        <v>24.729784982280904</v>
      </c>
      <c r="K1366" s="13">
        <f t="shared" si="260"/>
        <v>1.9354916620680669</v>
      </c>
      <c r="L1366" s="13">
        <f t="shared" si="261"/>
        <v>0</v>
      </c>
      <c r="M1366" s="13">
        <f t="shared" si="266"/>
        <v>2.3268519708387111E-9</v>
      </c>
      <c r="N1366" s="13">
        <f t="shared" si="262"/>
        <v>1.4426482219200009E-9</v>
      </c>
      <c r="O1366" s="13">
        <f t="shared" si="263"/>
        <v>1.4426482219200009E-9</v>
      </c>
      <c r="Q1366">
        <v>13.94242108884769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65.854504111133863</v>
      </c>
      <c r="G1367" s="13">
        <f t="shared" si="257"/>
        <v>4.5716010510106209</v>
      </c>
      <c r="H1367" s="13">
        <f t="shared" si="258"/>
        <v>61.282903060123246</v>
      </c>
      <c r="I1367" s="16">
        <f t="shared" si="265"/>
        <v>63.218394722191313</v>
      </c>
      <c r="J1367" s="13">
        <f t="shared" si="259"/>
        <v>47.87282946109422</v>
      </c>
      <c r="K1367" s="13">
        <f t="shared" si="260"/>
        <v>15.345565261097093</v>
      </c>
      <c r="L1367" s="13">
        <f t="shared" si="261"/>
        <v>0</v>
      </c>
      <c r="M1367" s="13">
        <f t="shared" si="266"/>
        <v>8.8420374891871019E-10</v>
      </c>
      <c r="N1367" s="13">
        <f t="shared" si="262"/>
        <v>5.4820632432960028E-10</v>
      </c>
      <c r="O1367" s="13">
        <f t="shared" si="263"/>
        <v>4.5716010515588268</v>
      </c>
      <c r="Q1367">
        <v>15.42712136173038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3.5216619539558458</v>
      </c>
      <c r="G1368" s="13">
        <f t="shared" si="257"/>
        <v>0</v>
      </c>
      <c r="H1368" s="13">
        <f t="shared" si="258"/>
        <v>3.5216619539558458</v>
      </c>
      <c r="I1368" s="16">
        <f t="shared" si="265"/>
        <v>18.867227215052939</v>
      </c>
      <c r="J1368" s="13">
        <f t="shared" si="259"/>
        <v>18.419150818599661</v>
      </c>
      <c r="K1368" s="13">
        <f t="shared" si="260"/>
        <v>0.44807639645327768</v>
      </c>
      <c r="L1368" s="13">
        <f t="shared" si="261"/>
        <v>0</v>
      </c>
      <c r="M1368" s="13">
        <f t="shared" si="266"/>
        <v>3.359974245891099E-10</v>
      </c>
      <c r="N1368" s="13">
        <f t="shared" si="262"/>
        <v>2.0831840324524814E-10</v>
      </c>
      <c r="O1368" s="13">
        <f t="shared" si="263"/>
        <v>2.0831840324524814E-10</v>
      </c>
      <c r="Q1368">
        <v>17.539334741567291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15.250922120107679</v>
      </c>
      <c r="G1369" s="13">
        <f t="shared" si="257"/>
        <v>0</v>
      </c>
      <c r="H1369" s="13">
        <f t="shared" si="258"/>
        <v>15.250922120107679</v>
      </c>
      <c r="I1369" s="16">
        <f t="shared" si="265"/>
        <v>15.698998516560957</v>
      </c>
      <c r="J1369" s="13">
        <f t="shared" si="259"/>
        <v>15.504452264329773</v>
      </c>
      <c r="K1369" s="13">
        <f t="shared" si="260"/>
        <v>0.19454625223118427</v>
      </c>
      <c r="L1369" s="13">
        <f t="shared" si="261"/>
        <v>0</v>
      </c>
      <c r="M1369" s="13">
        <f t="shared" si="266"/>
        <v>1.2767902134386176E-10</v>
      </c>
      <c r="N1369" s="13">
        <f t="shared" si="262"/>
        <v>7.9160993233194286E-11</v>
      </c>
      <c r="O1369" s="13">
        <f t="shared" si="263"/>
        <v>7.9160993233194286E-11</v>
      </c>
      <c r="Q1369">
        <v>19.661336693561399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5.1034504261889166</v>
      </c>
      <c r="G1370" s="13">
        <f t="shared" si="257"/>
        <v>0</v>
      </c>
      <c r="H1370" s="13">
        <f t="shared" si="258"/>
        <v>5.1034504261889166</v>
      </c>
      <c r="I1370" s="16">
        <f t="shared" si="265"/>
        <v>5.2979966784201009</v>
      </c>
      <c r="J1370" s="13">
        <f t="shared" si="259"/>
        <v>5.2902048366002177</v>
      </c>
      <c r="K1370" s="13">
        <f t="shared" si="260"/>
        <v>7.7918418198832384E-3</v>
      </c>
      <c r="L1370" s="13">
        <f t="shared" si="261"/>
        <v>0</v>
      </c>
      <c r="M1370" s="13">
        <f t="shared" si="266"/>
        <v>4.8518028110667476E-11</v>
      </c>
      <c r="N1370" s="13">
        <f t="shared" si="262"/>
        <v>3.0081177428613834E-11</v>
      </c>
      <c r="O1370" s="13">
        <f t="shared" si="263"/>
        <v>3.0081177428613834E-11</v>
      </c>
      <c r="Q1370">
        <v>19.487008526433719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1.9457672312045651</v>
      </c>
      <c r="G1371" s="13">
        <f t="shared" si="257"/>
        <v>0</v>
      </c>
      <c r="H1371" s="13">
        <f t="shared" si="258"/>
        <v>1.9457672312045651</v>
      </c>
      <c r="I1371" s="16">
        <f t="shared" si="265"/>
        <v>1.9535590730244483</v>
      </c>
      <c r="J1371" s="13">
        <f t="shared" si="259"/>
        <v>1.9533269480519819</v>
      </c>
      <c r="K1371" s="13">
        <f t="shared" si="260"/>
        <v>2.3212497246638542E-4</v>
      </c>
      <c r="L1371" s="13">
        <f t="shared" si="261"/>
        <v>0</v>
      </c>
      <c r="M1371" s="13">
        <f t="shared" si="266"/>
        <v>1.8436850682053642E-11</v>
      </c>
      <c r="N1371" s="13">
        <f t="shared" si="262"/>
        <v>1.1430847422873259E-11</v>
      </c>
      <c r="O1371" s="13">
        <f t="shared" si="263"/>
        <v>1.1430847422873259E-11</v>
      </c>
      <c r="Q1371">
        <v>23.18431516436253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5.1464479872114666</v>
      </c>
      <c r="G1372" s="13">
        <f t="shared" si="257"/>
        <v>0</v>
      </c>
      <c r="H1372" s="13">
        <f t="shared" si="258"/>
        <v>5.1464479872114666</v>
      </c>
      <c r="I1372" s="16">
        <f t="shared" si="265"/>
        <v>5.1466801121839332</v>
      </c>
      <c r="J1372" s="13">
        <f t="shared" si="259"/>
        <v>5.1436918913331695</v>
      </c>
      <c r="K1372" s="13">
        <f t="shared" si="260"/>
        <v>2.9882208507636676E-3</v>
      </c>
      <c r="L1372" s="13">
        <f t="shared" si="261"/>
        <v>0</v>
      </c>
      <c r="M1372" s="13">
        <f t="shared" si="266"/>
        <v>7.0060032591803833E-12</v>
      </c>
      <c r="N1372" s="13">
        <f t="shared" si="262"/>
        <v>4.3437220206918377E-12</v>
      </c>
      <c r="O1372" s="13">
        <f t="shared" si="263"/>
        <v>4.3437220206918377E-12</v>
      </c>
      <c r="Q1372">
        <v>25.692564000000012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0.27156121673020678</v>
      </c>
      <c r="G1373" s="13">
        <f t="shared" si="257"/>
        <v>0</v>
      </c>
      <c r="H1373" s="13">
        <f t="shared" si="258"/>
        <v>0.27156121673020678</v>
      </c>
      <c r="I1373" s="16">
        <f t="shared" si="265"/>
        <v>0.27454943758097045</v>
      </c>
      <c r="J1373" s="13">
        <f t="shared" si="259"/>
        <v>0.27454893100731836</v>
      </c>
      <c r="K1373" s="13">
        <f t="shared" si="260"/>
        <v>5.0657365208151006E-7</v>
      </c>
      <c r="L1373" s="13">
        <f t="shared" si="261"/>
        <v>0</v>
      </c>
      <c r="M1373" s="13">
        <f t="shared" si="266"/>
        <v>2.6622812384885456E-12</v>
      </c>
      <c r="N1373" s="13">
        <f t="shared" si="262"/>
        <v>1.6506143678628983E-12</v>
      </c>
      <c r="O1373" s="13">
        <f t="shared" si="263"/>
        <v>1.6506143678628983E-12</v>
      </c>
      <c r="Q1373">
        <v>24.904038361418991</v>
      </c>
    </row>
    <row r="1374" spans="1:17" x14ac:dyDescent="0.2">
      <c r="A1374" s="14">
        <f t="shared" si="264"/>
        <v>63798</v>
      </c>
      <c r="B1374" s="1">
        <v>9</v>
      </c>
      <c r="F1374" s="34">
        <v>4.9737083395604387</v>
      </c>
      <c r="G1374" s="13">
        <f t="shared" si="257"/>
        <v>0</v>
      </c>
      <c r="H1374" s="13">
        <f t="shared" si="258"/>
        <v>4.9737083395604387</v>
      </c>
      <c r="I1374" s="16">
        <f t="shared" si="265"/>
        <v>4.973708846134091</v>
      </c>
      <c r="J1374" s="13">
        <f t="shared" si="259"/>
        <v>4.9709820635523903</v>
      </c>
      <c r="K1374" s="13">
        <f t="shared" si="260"/>
        <v>2.7267825817007818E-3</v>
      </c>
      <c r="L1374" s="13">
        <f t="shared" si="261"/>
        <v>0</v>
      </c>
      <c r="M1374" s="13">
        <f t="shared" si="266"/>
        <v>1.0116668706256473E-12</v>
      </c>
      <c r="N1374" s="13">
        <f t="shared" si="262"/>
        <v>6.2723345978790128E-13</v>
      </c>
      <c r="O1374" s="13">
        <f t="shared" si="263"/>
        <v>6.2723345978790128E-13</v>
      </c>
      <c r="Q1374">
        <v>25.61352131582149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1.136965537848925</v>
      </c>
      <c r="G1375" s="13">
        <f t="shared" si="257"/>
        <v>0</v>
      </c>
      <c r="H1375" s="13">
        <f t="shared" si="258"/>
        <v>1.136965537848925</v>
      </c>
      <c r="I1375" s="16">
        <f t="shared" si="265"/>
        <v>1.1396923204306257</v>
      </c>
      <c r="J1375" s="13">
        <f t="shared" si="259"/>
        <v>1.1396406358078639</v>
      </c>
      <c r="K1375" s="13">
        <f t="shared" si="260"/>
        <v>5.1684622761838384E-5</v>
      </c>
      <c r="L1375" s="13">
        <f t="shared" si="261"/>
        <v>0</v>
      </c>
      <c r="M1375" s="13">
        <f t="shared" si="266"/>
        <v>3.8443341083774599E-13</v>
      </c>
      <c r="N1375" s="13">
        <f t="shared" si="262"/>
        <v>2.3834871471940253E-13</v>
      </c>
      <c r="O1375" s="13">
        <f t="shared" si="263"/>
        <v>2.3834871471940253E-13</v>
      </c>
      <c r="Q1375">
        <v>22.371509793272331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6.8077307045984484E-2</v>
      </c>
      <c r="G1376" s="13">
        <f t="shared" si="257"/>
        <v>0</v>
      </c>
      <c r="H1376" s="13">
        <f t="shared" si="258"/>
        <v>6.8077307045984484E-2</v>
      </c>
      <c r="I1376" s="16">
        <f t="shared" si="265"/>
        <v>6.8128991668746322E-2</v>
      </c>
      <c r="J1376" s="13">
        <f t="shared" si="259"/>
        <v>6.812897755747617E-2</v>
      </c>
      <c r="K1376" s="13">
        <f t="shared" si="260"/>
        <v>1.4111270152383781E-8</v>
      </c>
      <c r="L1376" s="13">
        <f t="shared" si="261"/>
        <v>0</v>
      </c>
      <c r="M1376" s="13">
        <f t="shared" si="266"/>
        <v>1.4608469611834346E-13</v>
      </c>
      <c r="N1376" s="13">
        <f t="shared" si="262"/>
        <v>9.0572511593372939E-14</v>
      </c>
      <c r="O1376" s="13">
        <f t="shared" si="263"/>
        <v>9.0572511593372939E-14</v>
      </c>
      <c r="Q1376">
        <v>20.63614143957426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33.140279280402503</v>
      </c>
      <c r="G1377" s="13">
        <f t="shared" si="257"/>
        <v>0</v>
      </c>
      <c r="H1377" s="13">
        <f t="shared" si="258"/>
        <v>33.140279280402503</v>
      </c>
      <c r="I1377" s="16">
        <f t="shared" si="265"/>
        <v>33.140279294513775</v>
      </c>
      <c r="J1377" s="13">
        <f t="shared" si="259"/>
        <v>29.328139408626946</v>
      </c>
      <c r="K1377" s="13">
        <f t="shared" si="260"/>
        <v>3.8121398858868289</v>
      </c>
      <c r="L1377" s="13">
        <f t="shared" si="261"/>
        <v>0</v>
      </c>
      <c r="M1377" s="13">
        <f t="shared" si="266"/>
        <v>5.5512184524970517E-14</v>
      </c>
      <c r="N1377" s="13">
        <f t="shared" si="262"/>
        <v>3.4417554405481724E-14</v>
      </c>
      <c r="O1377" s="13">
        <f t="shared" si="263"/>
        <v>3.4417554405481724E-14</v>
      </c>
      <c r="Q1377">
        <v>13.237498477121109</v>
      </c>
    </row>
    <row r="1378" spans="1:17" x14ac:dyDescent="0.2">
      <c r="A1378" s="14">
        <f t="shared" si="264"/>
        <v>63920</v>
      </c>
      <c r="B1378" s="1">
        <v>1</v>
      </c>
      <c r="F1378" s="34">
        <v>0.75570325156053009</v>
      </c>
      <c r="G1378" s="13">
        <f t="shared" si="257"/>
        <v>0</v>
      </c>
      <c r="H1378" s="13">
        <f t="shared" si="258"/>
        <v>0.75570325156053009</v>
      </c>
      <c r="I1378" s="16">
        <f t="shared" si="265"/>
        <v>4.5678431374473591</v>
      </c>
      <c r="J1378" s="13">
        <f t="shared" si="259"/>
        <v>4.5529926925782576</v>
      </c>
      <c r="K1378" s="13">
        <f t="shared" si="260"/>
        <v>1.4850444869101587E-2</v>
      </c>
      <c r="L1378" s="13">
        <f t="shared" si="261"/>
        <v>0</v>
      </c>
      <c r="M1378" s="13">
        <f t="shared" si="266"/>
        <v>2.1094630119488794E-14</v>
      </c>
      <c r="N1378" s="13">
        <f t="shared" si="262"/>
        <v>1.3078670674083052E-14</v>
      </c>
      <c r="O1378" s="13">
        <f t="shared" si="263"/>
        <v>1.3078670674083052E-14</v>
      </c>
      <c r="Q1378">
        <v>11.64638559354839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23.164093464696901</v>
      </c>
      <c r="G1379" s="13">
        <f t="shared" si="257"/>
        <v>0</v>
      </c>
      <c r="H1379" s="13">
        <f t="shared" si="258"/>
        <v>23.164093464696901</v>
      </c>
      <c r="I1379" s="16">
        <f t="shared" si="265"/>
        <v>23.178943909566001</v>
      </c>
      <c r="J1379" s="13">
        <f t="shared" si="259"/>
        <v>22.008807637013749</v>
      </c>
      <c r="K1379" s="13">
        <f t="shared" si="260"/>
        <v>1.1701362725522522</v>
      </c>
      <c r="L1379" s="13">
        <f t="shared" si="261"/>
        <v>0</v>
      </c>
      <c r="M1379" s="13">
        <f t="shared" si="266"/>
        <v>8.0159594454057422E-15</v>
      </c>
      <c r="N1379" s="13">
        <f t="shared" si="262"/>
        <v>4.9698948561515601E-15</v>
      </c>
      <c r="O1379" s="13">
        <f t="shared" si="263"/>
        <v>4.9698948561515601E-15</v>
      </c>
      <c r="Q1379">
        <v>14.797973628455299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1.3936726833857891E-2</v>
      </c>
      <c r="G1380" s="13">
        <f t="shared" si="257"/>
        <v>0</v>
      </c>
      <c r="H1380" s="13">
        <f t="shared" si="258"/>
        <v>1.3936726833857891E-2</v>
      </c>
      <c r="I1380" s="16">
        <f t="shared" si="265"/>
        <v>1.1840729993861101</v>
      </c>
      <c r="J1380" s="13">
        <f t="shared" si="259"/>
        <v>1.1839548689463801</v>
      </c>
      <c r="K1380" s="13">
        <f t="shared" si="260"/>
        <v>1.1813043972996873E-4</v>
      </c>
      <c r="L1380" s="13">
        <f t="shared" si="261"/>
        <v>0</v>
      </c>
      <c r="M1380" s="13">
        <f t="shared" si="266"/>
        <v>3.0460645892541821E-15</v>
      </c>
      <c r="N1380" s="13">
        <f t="shared" si="262"/>
        <v>1.8885600453375931E-15</v>
      </c>
      <c r="O1380" s="13">
        <f t="shared" si="263"/>
        <v>1.8885600453375931E-15</v>
      </c>
      <c r="Q1380">
        <v>17.337358524358859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70.689538838456301</v>
      </c>
      <c r="G1381" s="13">
        <f t="shared" si="257"/>
        <v>5.2695436580183843</v>
      </c>
      <c r="H1381" s="13">
        <f t="shared" si="258"/>
        <v>65.419995180437922</v>
      </c>
      <c r="I1381" s="16">
        <f t="shared" si="265"/>
        <v>65.420113310877653</v>
      </c>
      <c r="J1381" s="13">
        <f t="shared" si="259"/>
        <v>52.052902482610264</v>
      </c>
      <c r="K1381" s="13">
        <f t="shared" si="260"/>
        <v>13.367210828267389</v>
      </c>
      <c r="L1381" s="13">
        <f t="shared" si="261"/>
        <v>0</v>
      </c>
      <c r="M1381" s="13">
        <f t="shared" si="266"/>
        <v>1.157504543916589E-15</v>
      </c>
      <c r="N1381" s="13">
        <f t="shared" si="262"/>
        <v>7.1765281722828517E-16</v>
      </c>
      <c r="O1381" s="13">
        <f t="shared" si="263"/>
        <v>5.2695436580183852</v>
      </c>
      <c r="Q1381">
        <v>17.690718913728631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0.17269142082025221</v>
      </c>
      <c r="G1382" s="13">
        <f t="shared" si="257"/>
        <v>0</v>
      </c>
      <c r="H1382" s="13">
        <f t="shared" si="258"/>
        <v>0.17269142082025221</v>
      </c>
      <c r="I1382" s="16">
        <f t="shared" si="265"/>
        <v>13.539902249087641</v>
      </c>
      <c r="J1382" s="13">
        <f t="shared" si="259"/>
        <v>13.388927589134726</v>
      </c>
      <c r="K1382" s="13">
        <f t="shared" si="260"/>
        <v>0.15097465995291515</v>
      </c>
      <c r="L1382" s="13">
        <f t="shared" si="261"/>
        <v>0</v>
      </c>
      <c r="M1382" s="13">
        <f t="shared" si="266"/>
        <v>4.3985172668830386E-16</v>
      </c>
      <c r="N1382" s="13">
        <f t="shared" si="262"/>
        <v>2.727080705467484E-16</v>
      </c>
      <c r="O1382" s="13">
        <f t="shared" si="263"/>
        <v>2.727080705467484E-16</v>
      </c>
      <c r="Q1382">
        <v>18.330514208797851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18.817515566033151</v>
      </c>
      <c r="G1383" s="13">
        <f t="shared" si="257"/>
        <v>0</v>
      </c>
      <c r="H1383" s="13">
        <f t="shared" si="258"/>
        <v>18.817515566033151</v>
      </c>
      <c r="I1383" s="16">
        <f t="shared" si="265"/>
        <v>18.968490225986066</v>
      </c>
      <c r="J1383" s="13">
        <f t="shared" si="259"/>
        <v>18.845095943011664</v>
      </c>
      <c r="K1383" s="13">
        <f t="shared" si="260"/>
        <v>0.12339428297440236</v>
      </c>
      <c r="L1383" s="13">
        <f t="shared" si="261"/>
        <v>0</v>
      </c>
      <c r="M1383" s="13">
        <f t="shared" si="266"/>
        <v>1.6714365614155546E-16</v>
      </c>
      <c r="N1383" s="13">
        <f t="shared" si="262"/>
        <v>1.0362906680776439E-16</v>
      </c>
      <c r="O1383" s="13">
        <f t="shared" si="263"/>
        <v>1.0362906680776439E-16</v>
      </c>
      <c r="Q1383">
        <v>27.02482654692075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7.9364015702406743</v>
      </c>
      <c r="G1384" s="13">
        <f t="shared" si="257"/>
        <v>0</v>
      </c>
      <c r="H1384" s="13">
        <f t="shared" si="258"/>
        <v>7.9364015702406743</v>
      </c>
      <c r="I1384" s="16">
        <f t="shared" si="265"/>
        <v>8.0597958532150766</v>
      </c>
      <c r="J1384" s="13">
        <f t="shared" si="259"/>
        <v>8.0497307008550809</v>
      </c>
      <c r="K1384" s="13">
        <f t="shared" si="260"/>
        <v>1.0065152359995722E-2</v>
      </c>
      <c r="L1384" s="13">
        <f t="shared" si="261"/>
        <v>0</v>
      </c>
      <c r="M1384" s="13">
        <f t="shared" si="266"/>
        <v>6.3514589333791072E-17</v>
      </c>
      <c r="N1384" s="13">
        <f t="shared" si="262"/>
        <v>3.9379045386950465E-17</v>
      </c>
      <c r="O1384" s="13">
        <f t="shared" si="263"/>
        <v>3.9379045386950465E-17</v>
      </c>
      <c r="Q1384">
        <v>26.63567500000001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33.612584756855078</v>
      </c>
      <c r="G1385" s="13">
        <f t="shared" si="257"/>
        <v>0</v>
      </c>
      <c r="H1385" s="13">
        <f t="shared" si="258"/>
        <v>33.612584756855078</v>
      </c>
      <c r="I1385" s="16">
        <f t="shared" si="265"/>
        <v>33.62264990921507</v>
      </c>
      <c r="J1385" s="13">
        <f t="shared" si="259"/>
        <v>32.996123287762465</v>
      </c>
      <c r="K1385" s="13">
        <f t="shared" si="260"/>
        <v>0.62652662145260507</v>
      </c>
      <c r="L1385" s="13">
        <f t="shared" si="261"/>
        <v>0</v>
      </c>
      <c r="M1385" s="13">
        <f t="shared" si="266"/>
        <v>2.4135543946840607E-17</v>
      </c>
      <c r="N1385" s="13">
        <f t="shared" si="262"/>
        <v>1.4964037247041176E-17</v>
      </c>
      <c r="O1385" s="13">
        <f t="shared" si="263"/>
        <v>1.4964037247041176E-17</v>
      </c>
      <c r="Q1385">
        <v>27.565662301233569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2.5245058258214801</v>
      </c>
      <c r="G1386" s="13">
        <f t="shared" si="257"/>
        <v>0</v>
      </c>
      <c r="H1386" s="13">
        <f t="shared" si="258"/>
        <v>2.5245058258214801</v>
      </c>
      <c r="I1386" s="16">
        <f t="shared" si="265"/>
        <v>3.1510324472740852</v>
      </c>
      <c r="J1386" s="13">
        <f t="shared" si="259"/>
        <v>3.150331622414007</v>
      </c>
      <c r="K1386" s="13">
        <f t="shared" si="260"/>
        <v>7.0082486007816414E-4</v>
      </c>
      <c r="L1386" s="13">
        <f t="shared" si="261"/>
        <v>0</v>
      </c>
      <c r="M1386" s="13">
        <f t="shared" si="266"/>
        <v>9.1715066997994314E-18</v>
      </c>
      <c r="N1386" s="13">
        <f t="shared" si="262"/>
        <v>5.6863341538756472E-18</v>
      </c>
      <c r="O1386" s="13">
        <f t="shared" si="263"/>
        <v>5.6863341538756472E-18</v>
      </c>
      <c r="Q1386">
        <v>25.539969455271041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80.036785493491635</v>
      </c>
      <c r="G1387" s="13">
        <f t="shared" si="257"/>
        <v>6.6188290440972448</v>
      </c>
      <c r="H1387" s="13">
        <f t="shared" si="258"/>
        <v>73.417956449394396</v>
      </c>
      <c r="I1387" s="16">
        <f t="shared" si="265"/>
        <v>73.418657274254471</v>
      </c>
      <c r="J1387" s="13">
        <f t="shared" si="259"/>
        <v>57.359228448032368</v>
      </c>
      <c r="K1387" s="13">
        <f t="shared" si="260"/>
        <v>16.059428826222103</v>
      </c>
      <c r="L1387" s="13">
        <f t="shared" si="261"/>
        <v>0</v>
      </c>
      <c r="M1387" s="13">
        <f t="shared" si="266"/>
        <v>3.4851725459237842E-18</v>
      </c>
      <c r="N1387" s="13">
        <f t="shared" si="262"/>
        <v>2.160806978472746E-18</v>
      </c>
      <c r="O1387" s="13">
        <f t="shared" si="263"/>
        <v>6.6188290440972448</v>
      </c>
      <c r="Q1387">
        <v>18.6389875887233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65.08074040433813</v>
      </c>
      <c r="G1388" s="13">
        <f t="shared" si="257"/>
        <v>4.4599074047008518</v>
      </c>
      <c r="H1388" s="13">
        <f t="shared" si="258"/>
        <v>60.62083299963728</v>
      </c>
      <c r="I1388" s="16">
        <f t="shared" si="265"/>
        <v>76.68026182585939</v>
      </c>
      <c r="J1388" s="13">
        <f t="shared" si="259"/>
        <v>57.048683318033831</v>
      </c>
      <c r="K1388" s="13">
        <f t="shared" si="260"/>
        <v>19.631578507825559</v>
      </c>
      <c r="L1388" s="13">
        <f t="shared" si="261"/>
        <v>0</v>
      </c>
      <c r="M1388" s="13">
        <f t="shared" si="266"/>
        <v>1.3243655674510382E-18</v>
      </c>
      <c r="N1388" s="13">
        <f t="shared" si="262"/>
        <v>8.211066518196437E-19</v>
      </c>
      <c r="O1388" s="13">
        <f t="shared" si="263"/>
        <v>4.4599074047008518</v>
      </c>
      <c r="Q1388">
        <v>17.5984700165898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131.80089662806401</v>
      </c>
      <c r="G1389" s="13">
        <f t="shared" si="257"/>
        <v>14.091035700761802</v>
      </c>
      <c r="H1389" s="13">
        <f t="shared" si="258"/>
        <v>117.7098609273022</v>
      </c>
      <c r="I1389" s="16">
        <f t="shared" si="265"/>
        <v>137.34143943512777</v>
      </c>
      <c r="J1389" s="13">
        <f t="shared" si="259"/>
        <v>61.690069170037511</v>
      </c>
      <c r="K1389" s="13">
        <f t="shared" si="260"/>
        <v>75.651370265090264</v>
      </c>
      <c r="L1389" s="13">
        <f t="shared" si="261"/>
        <v>37.018967775447905</v>
      </c>
      <c r="M1389" s="13">
        <f t="shared" si="266"/>
        <v>37.018967775447905</v>
      </c>
      <c r="N1389" s="13">
        <f t="shared" si="262"/>
        <v>22.951760020777701</v>
      </c>
      <c r="O1389" s="13">
        <f t="shared" si="263"/>
        <v>37.042795721539505</v>
      </c>
      <c r="Q1389">
        <v>14.5688136041856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2.4945982888178149</v>
      </c>
      <c r="G1390" s="13">
        <f t="shared" si="257"/>
        <v>0</v>
      </c>
      <c r="H1390" s="13">
        <f t="shared" si="258"/>
        <v>2.4945982888178149</v>
      </c>
      <c r="I1390" s="16">
        <f t="shared" si="265"/>
        <v>41.127000778460172</v>
      </c>
      <c r="J1390" s="13">
        <f t="shared" si="259"/>
        <v>32.14247217401946</v>
      </c>
      <c r="K1390" s="13">
        <f t="shared" si="260"/>
        <v>8.9845286044407118</v>
      </c>
      <c r="L1390" s="13">
        <f t="shared" si="261"/>
        <v>0</v>
      </c>
      <c r="M1390" s="13">
        <f t="shared" si="266"/>
        <v>14.067207754670203</v>
      </c>
      <c r="N1390" s="13">
        <f t="shared" si="262"/>
        <v>8.7216688078955258</v>
      </c>
      <c r="O1390" s="13">
        <f t="shared" si="263"/>
        <v>8.7216688078955258</v>
      </c>
      <c r="Q1390">
        <v>10.27230859354839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7.3535613246268561</v>
      </c>
      <c r="G1391" s="13">
        <f t="shared" si="257"/>
        <v>0</v>
      </c>
      <c r="H1391" s="13">
        <f t="shared" si="258"/>
        <v>7.3535613246268561</v>
      </c>
      <c r="I1391" s="16">
        <f t="shared" si="265"/>
        <v>16.338089929067568</v>
      </c>
      <c r="J1391" s="13">
        <f t="shared" si="259"/>
        <v>15.85473088955357</v>
      </c>
      <c r="K1391" s="13">
        <f t="shared" si="260"/>
        <v>0.4833590395139975</v>
      </c>
      <c r="L1391" s="13">
        <f t="shared" si="261"/>
        <v>0</v>
      </c>
      <c r="M1391" s="13">
        <f t="shared" si="266"/>
        <v>5.3455389467746777</v>
      </c>
      <c r="N1391" s="13">
        <f t="shared" si="262"/>
        <v>3.3142341470003003</v>
      </c>
      <c r="O1391" s="13">
        <f t="shared" si="263"/>
        <v>3.3142341470003003</v>
      </c>
      <c r="Q1391">
        <v>13.84356281784008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73.331429019791514</v>
      </c>
      <c r="G1392" s="13">
        <f t="shared" si="257"/>
        <v>5.6509034257506885</v>
      </c>
      <c r="H1392" s="13">
        <f t="shared" si="258"/>
        <v>67.68052559404083</v>
      </c>
      <c r="I1392" s="16">
        <f t="shared" si="265"/>
        <v>68.163884633554829</v>
      </c>
      <c r="J1392" s="13">
        <f t="shared" si="259"/>
        <v>48.809908865140677</v>
      </c>
      <c r="K1392" s="13">
        <f t="shared" si="260"/>
        <v>19.353975768414152</v>
      </c>
      <c r="L1392" s="13">
        <f t="shared" si="261"/>
        <v>0</v>
      </c>
      <c r="M1392" s="13">
        <f t="shared" si="266"/>
        <v>2.0313047997743774</v>
      </c>
      <c r="N1392" s="13">
        <f t="shared" si="262"/>
        <v>1.2594089758601139</v>
      </c>
      <c r="O1392" s="13">
        <f t="shared" si="263"/>
        <v>6.9103124016108026</v>
      </c>
      <c r="Q1392">
        <v>14.75065451024132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0.93214815594727729</v>
      </c>
      <c r="G1393" s="13">
        <f t="shared" si="257"/>
        <v>0</v>
      </c>
      <c r="H1393" s="13">
        <f t="shared" si="258"/>
        <v>0.93214815594727729</v>
      </c>
      <c r="I1393" s="16">
        <f t="shared" si="265"/>
        <v>20.28612392436143</v>
      </c>
      <c r="J1393" s="13">
        <f t="shared" si="259"/>
        <v>19.738879284566803</v>
      </c>
      <c r="K1393" s="13">
        <f t="shared" si="260"/>
        <v>0.54724463979462712</v>
      </c>
      <c r="L1393" s="13">
        <f t="shared" si="261"/>
        <v>0</v>
      </c>
      <c r="M1393" s="13">
        <f t="shared" si="266"/>
        <v>0.77189582391426348</v>
      </c>
      <c r="N1393" s="13">
        <f t="shared" si="262"/>
        <v>0.47857541082684335</v>
      </c>
      <c r="O1393" s="13">
        <f t="shared" si="263"/>
        <v>0.47857541082684335</v>
      </c>
      <c r="Q1393">
        <v>17.628687580655399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32.074393169300428</v>
      </c>
      <c r="G1394" s="13">
        <f t="shared" si="257"/>
        <v>0</v>
      </c>
      <c r="H1394" s="13">
        <f t="shared" si="258"/>
        <v>32.074393169300428</v>
      </c>
      <c r="I1394" s="16">
        <f t="shared" si="265"/>
        <v>32.621637809095056</v>
      </c>
      <c r="J1394" s="13">
        <f t="shared" si="259"/>
        <v>30.542385487412961</v>
      </c>
      <c r="K1394" s="13">
        <f t="shared" si="260"/>
        <v>2.0792523216820946</v>
      </c>
      <c r="L1394" s="13">
        <f t="shared" si="261"/>
        <v>0</v>
      </c>
      <c r="M1394" s="13">
        <f t="shared" si="266"/>
        <v>0.29332041308742013</v>
      </c>
      <c r="N1394" s="13">
        <f t="shared" si="262"/>
        <v>0.18185865611420049</v>
      </c>
      <c r="O1394" s="13">
        <f t="shared" si="263"/>
        <v>0.18185865611420049</v>
      </c>
      <c r="Q1394">
        <v>17.85550117168054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4.8059552213877259</v>
      </c>
      <c r="G1395" s="13">
        <f t="shared" si="257"/>
        <v>0</v>
      </c>
      <c r="H1395" s="13">
        <f t="shared" si="258"/>
        <v>4.8059552213877259</v>
      </c>
      <c r="I1395" s="16">
        <f t="shared" si="265"/>
        <v>6.8852075430698205</v>
      </c>
      <c r="J1395" s="13">
        <f t="shared" si="259"/>
        <v>6.8738649429009717</v>
      </c>
      <c r="K1395" s="13">
        <f t="shared" si="260"/>
        <v>1.1342600168848804E-2</v>
      </c>
      <c r="L1395" s="13">
        <f t="shared" si="261"/>
        <v>0</v>
      </c>
      <c r="M1395" s="13">
        <f t="shared" si="266"/>
        <v>0.11146175697321964</v>
      </c>
      <c r="N1395" s="13">
        <f t="shared" si="262"/>
        <v>6.9106289323396172E-2</v>
      </c>
      <c r="O1395" s="13">
        <f t="shared" si="263"/>
        <v>6.9106289323396172E-2</v>
      </c>
      <c r="Q1395">
        <v>22.387710925701992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1.0545147194204549</v>
      </c>
      <c r="G1396" s="13">
        <f t="shared" si="257"/>
        <v>0</v>
      </c>
      <c r="H1396" s="13">
        <f t="shared" si="258"/>
        <v>1.0545147194204549</v>
      </c>
      <c r="I1396" s="16">
        <f t="shared" si="265"/>
        <v>1.0658573195893037</v>
      </c>
      <c r="J1396" s="13">
        <f t="shared" si="259"/>
        <v>1.0658267921105873</v>
      </c>
      <c r="K1396" s="13">
        <f t="shared" si="260"/>
        <v>3.0527478716457779E-5</v>
      </c>
      <c r="L1396" s="13">
        <f t="shared" si="261"/>
        <v>0</v>
      </c>
      <c r="M1396" s="13">
        <f t="shared" si="266"/>
        <v>4.2355467649823467E-2</v>
      </c>
      <c r="N1396" s="13">
        <f t="shared" si="262"/>
        <v>2.6260389942890549E-2</v>
      </c>
      <c r="O1396" s="13">
        <f t="shared" si="263"/>
        <v>2.6260389942890549E-2</v>
      </c>
      <c r="Q1396">
        <v>24.69206800000001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34.820634185339507</v>
      </c>
      <c r="G1397" s="13">
        <f t="shared" si="257"/>
        <v>9.182762577534774E-2</v>
      </c>
      <c r="H1397" s="13">
        <f t="shared" si="258"/>
        <v>34.728806559564163</v>
      </c>
      <c r="I1397" s="16">
        <f t="shared" si="265"/>
        <v>34.728837087042876</v>
      </c>
      <c r="J1397" s="13">
        <f t="shared" si="259"/>
        <v>33.821121548659718</v>
      </c>
      <c r="K1397" s="13">
        <f t="shared" si="260"/>
        <v>0.9077155383831581</v>
      </c>
      <c r="L1397" s="13">
        <f t="shared" si="261"/>
        <v>0</v>
      </c>
      <c r="M1397" s="13">
        <f t="shared" si="266"/>
        <v>1.6095077706932918E-2</v>
      </c>
      <c r="N1397" s="13">
        <f t="shared" si="262"/>
        <v>9.9789481782984087E-3</v>
      </c>
      <c r="O1397" s="13">
        <f t="shared" si="263"/>
        <v>0.10180657395364615</v>
      </c>
      <c r="Q1397">
        <v>25.49391048733715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0.74118879924415715</v>
      </c>
      <c r="G1398" s="13">
        <f t="shared" si="257"/>
        <v>0</v>
      </c>
      <c r="H1398" s="13">
        <f t="shared" si="258"/>
        <v>0.74118879924415715</v>
      </c>
      <c r="I1398" s="16">
        <f t="shared" si="265"/>
        <v>1.6489043376273154</v>
      </c>
      <c r="J1398" s="13">
        <f t="shared" si="259"/>
        <v>1.6487849421078755</v>
      </c>
      <c r="K1398" s="13">
        <f t="shared" si="260"/>
        <v>1.1939551943984661E-4</v>
      </c>
      <c r="L1398" s="13">
        <f t="shared" si="261"/>
        <v>0</v>
      </c>
      <c r="M1398" s="13">
        <f t="shared" si="266"/>
        <v>6.1161295286345091E-3</v>
      </c>
      <c r="N1398" s="13">
        <f t="shared" si="262"/>
        <v>3.7920003077533955E-3</v>
      </c>
      <c r="O1398" s="13">
        <f t="shared" si="263"/>
        <v>3.7920003077533955E-3</v>
      </c>
      <c r="Q1398">
        <v>24.29898416979276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39.859952687935603</v>
      </c>
      <c r="G1399" s="13">
        <f t="shared" si="257"/>
        <v>0.81925882153681417</v>
      </c>
      <c r="H1399" s="13">
        <f t="shared" si="258"/>
        <v>39.04069386639879</v>
      </c>
      <c r="I1399" s="16">
        <f t="shared" si="265"/>
        <v>39.040813261918231</v>
      </c>
      <c r="J1399" s="13">
        <f t="shared" si="259"/>
        <v>37.070211437026693</v>
      </c>
      <c r="K1399" s="13">
        <f t="shared" si="260"/>
        <v>1.9706018248915385</v>
      </c>
      <c r="L1399" s="13">
        <f t="shared" si="261"/>
        <v>0</v>
      </c>
      <c r="M1399" s="13">
        <f t="shared" si="266"/>
        <v>2.3241292208811136E-3</v>
      </c>
      <c r="N1399" s="13">
        <f t="shared" si="262"/>
        <v>1.4409601169462904E-3</v>
      </c>
      <c r="O1399" s="13">
        <f t="shared" si="263"/>
        <v>0.82069978165376045</v>
      </c>
      <c r="Q1399">
        <v>22.193596677483669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31.97513924916705</v>
      </c>
      <c r="G1400" s="13">
        <f t="shared" si="257"/>
        <v>0</v>
      </c>
      <c r="H1400" s="13">
        <f t="shared" si="258"/>
        <v>31.97513924916705</v>
      </c>
      <c r="I1400" s="16">
        <f t="shared" si="265"/>
        <v>33.945741074058589</v>
      </c>
      <c r="J1400" s="13">
        <f t="shared" si="259"/>
        <v>31.318384665244903</v>
      </c>
      <c r="K1400" s="13">
        <f t="shared" si="260"/>
        <v>2.6273564088136858</v>
      </c>
      <c r="L1400" s="13">
        <f t="shared" si="261"/>
        <v>0</v>
      </c>
      <c r="M1400" s="13">
        <f t="shared" si="266"/>
        <v>8.8316910393482326E-4</v>
      </c>
      <c r="N1400" s="13">
        <f t="shared" si="262"/>
        <v>5.4756484443959047E-4</v>
      </c>
      <c r="O1400" s="13">
        <f t="shared" si="263"/>
        <v>5.4756484443959047E-4</v>
      </c>
      <c r="Q1400">
        <v>16.884626633671498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196.67837840000001</v>
      </c>
      <c r="G1401" s="13">
        <f t="shared" si="257"/>
        <v>23.456171903016006</v>
      </c>
      <c r="H1401" s="13">
        <f t="shared" si="258"/>
        <v>173.222206496984</v>
      </c>
      <c r="I1401" s="16">
        <f t="shared" si="265"/>
        <v>175.84956290579768</v>
      </c>
      <c r="J1401" s="13">
        <f t="shared" si="259"/>
        <v>63.846603547247483</v>
      </c>
      <c r="K1401" s="13">
        <f t="shared" si="260"/>
        <v>112.0029593585502</v>
      </c>
      <c r="L1401" s="13">
        <f t="shared" si="261"/>
        <v>71.896116250911319</v>
      </c>
      <c r="M1401" s="13">
        <f t="shared" si="266"/>
        <v>71.89645185517081</v>
      </c>
      <c r="N1401" s="13">
        <f t="shared" si="262"/>
        <v>44.5758001502059</v>
      </c>
      <c r="O1401" s="13">
        <f t="shared" si="263"/>
        <v>68.031972053221907</v>
      </c>
      <c r="Q1401">
        <v>14.4588439564537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55.767777433927648</v>
      </c>
      <c r="G1402" s="13">
        <f t="shared" si="257"/>
        <v>3.1155709063910249</v>
      </c>
      <c r="H1402" s="13">
        <f t="shared" si="258"/>
        <v>52.65220652753662</v>
      </c>
      <c r="I1402" s="16">
        <f t="shared" si="265"/>
        <v>92.759049635175501</v>
      </c>
      <c r="J1402" s="13">
        <f t="shared" si="259"/>
        <v>50.541480004505026</v>
      </c>
      <c r="K1402" s="13">
        <f t="shared" si="260"/>
        <v>42.217569630670475</v>
      </c>
      <c r="L1402" s="13">
        <f t="shared" si="261"/>
        <v>4.9412606406175321</v>
      </c>
      <c r="M1402" s="13">
        <f t="shared" si="266"/>
        <v>32.261912345582438</v>
      </c>
      <c r="N1402" s="13">
        <f t="shared" si="262"/>
        <v>20.002385654261111</v>
      </c>
      <c r="O1402" s="13">
        <f t="shared" si="263"/>
        <v>23.117956560652136</v>
      </c>
      <c r="Q1402">
        <v>12.59539959354839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0.16547211516023219</v>
      </c>
      <c r="G1403" s="13">
        <f t="shared" si="257"/>
        <v>0</v>
      </c>
      <c r="H1403" s="13">
        <f t="shared" si="258"/>
        <v>0.16547211516023219</v>
      </c>
      <c r="I1403" s="16">
        <f t="shared" si="265"/>
        <v>37.441781105213181</v>
      </c>
      <c r="J1403" s="13">
        <f t="shared" si="259"/>
        <v>32.560280616779067</v>
      </c>
      <c r="K1403" s="13">
        <f t="shared" si="260"/>
        <v>4.8815004884341135</v>
      </c>
      <c r="L1403" s="13">
        <f t="shared" si="261"/>
        <v>0</v>
      </c>
      <c r="M1403" s="13">
        <f t="shared" si="266"/>
        <v>12.259526691321327</v>
      </c>
      <c r="N1403" s="13">
        <f t="shared" si="262"/>
        <v>7.6009065486192222</v>
      </c>
      <c r="O1403" s="13">
        <f t="shared" si="263"/>
        <v>7.6009065486192222</v>
      </c>
      <c r="Q1403">
        <v>13.905829024247289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36.522621150461262</v>
      </c>
      <c r="G1404" s="13">
        <f t="shared" si="257"/>
        <v>0.33751132538098466</v>
      </c>
      <c r="H1404" s="13">
        <f t="shared" si="258"/>
        <v>36.185109825080275</v>
      </c>
      <c r="I1404" s="16">
        <f t="shared" si="265"/>
        <v>41.066610313514389</v>
      </c>
      <c r="J1404" s="13">
        <f t="shared" si="259"/>
        <v>36.286135418163454</v>
      </c>
      <c r="K1404" s="13">
        <f t="shared" si="260"/>
        <v>4.7804748953509346</v>
      </c>
      <c r="L1404" s="13">
        <f t="shared" si="261"/>
        <v>0</v>
      </c>
      <c r="M1404" s="13">
        <f t="shared" si="266"/>
        <v>4.6586201427021043</v>
      </c>
      <c r="N1404" s="13">
        <f t="shared" si="262"/>
        <v>2.8883444884753047</v>
      </c>
      <c r="O1404" s="13">
        <f t="shared" si="263"/>
        <v>3.2258558138562892</v>
      </c>
      <c r="Q1404">
        <v>16.221705201537251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36.633344653620973</v>
      </c>
      <c r="G1405" s="13">
        <f t="shared" si="257"/>
        <v>0.3534943854437439</v>
      </c>
      <c r="H1405" s="13">
        <f t="shared" si="258"/>
        <v>36.279850268177228</v>
      </c>
      <c r="I1405" s="16">
        <f t="shared" si="265"/>
        <v>41.060325163528162</v>
      </c>
      <c r="J1405" s="13">
        <f t="shared" si="259"/>
        <v>37.446223421521253</v>
      </c>
      <c r="K1405" s="13">
        <f t="shared" si="260"/>
        <v>3.614101742006909</v>
      </c>
      <c r="L1405" s="13">
        <f t="shared" si="261"/>
        <v>0</v>
      </c>
      <c r="M1405" s="13">
        <f t="shared" si="266"/>
        <v>1.7702756542267997</v>
      </c>
      <c r="N1405" s="13">
        <f t="shared" si="262"/>
        <v>1.0975709056206158</v>
      </c>
      <c r="O1405" s="13">
        <f t="shared" si="263"/>
        <v>1.4510652910643596</v>
      </c>
      <c r="Q1405">
        <v>18.544604740719009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0.2376458425649717</v>
      </c>
      <c r="G1406" s="13">
        <f t="shared" si="257"/>
        <v>0</v>
      </c>
      <c r="H1406" s="13">
        <f t="shared" si="258"/>
        <v>0.2376458425649717</v>
      </c>
      <c r="I1406" s="16">
        <f t="shared" si="265"/>
        <v>3.8517475845718807</v>
      </c>
      <c r="J1406" s="13">
        <f t="shared" si="259"/>
        <v>3.8496046679956146</v>
      </c>
      <c r="K1406" s="13">
        <f t="shared" si="260"/>
        <v>2.1429165762660851E-3</v>
      </c>
      <c r="L1406" s="13">
        <f t="shared" si="261"/>
        <v>0</v>
      </c>
      <c r="M1406" s="13">
        <f t="shared" si="266"/>
        <v>0.6727047486061839</v>
      </c>
      <c r="N1406" s="13">
        <f t="shared" si="262"/>
        <v>0.41707694413583402</v>
      </c>
      <c r="O1406" s="13">
        <f t="shared" si="263"/>
        <v>0.41707694413583402</v>
      </c>
      <c r="Q1406">
        <v>21.859836622502069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2.5512468217217119</v>
      </c>
      <c r="G1407" s="13">
        <f t="shared" si="257"/>
        <v>0</v>
      </c>
      <c r="H1407" s="13">
        <f t="shared" si="258"/>
        <v>2.5512468217217119</v>
      </c>
      <c r="I1407" s="16">
        <f t="shared" si="265"/>
        <v>2.553389738297978</v>
      </c>
      <c r="J1407" s="13">
        <f t="shared" si="259"/>
        <v>2.5527920902175789</v>
      </c>
      <c r="K1407" s="13">
        <f t="shared" si="260"/>
        <v>5.9764808039908246E-4</v>
      </c>
      <c r="L1407" s="13">
        <f t="shared" si="261"/>
        <v>0</v>
      </c>
      <c r="M1407" s="13">
        <f t="shared" si="266"/>
        <v>0.25562780447034988</v>
      </c>
      <c r="N1407" s="13">
        <f t="shared" si="262"/>
        <v>0.15848923877161691</v>
      </c>
      <c r="O1407" s="13">
        <f t="shared" si="263"/>
        <v>0.15848923877161691</v>
      </c>
      <c r="Q1407">
        <v>22.172090719804491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9.5677736992559603E-2</v>
      </c>
      <c r="G1408" s="13">
        <f t="shared" si="257"/>
        <v>0</v>
      </c>
      <c r="H1408" s="13">
        <f t="shared" si="258"/>
        <v>9.5677736992559603E-2</v>
      </c>
      <c r="I1408" s="16">
        <f t="shared" si="265"/>
        <v>9.6275385072958686E-2</v>
      </c>
      <c r="J1408" s="13">
        <f t="shared" si="259"/>
        <v>9.6275353055466542E-2</v>
      </c>
      <c r="K1408" s="13">
        <f t="shared" si="260"/>
        <v>3.2017492143654458E-8</v>
      </c>
      <c r="L1408" s="13">
        <f t="shared" si="261"/>
        <v>0</v>
      </c>
      <c r="M1408" s="13">
        <f t="shared" si="266"/>
        <v>9.713856569873297E-2</v>
      </c>
      <c r="N1408" s="13">
        <f t="shared" si="262"/>
        <v>6.0225910733214441E-2</v>
      </c>
      <c r="O1408" s="13">
        <f t="shared" si="263"/>
        <v>6.0225910733214441E-2</v>
      </c>
      <c r="Q1408">
        <v>22.178698000000011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0.1091918371865765</v>
      </c>
      <c r="G1409" s="13">
        <f t="shared" si="257"/>
        <v>0</v>
      </c>
      <c r="H1409" s="13">
        <f t="shared" si="258"/>
        <v>0.1091918371865765</v>
      </c>
      <c r="I1409" s="16">
        <f t="shared" si="265"/>
        <v>0.10919186920406865</v>
      </c>
      <c r="J1409" s="13">
        <f t="shared" si="259"/>
        <v>0.10919182940611535</v>
      </c>
      <c r="K1409" s="13">
        <f t="shared" si="260"/>
        <v>3.9797953294007371E-8</v>
      </c>
      <c r="L1409" s="13">
        <f t="shared" si="261"/>
        <v>0</v>
      </c>
      <c r="M1409" s="13">
        <f t="shared" si="266"/>
        <v>3.6912654965518529E-2</v>
      </c>
      <c r="N1409" s="13">
        <f t="shared" si="262"/>
        <v>2.2885846078621489E-2</v>
      </c>
      <c r="O1409" s="13">
        <f t="shared" si="263"/>
        <v>2.2885846078621489E-2</v>
      </c>
      <c r="Q1409">
        <v>23.31586909071666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0.88180228258200211</v>
      </c>
      <c r="G1410" s="13">
        <f t="shared" si="257"/>
        <v>0</v>
      </c>
      <c r="H1410" s="13">
        <f t="shared" si="258"/>
        <v>0.88180228258200211</v>
      </c>
      <c r="I1410" s="16">
        <f t="shared" si="265"/>
        <v>0.88180232237995537</v>
      </c>
      <c r="J1410" s="13">
        <f t="shared" si="259"/>
        <v>0.88177772177726577</v>
      </c>
      <c r="K1410" s="13">
        <f t="shared" si="260"/>
        <v>2.4600602689606177E-5</v>
      </c>
      <c r="L1410" s="13">
        <f t="shared" si="261"/>
        <v>0</v>
      </c>
      <c r="M1410" s="13">
        <f t="shared" si="266"/>
        <v>1.402680888689704E-2</v>
      </c>
      <c r="N1410" s="13">
        <f t="shared" si="262"/>
        <v>8.6966215098761655E-3</v>
      </c>
      <c r="O1410" s="13">
        <f t="shared" si="263"/>
        <v>8.6966215098761655E-3</v>
      </c>
      <c r="Q1410">
        <v>22.178559788459971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50.339649332792149</v>
      </c>
      <c r="G1411" s="13">
        <f t="shared" si="257"/>
        <v>2.3320146153327741</v>
      </c>
      <c r="H1411" s="13">
        <f t="shared" si="258"/>
        <v>48.007634717459375</v>
      </c>
      <c r="I1411" s="16">
        <f t="shared" si="265"/>
        <v>48.007659318062068</v>
      </c>
      <c r="J1411" s="13">
        <f t="shared" si="259"/>
        <v>42.066751608148529</v>
      </c>
      <c r="K1411" s="13">
        <f t="shared" si="260"/>
        <v>5.9409077099135388</v>
      </c>
      <c r="L1411" s="13">
        <f t="shared" si="261"/>
        <v>0</v>
      </c>
      <c r="M1411" s="13">
        <f t="shared" si="266"/>
        <v>5.3301873770208747E-3</v>
      </c>
      <c r="N1411" s="13">
        <f t="shared" si="262"/>
        <v>3.3047161737529422E-3</v>
      </c>
      <c r="O1411" s="13">
        <f t="shared" si="263"/>
        <v>2.3353193315065273</v>
      </c>
      <c r="Q1411">
        <v>17.91424648994764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47.054069174676421</v>
      </c>
      <c r="G1412" s="13">
        <f t="shared" si="257"/>
        <v>1.8577374879876771</v>
      </c>
      <c r="H1412" s="13">
        <f t="shared" si="258"/>
        <v>45.196331686688744</v>
      </c>
      <c r="I1412" s="16">
        <f t="shared" si="265"/>
        <v>51.137239396602283</v>
      </c>
      <c r="J1412" s="13">
        <f t="shared" si="259"/>
        <v>42.462544050894799</v>
      </c>
      <c r="K1412" s="13">
        <f t="shared" si="260"/>
        <v>8.6746953457074838</v>
      </c>
      <c r="L1412" s="13">
        <f t="shared" si="261"/>
        <v>0</v>
      </c>
      <c r="M1412" s="13">
        <f t="shared" si="266"/>
        <v>2.0254712032679325E-3</v>
      </c>
      <c r="N1412" s="13">
        <f t="shared" si="262"/>
        <v>1.2557921460261182E-3</v>
      </c>
      <c r="O1412" s="13">
        <f t="shared" si="263"/>
        <v>1.8589932801337032</v>
      </c>
      <c r="Q1412">
        <v>15.982697657312951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39.886360760363438</v>
      </c>
      <c r="G1413" s="13">
        <f t="shared" si="257"/>
        <v>0.82307085598036811</v>
      </c>
      <c r="H1413" s="13">
        <f t="shared" si="258"/>
        <v>39.063289904383069</v>
      </c>
      <c r="I1413" s="16">
        <f t="shared" si="265"/>
        <v>47.737985250090553</v>
      </c>
      <c r="J1413" s="13">
        <f t="shared" si="259"/>
        <v>37.562503660920981</v>
      </c>
      <c r="K1413" s="13">
        <f t="shared" si="260"/>
        <v>10.175481589169571</v>
      </c>
      <c r="L1413" s="13">
        <f t="shared" si="261"/>
        <v>0</v>
      </c>
      <c r="M1413" s="13">
        <f t="shared" si="266"/>
        <v>7.6967905724181426E-4</v>
      </c>
      <c r="N1413" s="13">
        <f t="shared" si="262"/>
        <v>4.7720101548992484E-4</v>
      </c>
      <c r="O1413" s="13">
        <f t="shared" si="263"/>
        <v>0.82354805699585798</v>
      </c>
      <c r="Q1413">
        <v>12.73803659354839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0.27351613055500129</v>
      </c>
      <c r="G1414" s="13">
        <f t="shared" ref="G1414:G1477" si="271">IF((F1414-$J$2)&gt;0,$I$2*(F1414-$J$2),0)</f>
        <v>0</v>
      </c>
      <c r="H1414" s="13">
        <f t="shared" ref="H1414:H1477" si="272">F1414-G1414</f>
        <v>0.27351613055500129</v>
      </c>
      <c r="I1414" s="16">
        <f t="shared" si="265"/>
        <v>10.448997719724572</v>
      </c>
      <c r="J1414" s="13">
        <f t="shared" ref="J1414:J1477" si="273">I1414/SQRT(1+(I1414/($K$2*(300+(25*Q1414)+0.05*(Q1414)^3)))^2)</f>
        <v>10.316019044760987</v>
      </c>
      <c r="K1414" s="13">
        <f t="shared" ref="K1414:K1477" si="274">I1414-J1414</f>
        <v>0.13297867496358506</v>
      </c>
      <c r="L1414" s="13">
        <f t="shared" ref="L1414:L1477" si="275">IF(K1414&gt;$N$2,(K1414-$N$2)/$L$2,0)</f>
        <v>0</v>
      </c>
      <c r="M1414" s="13">
        <f t="shared" si="266"/>
        <v>2.9247804175188942E-4</v>
      </c>
      <c r="N1414" s="13">
        <f t="shared" ref="N1414:N1477" si="276">$M$2*M1414</f>
        <v>1.8133638588617145E-4</v>
      </c>
      <c r="O1414" s="13">
        <f t="shared" ref="O1414:O1477" si="277">N1414+G1414</f>
        <v>1.8133638588617145E-4</v>
      </c>
      <c r="Q1414">
        <v>13.6660743179027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1.1379906304171801</v>
      </c>
      <c r="G1415" s="13">
        <f t="shared" si="271"/>
        <v>0</v>
      </c>
      <c r="H1415" s="13">
        <f t="shared" si="272"/>
        <v>1.1379906304171801</v>
      </c>
      <c r="I1415" s="16">
        <f t="shared" ref="I1415:I1478" si="279">H1415+K1414-L1414</f>
        <v>1.2709693053807651</v>
      </c>
      <c r="J1415" s="13">
        <f t="shared" si="273"/>
        <v>1.2708206801826649</v>
      </c>
      <c r="K1415" s="13">
        <f t="shared" si="274"/>
        <v>1.4862519810021624E-4</v>
      </c>
      <c r="L1415" s="13">
        <f t="shared" si="275"/>
        <v>0</v>
      </c>
      <c r="M1415" s="13">
        <f t="shared" ref="M1415:M1478" si="280">L1415+M1414-N1414</f>
        <v>1.1114165586571798E-4</v>
      </c>
      <c r="N1415" s="13">
        <f t="shared" si="276"/>
        <v>6.8907826636745148E-5</v>
      </c>
      <c r="O1415" s="13">
        <f t="shared" si="277"/>
        <v>6.8907826636745148E-5</v>
      </c>
      <c r="Q1415">
        <v>17.215327235796671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3.9662942727128452</v>
      </c>
      <c r="G1416" s="13">
        <f t="shared" si="271"/>
        <v>0</v>
      </c>
      <c r="H1416" s="13">
        <f t="shared" si="272"/>
        <v>3.9662942727128452</v>
      </c>
      <c r="I1416" s="16">
        <f t="shared" si="279"/>
        <v>3.9664428979109454</v>
      </c>
      <c r="J1416" s="13">
        <f t="shared" si="273"/>
        <v>3.9618943774783903</v>
      </c>
      <c r="K1416" s="13">
        <f t="shared" si="274"/>
        <v>4.5485204325550477E-3</v>
      </c>
      <c r="L1416" s="13">
        <f t="shared" si="275"/>
        <v>0</v>
      </c>
      <c r="M1416" s="13">
        <f t="shared" si="280"/>
        <v>4.2233829228972828E-5</v>
      </c>
      <c r="N1416" s="13">
        <f t="shared" si="276"/>
        <v>2.6184974121963152E-5</v>
      </c>
      <c r="O1416" s="13">
        <f t="shared" si="277"/>
        <v>2.6184974121963152E-5</v>
      </c>
      <c r="Q1416">
        <v>17.15568549999092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36.380650213719271</v>
      </c>
      <c r="G1417" s="13">
        <f t="shared" si="271"/>
        <v>0.31701766374312657</v>
      </c>
      <c r="H1417" s="13">
        <f t="shared" si="272"/>
        <v>36.063632549976141</v>
      </c>
      <c r="I1417" s="16">
        <f t="shared" si="279"/>
        <v>36.068181070408698</v>
      </c>
      <c r="J1417" s="13">
        <f t="shared" si="273"/>
        <v>32.958153667388743</v>
      </c>
      <c r="K1417" s="13">
        <f t="shared" si="274"/>
        <v>3.1100274030199557</v>
      </c>
      <c r="L1417" s="13">
        <f t="shared" si="275"/>
        <v>0</v>
      </c>
      <c r="M1417" s="13">
        <f t="shared" si="280"/>
        <v>1.6048855107009675E-5</v>
      </c>
      <c r="N1417" s="13">
        <f t="shared" si="276"/>
        <v>9.9502901663459981E-6</v>
      </c>
      <c r="O1417" s="13">
        <f t="shared" si="277"/>
        <v>0.31702761403329294</v>
      </c>
      <c r="Q1417">
        <v>16.875129443511831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0.23305765382085539</v>
      </c>
      <c r="G1418" s="13">
        <f t="shared" si="271"/>
        <v>0</v>
      </c>
      <c r="H1418" s="13">
        <f t="shared" si="272"/>
        <v>0.23305765382085539</v>
      </c>
      <c r="I1418" s="16">
        <f t="shared" si="279"/>
        <v>3.343085056840811</v>
      </c>
      <c r="J1418" s="13">
        <f t="shared" si="273"/>
        <v>3.3412874804265007</v>
      </c>
      <c r="K1418" s="13">
        <f t="shared" si="274"/>
        <v>1.7975764143103312E-3</v>
      </c>
      <c r="L1418" s="13">
        <f t="shared" si="275"/>
        <v>0</v>
      </c>
      <c r="M1418" s="13">
        <f t="shared" si="280"/>
        <v>6.0985649406636772E-6</v>
      </c>
      <c r="N1418" s="13">
        <f t="shared" si="276"/>
        <v>3.7811102632114797E-6</v>
      </c>
      <c r="O1418" s="13">
        <f t="shared" si="277"/>
        <v>3.7811102632114797E-6</v>
      </c>
      <c r="Q1418">
        <v>20.099257018384218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0.28672801982408253</v>
      </c>
      <c r="G1419" s="13">
        <f t="shared" si="271"/>
        <v>0</v>
      </c>
      <c r="H1419" s="13">
        <f t="shared" si="272"/>
        <v>0.28672801982408253</v>
      </c>
      <c r="I1419" s="16">
        <f t="shared" si="279"/>
        <v>0.28852559623839286</v>
      </c>
      <c r="J1419" s="13">
        <f t="shared" si="273"/>
        <v>0.28852489317119695</v>
      </c>
      <c r="K1419" s="13">
        <f t="shared" si="274"/>
        <v>7.0306719590629285E-7</v>
      </c>
      <c r="L1419" s="13">
        <f t="shared" si="275"/>
        <v>0</v>
      </c>
      <c r="M1419" s="13">
        <f t="shared" si="280"/>
        <v>2.3174546774521975E-6</v>
      </c>
      <c r="N1419" s="13">
        <f t="shared" si="276"/>
        <v>1.4368219000203624E-6</v>
      </c>
      <c r="O1419" s="13">
        <f t="shared" si="277"/>
        <v>1.4368219000203624E-6</v>
      </c>
      <c r="Q1419">
        <v>23.624932647493939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36.261985924966993</v>
      </c>
      <c r="G1420" s="13">
        <f t="shared" si="271"/>
        <v>0.29988834250320412</v>
      </c>
      <c r="H1420" s="13">
        <f t="shared" si="272"/>
        <v>35.962097582463791</v>
      </c>
      <c r="I1420" s="16">
        <f t="shared" si="279"/>
        <v>35.962098285530985</v>
      </c>
      <c r="J1420" s="13">
        <f t="shared" si="273"/>
        <v>34.922912827179125</v>
      </c>
      <c r="K1420" s="13">
        <f t="shared" si="274"/>
        <v>1.0391854583518594</v>
      </c>
      <c r="L1420" s="13">
        <f t="shared" si="275"/>
        <v>0</v>
      </c>
      <c r="M1420" s="13">
        <f t="shared" si="280"/>
        <v>8.8063277743183506E-7</v>
      </c>
      <c r="N1420" s="13">
        <f t="shared" si="276"/>
        <v>5.4599232200773769E-7</v>
      </c>
      <c r="O1420" s="13">
        <f t="shared" si="277"/>
        <v>0.29988888849552614</v>
      </c>
      <c r="Q1420">
        <v>25.24291400000001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19.918480626570091</v>
      </c>
      <c r="G1421" s="13">
        <f t="shared" si="271"/>
        <v>0</v>
      </c>
      <c r="H1421" s="13">
        <f t="shared" si="272"/>
        <v>19.918480626570091</v>
      </c>
      <c r="I1421" s="16">
        <f t="shared" si="279"/>
        <v>20.95766608492195</v>
      </c>
      <c r="J1421" s="13">
        <f t="shared" si="273"/>
        <v>20.760873700354487</v>
      </c>
      <c r="K1421" s="13">
        <f t="shared" si="274"/>
        <v>0.19679238456746262</v>
      </c>
      <c r="L1421" s="13">
        <f t="shared" si="275"/>
        <v>0</v>
      </c>
      <c r="M1421" s="13">
        <f t="shared" si="280"/>
        <v>3.3464045542409737E-7</v>
      </c>
      <c r="N1421" s="13">
        <f t="shared" si="276"/>
        <v>2.0747708236294036E-7</v>
      </c>
      <c r="O1421" s="13">
        <f t="shared" si="277"/>
        <v>2.0747708236294036E-7</v>
      </c>
      <c r="Q1421">
        <v>25.777006888110151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6.1491627361844641</v>
      </c>
      <c r="G1422" s="13">
        <f t="shared" si="271"/>
        <v>0</v>
      </c>
      <c r="H1422" s="13">
        <f t="shared" si="272"/>
        <v>6.1491627361844641</v>
      </c>
      <c r="I1422" s="16">
        <f t="shared" si="279"/>
        <v>6.3459551207519267</v>
      </c>
      <c r="J1422" s="13">
        <f t="shared" si="273"/>
        <v>6.3397465700677049</v>
      </c>
      <c r="K1422" s="13">
        <f t="shared" si="274"/>
        <v>6.2085506842217697E-3</v>
      </c>
      <c r="L1422" s="13">
        <f t="shared" si="275"/>
        <v>0</v>
      </c>
      <c r="M1422" s="13">
        <f t="shared" si="280"/>
        <v>1.2716337306115701E-7</v>
      </c>
      <c r="N1422" s="13">
        <f t="shared" si="276"/>
        <v>7.8841291297917351E-8</v>
      </c>
      <c r="O1422" s="13">
        <f t="shared" si="277"/>
        <v>7.8841291297917351E-8</v>
      </c>
      <c r="Q1422">
        <v>24.947774895206859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2.6157185208357752</v>
      </c>
      <c r="G1423" s="13">
        <f t="shared" si="271"/>
        <v>0</v>
      </c>
      <c r="H1423" s="13">
        <f t="shared" si="272"/>
        <v>2.6157185208357752</v>
      </c>
      <c r="I1423" s="16">
        <f t="shared" si="279"/>
        <v>2.6219270715199969</v>
      </c>
      <c r="J1423" s="13">
        <f t="shared" si="273"/>
        <v>2.6213943768185484</v>
      </c>
      <c r="K1423" s="13">
        <f t="shared" si="274"/>
        <v>5.3269470144856612E-4</v>
      </c>
      <c r="L1423" s="13">
        <f t="shared" si="275"/>
        <v>0</v>
      </c>
      <c r="M1423" s="13">
        <f t="shared" si="280"/>
        <v>4.8322081763239661E-8</v>
      </c>
      <c r="N1423" s="13">
        <f t="shared" si="276"/>
        <v>2.9959690693208586E-8</v>
      </c>
      <c r="O1423" s="13">
        <f t="shared" si="277"/>
        <v>2.9959690693208586E-8</v>
      </c>
      <c r="Q1423">
        <v>23.554311647965839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7.9854830467110087</v>
      </c>
      <c r="G1424" s="13">
        <f t="shared" si="271"/>
        <v>0</v>
      </c>
      <c r="H1424" s="13">
        <f t="shared" si="272"/>
        <v>7.9854830467110087</v>
      </c>
      <c r="I1424" s="16">
        <f t="shared" si="279"/>
        <v>7.9860157414124568</v>
      </c>
      <c r="J1424" s="13">
        <f t="shared" si="273"/>
        <v>7.9465424955406041</v>
      </c>
      <c r="K1424" s="13">
        <f t="shared" si="274"/>
        <v>3.9473245871852747E-2</v>
      </c>
      <c r="L1424" s="13">
        <f t="shared" si="275"/>
        <v>0</v>
      </c>
      <c r="M1424" s="13">
        <f t="shared" si="280"/>
        <v>1.8362391070031074E-8</v>
      </c>
      <c r="N1424" s="13">
        <f t="shared" si="276"/>
        <v>1.1384682463419266E-8</v>
      </c>
      <c r="O1424" s="13">
        <f t="shared" si="277"/>
        <v>1.1384682463419266E-8</v>
      </c>
      <c r="Q1424">
        <v>16.679284903238479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15.663986313516981</v>
      </c>
      <c r="G1425" s="13">
        <f t="shared" si="271"/>
        <v>0</v>
      </c>
      <c r="H1425" s="13">
        <f t="shared" si="272"/>
        <v>15.663986313516981</v>
      </c>
      <c r="I1425" s="16">
        <f t="shared" si="279"/>
        <v>15.703459559388833</v>
      </c>
      <c r="J1425" s="13">
        <f t="shared" si="273"/>
        <v>15.331577763629234</v>
      </c>
      <c r="K1425" s="13">
        <f t="shared" si="274"/>
        <v>0.37188179575959879</v>
      </c>
      <c r="L1425" s="13">
        <f t="shared" si="275"/>
        <v>0</v>
      </c>
      <c r="M1425" s="13">
        <f t="shared" si="280"/>
        <v>6.9777086066118079E-9</v>
      </c>
      <c r="N1425" s="13">
        <f t="shared" si="276"/>
        <v>4.326179336099321E-9</v>
      </c>
      <c r="O1425" s="13">
        <f t="shared" si="277"/>
        <v>4.326179336099321E-9</v>
      </c>
      <c r="Q1425">
        <v>14.94334618836484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80.035537795835666</v>
      </c>
      <c r="G1426" s="13">
        <f t="shared" si="271"/>
        <v>6.6186489375615372</v>
      </c>
      <c r="H1426" s="13">
        <f t="shared" si="272"/>
        <v>73.416888858274135</v>
      </c>
      <c r="I1426" s="16">
        <f t="shared" si="279"/>
        <v>73.788770654033726</v>
      </c>
      <c r="J1426" s="13">
        <f t="shared" si="273"/>
        <v>51.84710805376303</v>
      </c>
      <c r="K1426" s="13">
        <f t="shared" si="274"/>
        <v>21.941662600270696</v>
      </c>
      <c r="L1426" s="13">
        <f t="shared" si="275"/>
        <v>0</v>
      </c>
      <c r="M1426" s="13">
        <f t="shared" si="280"/>
        <v>2.6515292705124869E-9</v>
      </c>
      <c r="N1426" s="13">
        <f t="shared" si="276"/>
        <v>1.6439481477177418E-9</v>
      </c>
      <c r="O1426" s="13">
        <f t="shared" si="277"/>
        <v>6.6186489392054852</v>
      </c>
      <c r="Q1426">
        <v>15.342088343596281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32.884744097168898</v>
      </c>
      <c r="G1427" s="13">
        <f t="shared" si="271"/>
        <v>0</v>
      </c>
      <c r="H1427" s="13">
        <f t="shared" si="272"/>
        <v>32.884744097168898</v>
      </c>
      <c r="I1427" s="16">
        <f t="shared" si="279"/>
        <v>54.826406697439594</v>
      </c>
      <c r="J1427" s="13">
        <f t="shared" si="273"/>
        <v>40.631605842993388</v>
      </c>
      <c r="K1427" s="13">
        <f t="shared" si="274"/>
        <v>14.194800854446207</v>
      </c>
      <c r="L1427" s="13">
        <f t="shared" si="275"/>
        <v>0</v>
      </c>
      <c r="M1427" s="13">
        <f t="shared" si="280"/>
        <v>1.0075811227947451E-9</v>
      </c>
      <c r="N1427" s="13">
        <f t="shared" si="276"/>
        <v>6.2470029613274195E-10</v>
      </c>
      <c r="O1427" s="13">
        <f t="shared" si="277"/>
        <v>6.2470029613274195E-10</v>
      </c>
      <c r="Q1427">
        <v>12.654382593548389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8.3070017970076329</v>
      </c>
      <c r="G1428" s="13">
        <f t="shared" si="271"/>
        <v>0</v>
      </c>
      <c r="H1428" s="13">
        <f t="shared" si="272"/>
        <v>8.3070017970076329</v>
      </c>
      <c r="I1428" s="16">
        <f t="shared" si="279"/>
        <v>22.50180265145384</v>
      </c>
      <c r="J1428" s="13">
        <f t="shared" si="273"/>
        <v>21.595554587918866</v>
      </c>
      <c r="K1428" s="13">
        <f t="shared" si="274"/>
        <v>0.90624806353497434</v>
      </c>
      <c r="L1428" s="13">
        <f t="shared" si="275"/>
        <v>0</v>
      </c>
      <c r="M1428" s="13">
        <f t="shared" si="280"/>
        <v>3.8288082666200311E-10</v>
      </c>
      <c r="N1428" s="13">
        <f t="shared" si="276"/>
        <v>2.3738611253044195E-10</v>
      </c>
      <c r="O1428" s="13">
        <f t="shared" si="277"/>
        <v>2.3738611253044195E-10</v>
      </c>
      <c r="Q1428">
        <v>16.10665383702219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55.970393234150357</v>
      </c>
      <c r="G1429" s="13">
        <f t="shared" si="271"/>
        <v>3.144818721102526</v>
      </c>
      <c r="H1429" s="13">
        <f t="shared" si="272"/>
        <v>52.825574513047833</v>
      </c>
      <c r="I1429" s="16">
        <f t="shared" si="279"/>
        <v>53.731822576582807</v>
      </c>
      <c r="J1429" s="13">
        <f t="shared" si="273"/>
        <v>43.423340703925383</v>
      </c>
      <c r="K1429" s="13">
        <f t="shared" si="274"/>
        <v>10.308481872657424</v>
      </c>
      <c r="L1429" s="13">
        <f t="shared" si="275"/>
        <v>0</v>
      </c>
      <c r="M1429" s="13">
        <f t="shared" si="280"/>
        <v>1.4549471413156116E-10</v>
      </c>
      <c r="N1429" s="13">
        <f t="shared" si="276"/>
        <v>9.0206722761567922E-11</v>
      </c>
      <c r="O1429" s="13">
        <f t="shared" si="277"/>
        <v>3.1448187211927325</v>
      </c>
      <c r="Q1429">
        <v>15.510303032168791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1.1297594582678301</v>
      </c>
      <c r="G1430" s="13">
        <f t="shared" si="271"/>
        <v>0</v>
      </c>
      <c r="H1430" s="13">
        <f t="shared" si="272"/>
        <v>1.1297594582678301</v>
      </c>
      <c r="I1430" s="16">
        <f t="shared" si="279"/>
        <v>11.438241330925255</v>
      </c>
      <c r="J1430" s="13">
        <f t="shared" si="273"/>
        <v>11.376106878113081</v>
      </c>
      <c r="K1430" s="13">
        <f t="shared" si="274"/>
        <v>6.213445281217389E-2</v>
      </c>
      <c r="L1430" s="13">
        <f t="shared" si="275"/>
        <v>0</v>
      </c>
      <c r="M1430" s="13">
        <f t="shared" si="280"/>
        <v>5.5287991369993242E-11</v>
      </c>
      <c r="N1430" s="13">
        <f t="shared" si="276"/>
        <v>3.427855464939581E-11</v>
      </c>
      <c r="O1430" s="13">
        <f t="shared" si="277"/>
        <v>3.427855464939581E-11</v>
      </c>
      <c r="Q1430">
        <v>21.087770041002258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9.3374422046030289E-2</v>
      </c>
      <c r="G1431" s="13">
        <f t="shared" si="271"/>
        <v>0</v>
      </c>
      <c r="H1431" s="13">
        <f t="shared" si="272"/>
        <v>9.3374422046030289E-2</v>
      </c>
      <c r="I1431" s="16">
        <f t="shared" si="279"/>
        <v>0.15550887485820419</v>
      </c>
      <c r="J1431" s="13">
        <f t="shared" si="273"/>
        <v>0.15550873231871698</v>
      </c>
      <c r="K1431" s="13">
        <f t="shared" si="274"/>
        <v>1.4253948721343335E-7</v>
      </c>
      <c r="L1431" s="13">
        <f t="shared" si="275"/>
        <v>0</v>
      </c>
      <c r="M1431" s="13">
        <f t="shared" si="280"/>
        <v>2.1009436720597432E-11</v>
      </c>
      <c r="N1431" s="13">
        <f t="shared" si="276"/>
        <v>1.3025850766770408E-11</v>
      </c>
      <c r="O1431" s="13">
        <f t="shared" si="277"/>
        <v>1.3025850766770408E-11</v>
      </c>
      <c r="Q1431">
        <v>21.790145224595371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1.118883033845584</v>
      </c>
      <c r="G1432" s="13">
        <f t="shared" si="271"/>
        <v>0</v>
      </c>
      <c r="H1432" s="13">
        <f t="shared" si="272"/>
        <v>1.118883033845584</v>
      </c>
      <c r="I1432" s="16">
        <f t="shared" si="279"/>
        <v>1.1188831763850713</v>
      </c>
      <c r="J1432" s="13">
        <f t="shared" si="273"/>
        <v>1.1188375912090185</v>
      </c>
      <c r="K1432" s="13">
        <f t="shared" si="274"/>
        <v>4.5585176052798104E-5</v>
      </c>
      <c r="L1432" s="13">
        <f t="shared" si="275"/>
        <v>0</v>
      </c>
      <c r="M1432" s="13">
        <f t="shared" si="280"/>
        <v>7.9835859538270238E-12</v>
      </c>
      <c r="N1432" s="13">
        <f t="shared" si="276"/>
        <v>4.9498232913727545E-12</v>
      </c>
      <c r="O1432" s="13">
        <f t="shared" si="277"/>
        <v>4.9498232913727545E-12</v>
      </c>
      <c r="Q1432">
        <v>22.870441731247901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6.8739374718297581</v>
      </c>
      <c r="G1433" s="13">
        <f t="shared" si="271"/>
        <v>0</v>
      </c>
      <c r="H1433" s="13">
        <f t="shared" si="272"/>
        <v>6.8739374718297581</v>
      </c>
      <c r="I1433" s="16">
        <f t="shared" si="279"/>
        <v>6.8739830570058107</v>
      </c>
      <c r="J1433" s="13">
        <f t="shared" si="273"/>
        <v>6.8641164683876381</v>
      </c>
      <c r="K1433" s="13">
        <f t="shared" si="274"/>
        <v>9.8665886181725782E-3</v>
      </c>
      <c r="L1433" s="13">
        <f t="shared" si="275"/>
        <v>0</v>
      </c>
      <c r="M1433" s="13">
        <f t="shared" si="280"/>
        <v>3.0337626624542693E-12</v>
      </c>
      <c r="N1433" s="13">
        <f t="shared" si="276"/>
        <v>1.880932850721647E-12</v>
      </c>
      <c r="O1433" s="13">
        <f t="shared" si="277"/>
        <v>1.880932850721647E-12</v>
      </c>
      <c r="Q1433">
        <v>23.345577000000009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20.475571490513619</v>
      </c>
      <c r="G1434" s="13">
        <f t="shared" si="271"/>
        <v>0</v>
      </c>
      <c r="H1434" s="13">
        <f t="shared" si="272"/>
        <v>20.475571490513619</v>
      </c>
      <c r="I1434" s="16">
        <f t="shared" si="279"/>
        <v>20.485438079131793</v>
      </c>
      <c r="J1434" s="13">
        <f t="shared" si="273"/>
        <v>20.271897268473584</v>
      </c>
      <c r="K1434" s="13">
        <f t="shared" si="274"/>
        <v>0.21354081065820907</v>
      </c>
      <c r="L1434" s="13">
        <f t="shared" si="275"/>
        <v>0</v>
      </c>
      <c r="M1434" s="13">
        <f t="shared" si="280"/>
        <v>1.1528298117326223E-12</v>
      </c>
      <c r="N1434" s="13">
        <f t="shared" si="276"/>
        <v>7.1475448327422579E-13</v>
      </c>
      <c r="O1434" s="13">
        <f t="shared" si="277"/>
        <v>7.1475448327422579E-13</v>
      </c>
      <c r="Q1434">
        <v>24.686042024304651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20.738237999674961</v>
      </c>
      <c r="G1435" s="13">
        <f t="shared" si="271"/>
        <v>0</v>
      </c>
      <c r="H1435" s="13">
        <f t="shared" si="272"/>
        <v>20.738237999674961</v>
      </c>
      <c r="I1435" s="16">
        <f t="shared" si="279"/>
        <v>20.95177881033317</v>
      </c>
      <c r="J1435" s="13">
        <f t="shared" si="273"/>
        <v>20.613979111851787</v>
      </c>
      <c r="K1435" s="13">
        <f t="shared" si="274"/>
        <v>0.33779969848138336</v>
      </c>
      <c r="L1435" s="13">
        <f t="shared" si="275"/>
        <v>0</v>
      </c>
      <c r="M1435" s="13">
        <f t="shared" si="280"/>
        <v>4.3807532845839652E-13</v>
      </c>
      <c r="N1435" s="13">
        <f t="shared" si="276"/>
        <v>2.7160670364420584E-13</v>
      </c>
      <c r="O1435" s="13">
        <f t="shared" si="277"/>
        <v>2.7160670364420584E-13</v>
      </c>
      <c r="Q1435">
        <v>21.84019298255571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181.96736669911499</v>
      </c>
      <c r="G1436" s="13">
        <f t="shared" si="271"/>
        <v>21.332621104049288</v>
      </c>
      <c r="H1436" s="13">
        <f t="shared" si="272"/>
        <v>160.63474559506571</v>
      </c>
      <c r="I1436" s="16">
        <f t="shared" si="279"/>
        <v>160.97254529354709</v>
      </c>
      <c r="J1436" s="13">
        <f t="shared" si="273"/>
        <v>80.208737755517276</v>
      </c>
      <c r="K1436" s="13">
        <f t="shared" si="274"/>
        <v>80.763807538029809</v>
      </c>
      <c r="L1436" s="13">
        <f t="shared" si="275"/>
        <v>41.924041756708476</v>
      </c>
      <c r="M1436" s="13">
        <f t="shared" si="280"/>
        <v>41.924041756708647</v>
      </c>
      <c r="N1436" s="13">
        <f t="shared" si="276"/>
        <v>25.99290588915936</v>
      </c>
      <c r="O1436" s="13">
        <f t="shared" si="277"/>
        <v>47.325526993208648</v>
      </c>
      <c r="Q1436">
        <v>18.73385939807352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77.944205296621192</v>
      </c>
      <c r="G1437" s="13">
        <f t="shared" si="271"/>
        <v>6.31676277976963</v>
      </c>
      <c r="H1437" s="13">
        <f t="shared" si="272"/>
        <v>71.627442516851559</v>
      </c>
      <c r="I1437" s="16">
        <f t="shared" si="279"/>
        <v>110.46720829817289</v>
      </c>
      <c r="J1437" s="13">
        <f t="shared" si="273"/>
        <v>53.052418001655681</v>
      </c>
      <c r="K1437" s="13">
        <f t="shared" si="274"/>
        <v>57.414790296517211</v>
      </c>
      <c r="L1437" s="13">
        <f t="shared" si="275"/>
        <v>19.522073606300978</v>
      </c>
      <c r="M1437" s="13">
        <f t="shared" si="280"/>
        <v>35.453209473850265</v>
      </c>
      <c r="N1437" s="13">
        <f t="shared" si="276"/>
        <v>21.980989873787163</v>
      </c>
      <c r="O1437" s="13">
        <f t="shared" si="277"/>
        <v>28.297752653556792</v>
      </c>
      <c r="Q1437">
        <v>12.64625127964764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109.390412044934</v>
      </c>
      <c r="G1438" s="13">
        <f t="shared" si="271"/>
        <v>10.856057481087484</v>
      </c>
      <c r="H1438" s="13">
        <f t="shared" si="272"/>
        <v>98.534354563846506</v>
      </c>
      <c r="I1438" s="16">
        <f t="shared" si="279"/>
        <v>136.42707125406275</v>
      </c>
      <c r="J1438" s="13">
        <f t="shared" si="273"/>
        <v>56.341556200905707</v>
      </c>
      <c r="K1438" s="13">
        <f t="shared" si="274"/>
        <v>80.085515053157053</v>
      </c>
      <c r="L1438" s="13">
        <f t="shared" si="275"/>
        <v>41.273261191273598</v>
      </c>
      <c r="M1438" s="13">
        <f t="shared" si="280"/>
        <v>54.745480791336689</v>
      </c>
      <c r="N1438" s="13">
        <f t="shared" si="276"/>
        <v>33.94219809062875</v>
      </c>
      <c r="O1438" s="13">
        <f t="shared" si="277"/>
        <v>44.798255571716233</v>
      </c>
      <c r="Q1438">
        <v>12.975897438317681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36.735398624750957</v>
      </c>
      <c r="G1439" s="13">
        <f t="shared" si="271"/>
        <v>0.36822598897565906</v>
      </c>
      <c r="H1439" s="13">
        <f t="shared" si="272"/>
        <v>36.367172635775297</v>
      </c>
      <c r="I1439" s="16">
        <f t="shared" si="279"/>
        <v>75.179426497658739</v>
      </c>
      <c r="J1439" s="13">
        <f t="shared" si="273"/>
        <v>45.415427288568218</v>
      </c>
      <c r="K1439" s="13">
        <f t="shared" si="274"/>
        <v>29.763999209090521</v>
      </c>
      <c r="L1439" s="13">
        <f t="shared" si="275"/>
        <v>0</v>
      </c>
      <c r="M1439" s="13">
        <f t="shared" si="280"/>
        <v>20.803282700707939</v>
      </c>
      <c r="N1439" s="13">
        <f t="shared" si="276"/>
        <v>12.898035274438922</v>
      </c>
      <c r="O1439" s="13">
        <f t="shared" si="277"/>
        <v>13.266261263414581</v>
      </c>
      <c r="Q1439">
        <v>11.77124259354839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3.925039516944604</v>
      </c>
      <c r="G1440" s="13">
        <f t="shared" si="271"/>
        <v>0</v>
      </c>
      <c r="H1440" s="13">
        <f t="shared" si="272"/>
        <v>3.925039516944604</v>
      </c>
      <c r="I1440" s="16">
        <f t="shared" si="279"/>
        <v>33.689038726035122</v>
      </c>
      <c r="J1440" s="13">
        <f t="shared" si="273"/>
        <v>30.437640983144373</v>
      </c>
      <c r="K1440" s="13">
        <f t="shared" si="274"/>
        <v>3.2513977428907488</v>
      </c>
      <c r="L1440" s="13">
        <f t="shared" si="275"/>
        <v>0</v>
      </c>
      <c r="M1440" s="13">
        <f t="shared" si="280"/>
        <v>7.9052474262690176</v>
      </c>
      <c r="N1440" s="13">
        <f t="shared" si="276"/>
        <v>4.9012534042867912</v>
      </c>
      <c r="O1440" s="13">
        <f t="shared" si="277"/>
        <v>4.9012534042867912</v>
      </c>
      <c r="Q1440">
        <v>14.97283877270154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0.73244918241169232</v>
      </c>
      <c r="G1441" s="13">
        <f t="shared" si="271"/>
        <v>0</v>
      </c>
      <c r="H1441" s="13">
        <f t="shared" si="272"/>
        <v>0.73244918241169232</v>
      </c>
      <c r="I1441" s="16">
        <f t="shared" si="279"/>
        <v>3.9838469253024411</v>
      </c>
      <c r="J1441" s="13">
        <f t="shared" si="273"/>
        <v>3.9806412967778688</v>
      </c>
      <c r="K1441" s="13">
        <f t="shared" si="274"/>
        <v>3.2056285245722904E-3</v>
      </c>
      <c r="L1441" s="13">
        <f t="shared" si="275"/>
        <v>0</v>
      </c>
      <c r="M1441" s="13">
        <f t="shared" si="280"/>
        <v>3.0039940219822263</v>
      </c>
      <c r="N1441" s="13">
        <f t="shared" si="276"/>
        <v>1.8624762936289803</v>
      </c>
      <c r="O1441" s="13">
        <f t="shared" si="277"/>
        <v>1.8624762936289803</v>
      </c>
      <c r="Q1441">
        <v>19.726497428422519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3.5554008652340352</v>
      </c>
      <c r="G1442" s="13">
        <f t="shared" si="271"/>
        <v>0</v>
      </c>
      <c r="H1442" s="13">
        <f t="shared" si="272"/>
        <v>3.5554008652340352</v>
      </c>
      <c r="I1442" s="16">
        <f t="shared" si="279"/>
        <v>3.5586064937586075</v>
      </c>
      <c r="J1442" s="13">
        <f t="shared" si="273"/>
        <v>3.5560813156010638</v>
      </c>
      <c r="K1442" s="13">
        <f t="shared" si="274"/>
        <v>2.5251781575437171E-3</v>
      </c>
      <c r="L1442" s="13">
        <f t="shared" si="275"/>
        <v>0</v>
      </c>
      <c r="M1442" s="13">
        <f t="shared" si="280"/>
        <v>1.1415177283532461</v>
      </c>
      <c r="N1442" s="13">
        <f t="shared" si="276"/>
        <v>0.7077409915790126</v>
      </c>
      <c r="O1442" s="13">
        <f t="shared" si="277"/>
        <v>0.7077409915790126</v>
      </c>
      <c r="Q1442">
        <v>19.021226217738061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1.143626556911695</v>
      </c>
      <c r="G1443" s="13">
        <f t="shared" si="271"/>
        <v>0</v>
      </c>
      <c r="H1443" s="13">
        <f t="shared" si="272"/>
        <v>1.143626556911695</v>
      </c>
      <c r="I1443" s="16">
        <f t="shared" si="279"/>
        <v>1.1461517350692387</v>
      </c>
      <c r="J1443" s="13">
        <f t="shared" si="273"/>
        <v>1.1461143232559365</v>
      </c>
      <c r="K1443" s="13">
        <f t="shared" si="274"/>
        <v>3.7411813302190566E-5</v>
      </c>
      <c r="L1443" s="13">
        <f t="shared" si="275"/>
        <v>0</v>
      </c>
      <c r="M1443" s="13">
        <f t="shared" si="280"/>
        <v>0.43377673677423345</v>
      </c>
      <c r="N1443" s="13">
        <f t="shared" si="276"/>
        <v>0.26894157680002473</v>
      </c>
      <c r="O1443" s="13">
        <f t="shared" si="277"/>
        <v>0.26894157680002473</v>
      </c>
      <c r="Q1443">
        <v>24.796259975722201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23.1235213001173</v>
      </c>
      <c r="G1444" s="13">
        <f t="shared" si="271"/>
        <v>0</v>
      </c>
      <c r="H1444" s="13">
        <f t="shared" si="272"/>
        <v>23.1235213001173</v>
      </c>
      <c r="I1444" s="16">
        <f t="shared" si="279"/>
        <v>23.123558711930603</v>
      </c>
      <c r="J1444" s="13">
        <f t="shared" si="273"/>
        <v>22.849464628246331</v>
      </c>
      <c r="K1444" s="13">
        <f t="shared" si="274"/>
        <v>0.27409408368427179</v>
      </c>
      <c r="L1444" s="13">
        <f t="shared" si="275"/>
        <v>0</v>
      </c>
      <c r="M1444" s="13">
        <f t="shared" si="280"/>
        <v>0.16483515997420872</v>
      </c>
      <c r="N1444" s="13">
        <f t="shared" si="276"/>
        <v>0.10219779918400941</v>
      </c>
      <c r="O1444" s="13">
        <f t="shared" si="277"/>
        <v>0.10219779918400941</v>
      </c>
      <c r="Q1444">
        <v>25.488253534523611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27.31507214014783</v>
      </c>
      <c r="G1445" s="13">
        <f t="shared" si="271"/>
        <v>0</v>
      </c>
      <c r="H1445" s="13">
        <f t="shared" si="272"/>
        <v>27.31507214014783</v>
      </c>
      <c r="I1445" s="16">
        <f t="shared" si="279"/>
        <v>27.589166223832102</v>
      </c>
      <c r="J1445" s="13">
        <f t="shared" si="273"/>
        <v>27.052651706798802</v>
      </c>
      <c r="K1445" s="13">
        <f t="shared" si="274"/>
        <v>0.53651451703330011</v>
      </c>
      <c r="L1445" s="13">
        <f t="shared" si="275"/>
        <v>0</v>
      </c>
      <c r="M1445" s="13">
        <f t="shared" si="280"/>
        <v>6.2637360790199312E-2</v>
      </c>
      <c r="N1445" s="13">
        <f t="shared" si="276"/>
        <v>3.8835163689923576E-2</v>
      </c>
      <c r="O1445" s="13">
        <f t="shared" si="277"/>
        <v>3.8835163689923576E-2</v>
      </c>
      <c r="Q1445">
        <v>24.385797000000011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0.22072111933606289</v>
      </c>
      <c r="G1446" s="13">
        <f t="shared" si="271"/>
        <v>0</v>
      </c>
      <c r="H1446" s="13">
        <f t="shared" si="272"/>
        <v>0.22072111933606289</v>
      </c>
      <c r="I1446" s="16">
        <f t="shared" si="279"/>
        <v>0.75723563636936297</v>
      </c>
      <c r="J1446" s="13">
        <f t="shared" si="273"/>
        <v>0.75722442088119002</v>
      </c>
      <c r="K1446" s="13">
        <f t="shared" si="274"/>
        <v>1.1215488172955368E-5</v>
      </c>
      <c r="L1446" s="13">
        <f t="shared" si="275"/>
        <v>0</v>
      </c>
      <c r="M1446" s="13">
        <f t="shared" si="280"/>
        <v>2.3802197100275736E-2</v>
      </c>
      <c r="N1446" s="13">
        <f t="shared" si="276"/>
        <v>1.4757362202170957E-2</v>
      </c>
      <c r="O1446" s="13">
        <f t="shared" si="277"/>
        <v>1.4757362202170957E-2</v>
      </c>
      <c r="Q1446">
        <v>24.51843288768384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42.607797122412371</v>
      </c>
      <c r="G1447" s="13">
        <f t="shared" si="271"/>
        <v>1.2159132028203494</v>
      </c>
      <c r="H1447" s="13">
        <f t="shared" si="272"/>
        <v>41.391883919592019</v>
      </c>
      <c r="I1447" s="16">
        <f t="shared" si="279"/>
        <v>41.39189513508019</v>
      </c>
      <c r="J1447" s="13">
        <f t="shared" si="273"/>
        <v>38.785883996576246</v>
      </c>
      <c r="K1447" s="13">
        <f t="shared" si="274"/>
        <v>2.6060111385039448</v>
      </c>
      <c r="L1447" s="13">
        <f t="shared" si="275"/>
        <v>0</v>
      </c>
      <c r="M1447" s="13">
        <f t="shared" si="280"/>
        <v>9.0448348981047796E-3</v>
      </c>
      <c r="N1447" s="13">
        <f t="shared" si="276"/>
        <v>5.6077976368249637E-3</v>
      </c>
      <c r="O1447" s="13">
        <f t="shared" si="277"/>
        <v>1.2215210004571744</v>
      </c>
      <c r="Q1447">
        <v>21.315333189770111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9.3880693343869226E-2</v>
      </c>
      <c r="G1448" s="13">
        <f t="shared" si="271"/>
        <v>0</v>
      </c>
      <c r="H1448" s="13">
        <f t="shared" si="272"/>
        <v>9.3880693343869226E-2</v>
      </c>
      <c r="I1448" s="16">
        <f t="shared" si="279"/>
        <v>2.6998918318478142</v>
      </c>
      <c r="J1448" s="13">
        <f t="shared" si="273"/>
        <v>2.6986594471787861</v>
      </c>
      <c r="K1448" s="13">
        <f t="shared" si="274"/>
        <v>1.232384669028086E-3</v>
      </c>
      <c r="L1448" s="13">
        <f t="shared" si="275"/>
        <v>0</v>
      </c>
      <c r="M1448" s="13">
        <f t="shared" si="280"/>
        <v>3.4370372612798159E-3</v>
      </c>
      <c r="N1448" s="13">
        <f t="shared" si="276"/>
        <v>2.1309631019934857E-3</v>
      </c>
      <c r="O1448" s="13">
        <f t="shared" si="277"/>
        <v>2.1309631019934857E-3</v>
      </c>
      <c r="Q1448">
        <v>18.238754878475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195.33758496742169</v>
      </c>
      <c r="G1449" s="13">
        <f t="shared" si="271"/>
        <v>23.262626889056857</v>
      </c>
      <c r="H1449" s="13">
        <f t="shared" si="272"/>
        <v>172.07495807836483</v>
      </c>
      <c r="I1449" s="16">
        <f t="shared" si="279"/>
        <v>172.07619046303387</v>
      </c>
      <c r="J1449" s="13">
        <f t="shared" si="273"/>
        <v>59.81368962392915</v>
      </c>
      <c r="K1449" s="13">
        <f t="shared" si="274"/>
        <v>112.26250083910472</v>
      </c>
      <c r="L1449" s="13">
        <f t="shared" si="275"/>
        <v>72.145130585045891</v>
      </c>
      <c r="M1449" s="13">
        <f t="shared" si="280"/>
        <v>72.146436659205179</v>
      </c>
      <c r="N1449" s="13">
        <f t="shared" si="276"/>
        <v>44.730790728707213</v>
      </c>
      <c r="O1449" s="13">
        <f t="shared" si="277"/>
        <v>67.993417617764067</v>
      </c>
      <c r="Q1449">
        <v>13.423036593548391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86.735787778852313</v>
      </c>
      <c r="G1450" s="13">
        <f t="shared" si="271"/>
        <v>7.5858374283337779</v>
      </c>
      <c r="H1450" s="13">
        <f t="shared" si="272"/>
        <v>79.149950350518537</v>
      </c>
      <c r="I1450" s="16">
        <f t="shared" si="279"/>
        <v>119.26732060457736</v>
      </c>
      <c r="J1450" s="13">
        <f t="shared" si="273"/>
        <v>61.107526064773126</v>
      </c>
      <c r="K1450" s="13">
        <f t="shared" si="274"/>
        <v>58.159794539804238</v>
      </c>
      <c r="L1450" s="13">
        <f t="shared" si="275"/>
        <v>20.236860064223574</v>
      </c>
      <c r="M1450" s="13">
        <f t="shared" si="280"/>
        <v>47.652505994721544</v>
      </c>
      <c r="N1450" s="13">
        <f t="shared" si="276"/>
        <v>29.544553716727357</v>
      </c>
      <c r="O1450" s="13">
        <f t="shared" si="277"/>
        <v>37.130391145061132</v>
      </c>
      <c r="Q1450">
        <v>15.00166308384985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48.844319000645527</v>
      </c>
      <c r="G1451" s="13">
        <f t="shared" si="271"/>
        <v>2.1161620291127456</v>
      </c>
      <c r="H1451" s="13">
        <f t="shared" si="272"/>
        <v>46.728156971532783</v>
      </c>
      <c r="I1451" s="16">
        <f t="shared" si="279"/>
        <v>84.651091447113444</v>
      </c>
      <c r="J1451" s="13">
        <f t="shared" si="273"/>
        <v>57.250579783645115</v>
      </c>
      <c r="K1451" s="13">
        <f t="shared" si="274"/>
        <v>27.400511663468329</v>
      </c>
      <c r="L1451" s="13">
        <f t="shared" si="275"/>
        <v>0</v>
      </c>
      <c r="M1451" s="13">
        <f t="shared" si="280"/>
        <v>18.107952277994187</v>
      </c>
      <c r="N1451" s="13">
        <f t="shared" si="276"/>
        <v>11.226930412356396</v>
      </c>
      <c r="O1451" s="13">
        <f t="shared" si="277"/>
        <v>13.343092441469141</v>
      </c>
      <c r="Q1451">
        <v>16.263815460192571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77.825454726768541</v>
      </c>
      <c r="G1452" s="13">
        <f t="shared" si="271"/>
        <v>6.2996210037575038</v>
      </c>
      <c r="H1452" s="13">
        <f t="shared" si="272"/>
        <v>71.525833723011033</v>
      </c>
      <c r="I1452" s="16">
        <f t="shared" si="279"/>
        <v>98.926345386479369</v>
      </c>
      <c r="J1452" s="13">
        <f t="shared" si="273"/>
        <v>64.115146331873788</v>
      </c>
      <c r="K1452" s="13">
        <f t="shared" si="274"/>
        <v>34.811199054605581</v>
      </c>
      <c r="L1452" s="13">
        <f t="shared" si="275"/>
        <v>0</v>
      </c>
      <c r="M1452" s="13">
        <f t="shared" si="280"/>
        <v>6.8810218656377913</v>
      </c>
      <c r="N1452" s="13">
        <f t="shared" si="276"/>
        <v>4.2662335566954308</v>
      </c>
      <c r="O1452" s="13">
        <f t="shared" si="277"/>
        <v>10.565854560452934</v>
      </c>
      <c r="Q1452">
        <v>17.40020502100802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40.160946931642073</v>
      </c>
      <c r="G1453" s="13">
        <f t="shared" si="271"/>
        <v>0.86270767330197207</v>
      </c>
      <c r="H1453" s="13">
        <f t="shared" si="272"/>
        <v>39.298239258340104</v>
      </c>
      <c r="I1453" s="16">
        <f t="shared" si="279"/>
        <v>74.109438312945684</v>
      </c>
      <c r="J1453" s="13">
        <f t="shared" si="273"/>
        <v>52.750033819430946</v>
      </c>
      <c r="K1453" s="13">
        <f t="shared" si="274"/>
        <v>21.359404493514738</v>
      </c>
      <c r="L1453" s="13">
        <f t="shared" si="275"/>
        <v>0</v>
      </c>
      <c r="M1453" s="13">
        <f t="shared" si="280"/>
        <v>2.6147883089423605</v>
      </c>
      <c r="N1453" s="13">
        <f t="shared" si="276"/>
        <v>1.6211687515442634</v>
      </c>
      <c r="O1453" s="13">
        <f t="shared" si="277"/>
        <v>2.4838764248462355</v>
      </c>
      <c r="Q1453">
        <v>15.774263356747809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0.82168230132051689</v>
      </c>
      <c r="G1454" s="13">
        <f t="shared" si="271"/>
        <v>0</v>
      </c>
      <c r="H1454" s="13">
        <f t="shared" si="272"/>
        <v>0.82168230132051689</v>
      </c>
      <c r="I1454" s="16">
        <f t="shared" si="279"/>
        <v>22.181086794835256</v>
      </c>
      <c r="J1454" s="13">
        <f t="shared" si="273"/>
        <v>21.869153289860893</v>
      </c>
      <c r="K1454" s="13">
        <f t="shared" si="274"/>
        <v>0.31193350497436256</v>
      </c>
      <c r="L1454" s="13">
        <f t="shared" si="275"/>
        <v>0</v>
      </c>
      <c r="M1454" s="13">
        <f t="shared" si="280"/>
        <v>0.99361955739809704</v>
      </c>
      <c r="N1454" s="13">
        <f t="shared" si="276"/>
        <v>0.6160441255868202</v>
      </c>
      <c r="O1454" s="13">
        <f t="shared" si="277"/>
        <v>0.6160441255868202</v>
      </c>
      <c r="Q1454">
        <v>23.642899775485571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0.1722536388963099</v>
      </c>
      <c r="G1455" s="13">
        <f t="shared" si="271"/>
        <v>0</v>
      </c>
      <c r="H1455" s="13">
        <f t="shared" si="272"/>
        <v>0.1722536388963099</v>
      </c>
      <c r="I1455" s="16">
        <f t="shared" si="279"/>
        <v>0.48418714387067247</v>
      </c>
      <c r="J1455" s="13">
        <f t="shared" si="273"/>
        <v>0.4841836392818058</v>
      </c>
      <c r="K1455" s="13">
        <f t="shared" si="274"/>
        <v>3.5045888666651592E-6</v>
      </c>
      <c r="L1455" s="13">
        <f t="shared" si="275"/>
        <v>0</v>
      </c>
      <c r="M1455" s="13">
        <f t="shared" si="280"/>
        <v>0.37757543181127684</v>
      </c>
      <c r="N1455" s="13">
        <f t="shared" si="276"/>
        <v>0.23409676772299165</v>
      </c>
      <c r="O1455" s="13">
        <f t="shared" si="277"/>
        <v>0.23409676772299165</v>
      </c>
      <c r="Q1455">
        <v>23.245213526489088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1.60713138838386</v>
      </c>
      <c r="G1456" s="13">
        <f t="shared" si="271"/>
        <v>0</v>
      </c>
      <c r="H1456" s="13">
        <f t="shared" si="272"/>
        <v>1.60713138838386</v>
      </c>
      <c r="I1456" s="16">
        <f t="shared" si="279"/>
        <v>1.6071348929727267</v>
      </c>
      <c r="J1456" s="13">
        <f t="shared" si="273"/>
        <v>1.6070361720462996</v>
      </c>
      <c r="K1456" s="13">
        <f t="shared" si="274"/>
        <v>9.8720926427153799E-5</v>
      </c>
      <c r="L1456" s="13">
        <f t="shared" si="275"/>
        <v>0</v>
      </c>
      <c r="M1456" s="13">
        <f t="shared" si="280"/>
        <v>0.14347866408828519</v>
      </c>
      <c r="N1456" s="13">
        <f t="shared" si="276"/>
        <v>8.8956771734736817E-2</v>
      </c>
      <c r="O1456" s="13">
        <f t="shared" si="277"/>
        <v>8.8956771734736817E-2</v>
      </c>
      <c r="Q1456">
        <v>25.11065922172169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17.581636349341672</v>
      </c>
      <c r="G1457" s="13">
        <f t="shared" si="271"/>
        <v>0</v>
      </c>
      <c r="H1457" s="13">
        <f t="shared" si="272"/>
        <v>17.581636349341672</v>
      </c>
      <c r="I1457" s="16">
        <f t="shared" si="279"/>
        <v>17.581735070268099</v>
      </c>
      <c r="J1457" s="13">
        <f t="shared" si="273"/>
        <v>17.447848196556777</v>
      </c>
      <c r="K1457" s="13">
        <f t="shared" si="274"/>
        <v>0.13388687371132235</v>
      </c>
      <c r="L1457" s="13">
        <f t="shared" si="275"/>
        <v>0</v>
      </c>
      <c r="M1457" s="13">
        <f t="shared" si="280"/>
        <v>5.4521892353548373E-2</v>
      </c>
      <c r="N1457" s="13">
        <f t="shared" si="276"/>
        <v>3.3803573259199991E-2</v>
      </c>
      <c r="O1457" s="13">
        <f t="shared" si="277"/>
        <v>3.3803573259199991E-2</v>
      </c>
      <c r="Q1457">
        <v>24.77590600000001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0.10596637943277561</v>
      </c>
      <c r="G1458" s="13">
        <f t="shared" si="271"/>
        <v>0</v>
      </c>
      <c r="H1458" s="13">
        <f t="shared" si="272"/>
        <v>0.10596637943277561</v>
      </c>
      <c r="I1458" s="16">
        <f t="shared" si="279"/>
        <v>0.23985325314409794</v>
      </c>
      <c r="J1458" s="13">
        <f t="shared" si="273"/>
        <v>0.23985282818629033</v>
      </c>
      <c r="K1458" s="13">
        <f t="shared" si="274"/>
        <v>4.2495780760987145E-7</v>
      </c>
      <c r="L1458" s="13">
        <f t="shared" si="275"/>
        <v>0</v>
      </c>
      <c r="M1458" s="13">
        <f t="shared" si="280"/>
        <v>2.0718319094348382E-2</v>
      </c>
      <c r="N1458" s="13">
        <f t="shared" si="276"/>
        <v>1.2845357838495997E-2</v>
      </c>
      <c r="O1458" s="13">
        <f t="shared" si="277"/>
        <v>1.2845357838495997E-2</v>
      </c>
      <c r="Q1458">
        <v>23.263103263329061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1.2005908402475081</v>
      </c>
      <c r="G1459" s="13">
        <f t="shared" si="271"/>
        <v>0</v>
      </c>
      <c r="H1459" s="13">
        <f t="shared" si="272"/>
        <v>1.2005908402475081</v>
      </c>
      <c r="I1459" s="16">
        <f t="shared" si="279"/>
        <v>1.2005912652053157</v>
      </c>
      <c r="J1459" s="13">
        <f t="shared" si="273"/>
        <v>1.2005233242844238</v>
      </c>
      <c r="K1459" s="13">
        <f t="shared" si="274"/>
        <v>6.7940920891906842E-5</v>
      </c>
      <c r="L1459" s="13">
        <f t="shared" si="275"/>
        <v>0</v>
      </c>
      <c r="M1459" s="13">
        <f t="shared" si="280"/>
        <v>7.8729612558523857E-3</v>
      </c>
      <c r="N1459" s="13">
        <f t="shared" si="276"/>
        <v>4.8812359786284789E-3</v>
      </c>
      <c r="O1459" s="13">
        <f t="shared" si="277"/>
        <v>4.8812359786284789E-3</v>
      </c>
      <c r="Q1459">
        <v>21.540676547089131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2.8756668883329422</v>
      </c>
      <c r="G1460" s="13">
        <f t="shared" si="271"/>
        <v>0</v>
      </c>
      <c r="H1460" s="13">
        <f t="shared" si="272"/>
        <v>2.8756668883329422</v>
      </c>
      <c r="I1460" s="16">
        <f t="shared" si="279"/>
        <v>2.8757348292538341</v>
      </c>
      <c r="J1460" s="13">
        <f t="shared" si="273"/>
        <v>2.8744510937594665</v>
      </c>
      <c r="K1460" s="13">
        <f t="shared" si="274"/>
        <v>1.283735494367555E-3</v>
      </c>
      <c r="L1460" s="13">
        <f t="shared" si="275"/>
        <v>0</v>
      </c>
      <c r="M1460" s="13">
        <f t="shared" si="280"/>
        <v>2.9917252772239068E-3</v>
      </c>
      <c r="N1460" s="13">
        <f t="shared" si="276"/>
        <v>1.8548696718788222E-3</v>
      </c>
      <c r="O1460" s="13">
        <f t="shared" si="277"/>
        <v>1.8548696718788222E-3</v>
      </c>
      <c r="Q1460">
        <v>19.287781624319571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0.1087184801431504</v>
      </c>
      <c r="G1461" s="13">
        <f t="shared" si="271"/>
        <v>0</v>
      </c>
      <c r="H1461" s="13">
        <f t="shared" si="272"/>
        <v>0.1087184801431504</v>
      </c>
      <c r="I1461" s="16">
        <f t="shared" si="279"/>
        <v>0.11000221563751796</v>
      </c>
      <c r="J1461" s="13">
        <f t="shared" si="273"/>
        <v>0.11000205724195666</v>
      </c>
      <c r="K1461" s="13">
        <f t="shared" si="274"/>
        <v>1.5839556129215726E-7</v>
      </c>
      <c r="L1461" s="13">
        <f t="shared" si="275"/>
        <v>0</v>
      </c>
      <c r="M1461" s="13">
        <f t="shared" si="280"/>
        <v>1.1368556053450846E-3</v>
      </c>
      <c r="N1461" s="13">
        <f t="shared" si="276"/>
        <v>7.048504753139524E-4</v>
      </c>
      <c r="O1461" s="13">
        <f t="shared" si="277"/>
        <v>7.048504753139524E-4</v>
      </c>
      <c r="Q1461">
        <v>13.65556759354839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4.1807075521518664</v>
      </c>
      <c r="G1462" s="13">
        <f t="shared" si="271"/>
        <v>0</v>
      </c>
      <c r="H1462" s="13">
        <f t="shared" si="272"/>
        <v>4.1807075521518664</v>
      </c>
      <c r="I1462" s="16">
        <f t="shared" si="279"/>
        <v>4.180707710547428</v>
      </c>
      <c r="J1462" s="13">
        <f t="shared" si="273"/>
        <v>4.1726968534497395</v>
      </c>
      <c r="K1462" s="13">
        <f t="shared" si="274"/>
        <v>8.0108570976884508E-3</v>
      </c>
      <c r="L1462" s="13">
        <f t="shared" si="275"/>
        <v>0</v>
      </c>
      <c r="M1462" s="13">
        <f t="shared" si="280"/>
        <v>4.3200513003113219E-4</v>
      </c>
      <c r="N1462" s="13">
        <f t="shared" si="276"/>
        <v>2.6784318061930193E-4</v>
      </c>
      <c r="O1462" s="13">
        <f t="shared" si="277"/>
        <v>2.6784318061930193E-4</v>
      </c>
      <c r="Q1462">
        <v>14.22828564399534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5.0314306522758253E-3</v>
      </c>
      <c r="G1463" s="13">
        <f t="shared" si="271"/>
        <v>0</v>
      </c>
      <c r="H1463" s="13">
        <f t="shared" si="272"/>
        <v>5.0314306522758253E-3</v>
      </c>
      <c r="I1463" s="16">
        <f t="shared" si="279"/>
        <v>1.3042287749964276E-2</v>
      </c>
      <c r="J1463" s="13">
        <f t="shared" si="273"/>
        <v>1.3042287560752342E-2</v>
      </c>
      <c r="K1463" s="13">
        <f t="shared" si="274"/>
        <v>1.8921193431498118E-10</v>
      </c>
      <c r="L1463" s="13">
        <f t="shared" si="275"/>
        <v>0</v>
      </c>
      <c r="M1463" s="13">
        <f t="shared" si="280"/>
        <v>1.6416194941183026E-4</v>
      </c>
      <c r="N1463" s="13">
        <f t="shared" si="276"/>
        <v>1.0178040863533476E-4</v>
      </c>
      <c r="O1463" s="13">
        <f t="shared" si="277"/>
        <v>1.0178040863533476E-4</v>
      </c>
      <c r="Q1463">
        <v>16.050471747160991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20.299074276156389</v>
      </c>
      <c r="G1464" s="13">
        <f t="shared" si="271"/>
        <v>0</v>
      </c>
      <c r="H1464" s="13">
        <f t="shared" si="272"/>
        <v>20.299074276156389</v>
      </c>
      <c r="I1464" s="16">
        <f t="shared" si="279"/>
        <v>20.2990742763456</v>
      </c>
      <c r="J1464" s="13">
        <f t="shared" si="273"/>
        <v>19.536819115438504</v>
      </c>
      <c r="K1464" s="13">
        <f t="shared" si="274"/>
        <v>0.76225516090709533</v>
      </c>
      <c r="L1464" s="13">
        <f t="shared" si="275"/>
        <v>0</v>
      </c>
      <c r="M1464" s="13">
        <f t="shared" si="280"/>
        <v>6.2381540776495494E-5</v>
      </c>
      <c r="N1464" s="13">
        <f t="shared" si="276"/>
        <v>3.8676555281427203E-5</v>
      </c>
      <c r="O1464" s="13">
        <f t="shared" si="277"/>
        <v>3.8676555281427203E-5</v>
      </c>
      <c r="Q1464">
        <v>15.16446376105514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0.37114835039707988</v>
      </c>
      <c r="G1465" s="13">
        <f t="shared" si="271"/>
        <v>0</v>
      </c>
      <c r="H1465" s="13">
        <f t="shared" si="272"/>
        <v>0.37114835039707988</v>
      </c>
      <c r="I1465" s="16">
        <f t="shared" si="279"/>
        <v>1.1334035113041752</v>
      </c>
      <c r="J1465" s="13">
        <f t="shared" si="273"/>
        <v>1.1333268045905234</v>
      </c>
      <c r="K1465" s="13">
        <f t="shared" si="274"/>
        <v>7.6706713651786274E-5</v>
      </c>
      <c r="L1465" s="13">
        <f t="shared" si="275"/>
        <v>0</v>
      </c>
      <c r="M1465" s="13">
        <f t="shared" si="280"/>
        <v>2.3704985495068291E-5</v>
      </c>
      <c r="N1465" s="13">
        <f t="shared" si="276"/>
        <v>1.469709100694234E-5</v>
      </c>
      <c r="O1465" s="13">
        <f t="shared" si="277"/>
        <v>1.469709100694234E-5</v>
      </c>
      <c r="Q1465">
        <v>19.463279684145739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2.5772485362815072</v>
      </c>
      <c r="G1466" s="13">
        <f t="shared" si="271"/>
        <v>0</v>
      </c>
      <c r="H1466" s="13">
        <f t="shared" si="272"/>
        <v>2.5772485362815072</v>
      </c>
      <c r="I1466" s="16">
        <f t="shared" si="279"/>
        <v>2.5773252429951592</v>
      </c>
      <c r="J1466" s="13">
        <f t="shared" si="273"/>
        <v>2.5764567381972898</v>
      </c>
      <c r="K1466" s="13">
        <f t="shared" si="274"/>
        <v>8.6850479786937385E-4</v>
      </c>
      <c r="L1466" s="13">
        <f t="shared" si="275"/>
        <v>0</v>
      </c>
      <c r="M1466" s="13">
        <f t="shared" si="280"/>
        <v>9.0078944881259505E-6</v>
      </c>
      <c r="N1466" s="13">
        <f t="shared" si="276"/>
        <v>5.5848945826380891E-6</v>
      </c>
      <c r="O1466" s="13">
        <f t="shared" si="277"/>
        <v>5.5848945826380891E-6</v>
      </c>
      <c r="Q1466">
        <v>19.727238470405091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0.41839517198969528</v>
      </c>
      <c r="G1467" s="13">
        <f t="shared" si="271"/>
        <v>0</v>
      </c>
      <c r="H1467" s="13">
        <f t="shared" si="272"/>
        <v>0.41839517198969528</v>
      </c>
      <c r="I1467" s="16">
        <f t="shared" si="279"/>
        <v>0.41926367678756465</v>
      </c>
      <c r="J1467" s="13">
        <f t="shared" si="273"/>
        <v>0.41926180591936169</v>
      </c>
      <c r="K1467" s="13">
        <f t="shared" si="274"/>
        <v>1.8708682029688894E-6</v>
      </c>
      <c r="L1467" s="13">
        <f t="shared" si="275"/>
        <v>0</v>
      </c>
      <c r="M1467" s="13">
        <f t="shared" si="280"/>
        <v>3.4229999054878614E-6</v>
      </c>
      <c r="N1467" s="13">
        <f t="shared" si="276"/>
        <v>2.1222599414024739E-6</v>
      </c>
      <c r="O1467" s="13">
        <f t="shared" si="277"/>
        <v>2.1222599414024739E-6</v>
      </c>
      <c r="Q1467">
        <v>24.64300667987813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0.28877656084292153</v>
      </c>
      <c r="G1468" s="13">
        <f t="shared" si="271"/>
        <v>0</v>
      </c>
      <c r="H1468" s="13">
        <f t="shared" si="272"/>
        <v>0.28877656084292153</v>
      </c>
      <c r="I1468" s="16">
        <f t="shared" si="279"/>
        <v>0.28877843171112449</v>
      </c>
      <c r="J1468" s="13">
        <f t="shared" si="273"/>
        <v>0.28877797783751591</v>
      </c>
      <c r="K1468" s="13">
        <f t="shared" si="274"/>
        <v>4.5387360858573089E-7</v>
      </c>
      <c r="L1468" s="13">
        <f t="shared" si="275"/>
        <v>0</v>
      </c>
      <c r="M1468" s="13">
        <f t="shared" si="280"/>
        <v>1.3007399640853875E-6</v>
      </c>
      <c r="N1468" s="13">
        <f t="shared" si="276"/>
        <v>8.0645877773294025E-7</v>
      </c>
      <c r="O1468" s="13">
        <f t="shared" si="277"/>
        <v>8.0645877773294025E-7</v>
      </c>
      <c r="Q1468">
        <v>26.79346700000001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0.51488451297855498</v>
      </c>
      <c r="G1469" s="13">
        <f t="shared" si="271"/>
        <v>0</v>
      </c>
      <c r="H1469" s="13">
        <f t="shared" si="272"/>
        <v>0.51488451297855498</v>
      </c>
      <c r="I1469" s="16">
        <f t="shared" si="279"/>
        <v>0.51488496685216356</v>
      </c>
      <c r="J1469" s="13">
        <f t="shared" si="273"/>
        <v>0.5148817494221879</v>
      </c>
      <c r="K1469" s="13">
        <f t="shared" si="274"/>
        <v>3.2174299756659863E-6</v>
      </c>
      <c r="L1469" s="13">
        <f t="shared" si="275"/>
        <v>0</v>
      </c>
      <c r="M1469" s="13">
        <f t="shared" si="280"/>
        <v>4.9428118635244725E-7</v>
      </c>
      <c r="N1469" s="13">
        <f t="shared" si="276"/>
        <v>3.0645433553851729E-7</v>
      </c>
      <c r="O1469" s="13">
        <f t="shared" si="277"/>
        <v>3.0645433553851729E-7</v>
      </c>
      <c r="Q1469">
        <v>25.17539491539058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5.8140344838862799</v>
      </c>
      <c r="G1470" s="13">
        <f t="shared" si="271"/>
        <v>0</v>
      </c>
      <c r="H1470" s="13">
        <f t="shared" si="272"/>
        <v>5.8140344838862799</v>
      </c>
      <c r="I1470" s="16">
        <f t="shared" si="279"/>
        <v>5.8140377013162556</v>
      </c>
      <c r="J1470" s="13">
        <f t="shared" si="273"/>
        <v>5.8089316172514094</v>
      </c>
      <c r="K1470" s="13">
        <f t="shared" si="274"/>
        <v>5.1060840648462502E-3</v>
      </c>
      <c r="L1470" s="13">
        <f t="shared" si="275"/>
        <v>0</v>
      </c>
      <c r="M1470" s="13">
        <f t="shared" si="280"/>
        <v>1.8782685081392996E-7</v>
      </c>
      <c r="N1470" s="13">
        <f t="shared" si="276"/>
        <v>1.1645264750463657E-7</v>
      </c>
      <c r="O1470" s="13">
        <f t="shared" si="277"/>
        <v>1.1645264750463657E-7</v>
      </c>
      <c r="Q1470">
        <v>24.467441844059561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2.935347458768903</v>
      </c>
      <c r="G1471" s="13">
        <f t="shared" si="271"/>
        <v>0</v>
      </c>
      <c r="H1471" s="13">
        <f t="shared" si="272"/>
        <v>2.935347458768903</v>
      </c>
      <c r="I1471" s="16">
        <f t="shared" si="279"/>
        <v>2.9404535428337493</v>
      </c>
      <c r="J1471" s="13">
        <f t="shared" si="273"/>
        <v>2.9396770713754323</v>
      </c>
      <c r="K1471" s="13">
        <f t="shared" si="274"/>
        <v>7.7647145831694075E-4</v>
      </c>
      <c r="L1471" s="13">
        <f t="shared" si="275"/>
        <v>0</v>
      </c>
      <c r="M1471" s="13">
        <f t="shared" si="280"/>
        <v>7.1374203309293389E-8</v>
      </c>
      <c r="N1471" s="13">
        <f t="shared" si="276"/>
        <v>4.4252006051761899E-8</v>
      </c>
      <c r="O1471" s="13">
        <f t="shared" si="277"/>
        <v>4.4252006051761899E-8</v>
      </c>
      <c r="Q1471">
        <v>23.319728551680981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196.53797452822471</v>
      </c>
      <c r="G1472" s="13">
        <f t="shared" si="271"/>
        <v>23.435904448938153</v>
      </c>
      <c r="H1472" s="13">
        <f t="shared" si="272"/>
        <v>173.10207007928656</v>
      </c>
      <c r="I1472" s="16">
        <f t="shared" si="279"/>
        <v>173.10284655074489</v>
      </c>
      <c r="J1472" s="13">
        <f t="shared" si="273"/>
        <v>85.575124681038432</v>
      </c>
      <c r="K1472" s="13">
        <f t="shared" si="274"/>
        <v>87.527721869706454</v>
      </c>
      <c r="L1472" s="13">
        <f t="shared" si="275"/>
        <v>48.413607971123113</v>
      </c>
      <c r="M1472" s="13">
        <f t="shared" si="280"/>
        <v>48.413607998245311</v>
      </c>
      <c r="N1472" s="13">
        <f t="shared" si="276"/>
        <v>30.016436958912092</v>
      </c>
      <c r="O1472" s="13">
        <f t="shared" si="277"/>
        <v>53.452341407850241</v>
      </c>
      <c r="Q1472">
        <v>19.61204215101931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1.5910888692765</v>
      </c>
      <c r="G1473" s="13">
        <f t="shared" si="271"/>
        <v>0</v>
      </c>
      <c r="H1473" s="13">
        <f t="shared" si="272"/>
        <v>1.5910888692765</v>
      </c>
      <c r="I1473" s="16">
        <f t="shared" si="279"/>
        <v>40.705202767859845</v>
      </c>
      <c r="J1473" s="13">
        <f t="shared" si="273"/>
        <v>33.339769984231935</v>
      </c>
      <c r="K1473" s="13">
        <f t="shared" si="274"/>
        <v>7.3654327836279094</v>
      </c>
      <c r="L1473" s="13">
        <f t="shared" si="275"/>
        <v>0</v>
      </c>
      <c r="M1473" s="13">
        <f t="shared" si="280"/>
        <v>18.39717103933322</v>
      </c>
      <c r="N1473" s="13">
        <f t="shared" si="276"/>
        <v>11.406246044386595</v>
      </c>
      <c r="O1473" s="13">
        <f t="shared" si="277"/>
        <v>11.406246044386595</v>
      </c>
      <c r="Q1473">
        <v>12.058850593548391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49.423206841277512</v>
      </c>
      <c r="G1474" s="13">
        <f t="shared" si="271"/>
        <v>2.1997251287473016</v>
      </c>
      <c r="H1474" s="13">
        <f t="shared" si="272"/>
        <v>47.223481712530209</v>
      </c>
      <c r="I1474" s="16">
        <f t="shared" si="279"/>
        <v>54.588914496158118</v>
      </c>
      <c r="J1474" s="13">
        <f t="shared" si="273"/>
        <v>40.397973588808092</v>
      </c>
      <c r="K1474" s="13">
        <f t="shared" si="274"/>
        <v>14.190940907350026</v>
      </c>
      <c r="L1474" s="13">
        <f t="shared" si="275"/>
        <v>0</v>
      </c>
      <c r="M1474" s="13">
        <f t="shared" si="280"/>
        <v>6.9909249949466243</v>
      </c>
      <c r="N1474" s="13">
        <f t="shared" si="276"/>
        <v>4.334373496866907</v>
      </c>
      <c r="O1474" s="13">
        <f t="shared" si="277"/>
        <v>6.5340986256142086</v>
      </c>
      <c r="Q1474">
        <v>12.544553659534991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48.619755997509372</v>
      </c>
      <c r="G1475" s="13">
        <f t="shared" si="271"/>
        <v>2.0837461114026499</v>
      </c>
      <c r="H1475" s="13">
        <f t="shared" si="272"/>
        <v>46.536009886106726</v>
      </c>
      <c r="I1475" s="16">
        <f t="shared" si="279"/>
        <v>60.726950793456751</v>
      </c>
      <c r="J1475" s="13">
        <f t="shared" si="273"/>
        <v>46.477365223644</v>
      </c>
      <c r="K1475" s="13">
        <f t="shared" si="274"/>
        <v>14.249585569812751</v>
      </c>
      <c r="L1475" s="13">
        <f t="shared" si="275"/>
        <v>0</v>
      </c>
      <c r="M1475" s="13">
        <f t="shared" si="280"/>
        <v>2.6565514980797174</v>
      </c>
      <c r="N1475" s="13">
        <f t="shared" si="276"/>
        <v>1.6470619288094248</v>
      </c>
      <c r="O1475" s="13">
        <f t="shared" si="277"/>
        <v>3.7308080402120747</v>
      </c>
      <c r="Q1475">
        <v>15.213114917807101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29.48128769504061</v>
      </c>
      <c r="G1476" s="13">
        <f t="shared" si="271"/>
        <v>0</v>
      </c>
      <c r="H1476" s="13">
        <f t="shared" si="272"/>
        <v>29.48128769504061</v>
      </c>
      <c r="I1476" s="16">
        <f t="shared" si="279"/>
        <v>43.730873264853358</v>
      </c>
      <c r="J1476" s="13">
        <f t="shared" si="273"/>
        <v>37.335423048292867</v>
      </c>
      <c r="K1476" s="13">
        <f t="shared" si="274"/>
        <v>6.3954502165604907</v>
      </c>
      <c r="L1476" s="13">
        <f t="shared" si="275"/>
        <v>0</v>
      </c>
      <c r="M1476" s="13">
        <f t="shared" si="280"/>
        <v>1.0094895692702925</v>
      </c>
      <c r="N1476" s="13">
        <f t="shared" si="276"/>
        <v>0.62588353294758137</v>
      </c>
      <c r="O1476" s="13">
        <f t="shared" si="277"/>
        <v>0.62588353294758137</v>
      </c>
      <c r="Q1476">
        <v>15.111962974727501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10.98237588957474</v>
      </c>
      <c r="G1477" s="13">
        <f t="shared" si="271"/>
        <v>0</v>
      </c>
      <c r="H1477" s="13">
        <f t="shared" si="272"/>
        <v>10.98237588957474</v>
      </c>
      <c r="I1477" s="16">
        <f t="shared" si="279"/>
        <v>17.377826106135231</v>
      </c>
      <c r="J1477" s="13">
        <f t="shared" si="273"/>
        <v>17.005667575200857</v>
      </c>
      <c r="K1477" s="13">
        <f t="shared" si="274"/>
        <v>0.37215853093437445</v>
      </c>
      <c r="L1477" s="13">
        <f t="shared" si="275"/>
        <v>0</v>
      </c>
      <c r="M1477" s="13">
        <f t="shared" si="280"/>
        <v>0.38360603632271117</v>
      </c>
      <c r="N1477" s="13">
        <f t="shared" si="276"/>
        <v>0.23783574252008094</v>
      </c>
      <c r="O1477" s="13">
        <f t="shared" si="277"/>
        <v>0.23783574252008094</v>
      </c>
      <c r="Q1477">
        <v>17.131900069852641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1.1757562580627969</v>
      </c>
      <c r="G1478" s="13">
        <f t="shared" ref="G1478:G1541" si="282">IF((F1478-$J$2)&gt;0,$I$2*(F1478-$J$2),0)</f>
        <v>0</v>
      </c>
      <c r="H1478" s="13">
        <f t="shared" ref="H1478:H1541" si="283">F1478-G1478</f>
        <v>1.1757562580627969</v>
      </c>
      <c r="I1478" s="16">
        <f t="shared" si="279"/>
        <v>1.5479147889971714</v>
      </c>
      <c r="J1478" s="13">
        <f t="shared" ref="J1478:J1541" si="284">I1478/SQRT(1+(I1478/($K$2*(300+(25*Q1478)+0.05*(Q1478)^3)))^2)</f>
        <v>1.547709742068557</v>
      </c>
      <c r="K1478" s="13">
        <f t="shared" ref="K1478:K1541" si="285">I1478-J1478</f>
        <v>2.050469286143386E-4</v>
      </c>
      <c r="L1478" s="13">
        <f t="shared" ref="L1478:L1541" si="286">IF(K1478&gt;$N$2,(K1478-$N$2)/$L$2,0)</f>
        <v>0</v>
      </c>
      <c r="M1478" s="13">
        <f t="shared" si="280"/>
        <v>0.14577029380263024</v>
      </c>
      <c r="N1478" s="13">
        <f t="shared" ref="N1478:N1541" si="287">$M$2*M1478</f>
        <v>9.037758215763074E-2</v>
      </c>
      <c r="O1478" s="13">
        <f t="shared" ref="O1478:O1541" si="288">N1478+G1478</f>
        <v>9.037758215763074E-2</v>
      </c>
      <c r="Q1478">
        <v>19.122301057742931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14.30001877026903</v>
      </c>
      <c r="G1479" s="13">
        <f t="shared" si="282"/>
        <v>0</v>
      </c>
      <c r="H1479" s="13">
        <f t="shared" si="283"/>
        <v>14.30001877026903</v>
      </c>
      <c r="I1479" s="16">
        <f t="shared" ref="I1479:I1542" si="290">H1479+K1478-L1478</f>
        <v>14.300223817197645</v>
      </c>
      <c r="J1479" s="13">
        <f t="shared" si="284"/>
        <v>14.227585169977891</v>
      </c>
      <c r="K1479" s="13">
        <f t="shared" si="285"/>
        <v>7.263864721975466E-2</v>
      </c>
      <c r="L1479" s="13">
        <f t="shared" si="286"/>
        <v>0</v>
      </c>
      <c r="M1479" s="13">
        <f t="shared" ref="M1479:M1542" si="291">L1479+M1478-N1478</f>
        <v>5.5392711644999496E-2</v>
      </c>
      <c r="N1479" s="13">
        <f t="shared" si="287"/>
        <v>3.4343481219899684E-2</v>
      </c>
      <c r="O1479" s="13">
        <f t="shared" si="288"/>
        <v>3.4343481219899684E-2</v>
      </c>
      <c r="Q1479">
        <v>24.744154198980478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0.27501212237869521</v>
      </c>
      <c r="G1480" s="13">
        <f t="shared" si="282"/>
        <v>0</v>
      </c>
      <c r="H1480" s="13">
        <f t="shared" si="283"/>
        <v>0.27501212237869521</v>
      </c>
      <c r="I1480" s="16">
        <f t="shared" si="290"/>
        <v>0.34765076959844987</v>
      </c>
      <c r="J1480" s="13">
        <f t="shared" si="284"/>
        <v>0.347649463495731</v>
      </c>
      <c r="K1480" s="13">
        <f t="shared" si="285"/>
        <v>1.3061027188676633E-6</v>
      </c>
      <c r="L1480" s="13">
        <f t="shared" si="286"/>
        <v>0</v>
      </c>
      <c r="M1480" s="13">
        <f t="shared" si="291"/>
        <v>2.1049230425099812E-2</v>
      </c>
      <c r="N1480" s="13">
        <f t="shared" si="287"/>
        <v>1.3050522863561884E-2</v>
      </c>
      <c r="O1480" s="13">
        <f t="shared" si="288"/>
        <v>1.3050522863561884E-2</v>
      </c>
      <c r="Q1480">
        <v>23.196918000000011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0.25930371352980008</v>
      </c>
      <c r="G1481" s="13">
        <f t="shared" si="282"/>
        <v>0</v>
      </c>
      <c r="H1481" s="13">
        <f t="shared" si="283"/>
        <v>0.25930371352980008</v>
      </c>
      <c r="I1481" s="16">
        <f t="shared" si="290"/>
        <v>0.25930501963251895</v>
      </c>
      <c r="J1481" s="13">
        <f t="shared" si="284"/>
        <v>0.25930453411221466</v>
      </c>
      <c r="K1481" s="13">
        <f t="shared" si="285"/>
        <v>4.8552030429416249E-7</v>
      </c>
      <c r="L1481" s="13">
        <f t="shared" si="286"/>
        <v>0</v>
      </c>
      <c r="M1481" s="13">
        <f t="shared" si="291"/>
        <v>7.998707561537928E-3</v>
      </c>
      <c r="N1481" s="13">
        <f t="shared" si="287"/>
        <v>4.9591986881535157E-3</v>
      </c>
      <c r="O1481" s="13">
        <f t="shared" si="288"/>
        <v>4.9591986881535157E-3</v>
      </c>
      <c r="Q1481">
        <v>23.980913381578191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2.811406489326284E-2</v>
      </c>
      <c r="G1482" s="13">
        <f t="shared" si="282"/>
        <v>0</v>
      </c>
      <c r="H1482" s="13">
        <f t="shared" si="283"/>
        <v>2.811406489326284E-2</v>
      </c>
      <c r="I1482" s="16">
        <f t="shared" si="290"/>
        <v>2.8114550413567134E-2</v>
      </c>
      <c r="J1482" s="13">
        <f t="shared" si="284"/>
        <v>2.8114549796734105E-2</v>
      </c>
      <c r="K1482" s="13">
        <f t="shared" si="285"/>
        <v>6.168330290989843E-10</v>
      </c>
      <c r="L1482" s="13">
        <f t="shared" si="286"/>
        <v>0</v>
      </c>
      <c r="M1482" s="13">
        <f t="shared" si="291"/>
        <v>3.0395088733844123E-3</v>
      </c>
      <c r="N1482" s="13">
        <f t="shared" si="287"/>
        <v>1.8844955014983356E-3</v>
      </c>
      <c r="O1482" s="13">
        <f t="shared" si="288"/>
        <v>1.8844955014983356E-3</v>
      </c>
      <c r="Q1482">
        <v>24.003961948431169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8.3296687447144162</v>
      </c>
      <c r="G1483" s="13">
        <f t="shared" si="282"/>
        <v>0</v>
      </c>
      <c r="H1483" s="13">
        <f t="shared" si="283"/>
        <v>8.3296687447144162</v>
      </c>
      <c r="I1483" s="16">
        <f t="shared" si="290"/>
        <v>8.329668745331249</v>
      </c>
      <c r="J1483" s="13">
        <f t="shared" si="284"/>
        <v>8.3086533685695318</v>
      </c>
      <c r="K1483" s="13">
        <f t="shared" si="285"/>
        <v>2.1015376761717164E-2</v>
      </c>
      <c r="L1483" s="13">
        <f t="shared" si="286"/>
        <v>0</v>
      </c>
      <c r="M1483" s="13">
        <f t="shared" si="291"/>
        <v>1.1550133718860767E-3</v>
      </c>
      <c r="N1483" s="13">
        <f t="shared" si="287"/>
        <v>7.1610829056936753E-4</v>
      </c>
      <c r="O1483" s="13">
        <f t="shared" si="288"/>
        <v>7.1610829056936753E-4</v>
      </c>
      <c r="Q1483">
        <v>22.057033938542929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55.32495317778092</v>
      </c>
      <c r="G1484" s="13">
        <f t="shared" si="282"/>
        <v>3.0516487355667259</v>
      </c>
      <c r="H1484" s="13">
        <f t="shared" si="283"/>
        <v>52.273304442214197</v>
      </c>
      <c r="I1484" s="16">
        <f t="shared" si="290"/>
        <v>52.294319818975914</v>
      </c>
      <c r="J1484" s="13">
        <f t="shared" si="284"/>
        <v>45.003284420068873</v>
      </c>
      <c r="K1484" s="13">
        <f t="shared" si="285"/>
        <v>7.2910353989070416</v>
      </c>
      <c r="L1484" s="13">
        <f t="shared" si="286"/>
        <v>0</v>
      </c>
      <c r="M1484" s="13">
        <f t="shared" si="291"/>
        <v>4.3890508131670918E-4</v>
      </c>
      <c r="N1484" s="13">
        <f t="shared" si="287"/>
        <v>2.7212115041635971E-4</v>
      </c>
      <c r="O1484" s="13">
        <f t="shared" si="288"/>
        <v>3.0519208567171421</v>
      </c>
      <c r="Q1484">
        <v>18.084696437955269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144.69509993098291</v>
      </c>
      <c r="G1485" s="13">
        <f t="shared" si="282"/>
        <v>15.952328199380743</v>
      </c>
      <c r="H1485" s="13">
        <f t="shared" si="283"/>
        <v>128.74277173160218</v>
      </c>
      <c r="I1485" s="16">
        <f t="shared" si="290"/>
        <v>136.03380713050922</v>
      </c>
      <c r="J1485" s="13">
        <f t="shared" si="284"/>
        <v>63.888738648633883</v>
      </c>
      <c r="K1485" s="13">
        <f t="shared" si="285"/>
        <v>72.145068481875342</v>
      </c>
      <c r="L1485" s="13">
        <f t="shared" si="286"/>
        <v>33.654883537519218</v>
      </c>
      <c r="M1485" s="13">
        <f t="shared" si="291"/>
        <v>33.655050321450119</v>
      </c>
      <c r="N1485" s="13">
        <f t="shared" si="287"/>
        <v>20.866131199299073</v>
      </c>
      <c r="O1485" s="13">
        <f t="shared" si="288"/>
        <v>36.818459398679813</v>
      </c>
      <c r="Q1485">
        <v>15.243531754019349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36.556159646694951</v>
      </c>
      <c r="G1486" s="13">
        <f t="shared" si="282"/>
        <v>0.34235264438210461</v>
      </c>
      <c r="H1486" s="13">
        <f t="shared" si="283"/>
        <v>36.213807002312848</v>
      </c>
      <c r="I1486" s="16">
        <f t="shared" si="290"/>
        <v>74.703991946668964</v>
      </c>
      <c r="J1486" s="13">
        <f t="shared" si="284"/>
        <v>48.19848689641703</v>
      </c>
      <c r="K1486" s="13">
        <f t="shared" si="285"/>
        <v>26.505505050251934</v>
      </c>
      <c r="L1486" s="13">
        <f t="shared" si="286"/>
        <v>0</v>
      </c>
      <c r="M1486" s="13">
        <f t="shared" si="291"/>
        <v>12.788919122151047</v>
      </c>
      <c r="N1486" s="13">
        <f t="shared" si="287"/>
        <v>7.9291298557336489</v>
      </c>
      <c r="O1486" s="13">
        <f t="shared" si="288"/>
        <v>8.2714825001157539</v>
      </c>
      <c r="Q1486">
        <v>13.261066124679051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32.074405732278258</v>
      </c>
      <c r="G1487" s="13">
        <f t="shared" si="282"/>
        <v>0</v>
      </c>
      <c r="H1487" s="13">
        <f t="shared" si="283"/>
        <v>32.074405732278258</v>
      </c>
      <c r="I1487" s="16">
        <f t="shared" si="290"/>
        <v>58.579910782530192</v>
      </c>
      <c r="J1487" s="13">
        <f t="shared" si="284"/>
        <v>41.446712954151742</v>
      </c>
      <c r="K1487" s="13">
        <f t="shared" si="285"/>
        <v>17.133197828378449</v>
      </c>
      <c r="L1487" s="13">
        <f t="shared" si="286"/>
        <v>0</v>
      </c>
      <c r="M1487" s="13">
        <f t="shared" si="291"/>
        <v>4.8597892664173976</v>
      </c>
      <c r="N1487" s="13">
        <f t="shared" si="287"/>
        <v>3.0130693451787867</v>
      </c>
      <c r="O1487" s="13">
        <f t="shared" si="288"/>
        <v>3.0130693451787867</v>
      </c>
      <c r="Q1487">
        <v>12.19422559354839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3.5551762010845969</v>
      </c>
      <c r="G1488" s="13">
        <f t="shared" si="282"/>
        <v>0</v>
      </c>
      <c r="H1488" s="13">
        <f t="shared" si="283"/>
        <v>3.5551762010845969</v>
      </c>
      <c r="I1488" s="16">
        <f t="shared" si="290"/>
        <v>20.688374029463045</v>
      </c>
      <c r="J1488" s="13">
        <f t="shared" si="284"/>
        <v>19.903667331154399</v>
      </c>
      <c r="K1488" s="13">
        <f t="shared" si="285"/>
        <v>0.78470669830864637</v>
      </c>
      <c r="L1488" s="13">
        <f t="shared" si="286"/>
        <v>0</v>
      </c>
      <c r="M1488" s="13">
        <f t="shared" si="291"/>
        <v>1.846719921238611</v>
      </c>
      <c r="N1488" s="13">
        <f t="shared" si="287"/>
        <v>1.1449663511679389</v>
      </c>
      <c r="O1488" s="13">
        <f t="shared" si="288"/>
        <v>1.1449663511679389</v>
      </c>
      <c r="Q1488">
        <v>15.360633533966141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36.371856600504451</v>
      </c>
      <c r="G1489" s="13">
        <f t="shared" si="282"/>
        <v>0.31574829595606863</v>
      </c>
      <c r="H1489" s="13">
        <f t="shared" si="283"/>
        <v>36.056108304548381</v>
      </c>
      <c r="I1489" s="16">
        <f t="shared" si="290"/>
        <v>36.840815002857028</v>
      </c>
      <c r="J1489" s="13">
        <f t="shared" si="284"/>
        <v>32.846429720359616</v>
      </c>
      <c r="K1489" s="13">
        <f t="shared" si="285"/>
        <v>3.9943852824974115</v>
      </c>
      <c r="L1489" s="13">
        <f t="shared" si="286"/>
        <v>0</v>
      </c>
      <c r="M1489" s="13">
        <f t="shared" si="291"/>
        <v>0.70175357007067207</v>
      </c>
      <c r="N1489" s="13">
        <f t="shared" si="287"/>
        <v>0.43508721344381668</v>
      </c>
      <c r="O1489" s="13">
        <f t="shared" si="288"/>
        <v>0.7508355093998853</v>
      </c>
      <c r="Q1489">
        <v>15.27584330783159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16.008157479640129</v>
      </c>
      <c r="G1490" s="13">
        <f t="shared" si="282"/>
        <v>0</v>
      </c>
      <c r="H1490" s="13">
        <f t="shared" si="283"/>
        <v>16.008157479640129</v>
      </c>
      <c r="I1490" s="16">
        <f t="shared" si="290"/>
        <v>20.002542762137541</v>
      </c>
      <c r="J1490" s="13">
        <f t="shared" si="284"/>
        <v>19.460952792134961</v>
      </c>
      <c r="K1490" s="13">
        <f t="shared" si="285"/>
        <v>0.54158997000257969</v>
      </c>
      <c r="L1490" s="13">
        <f t="shared" si="286"/>
        <v>0</v>
      </c>
      <c r="M1490" s="13">
        <f t="shared" si="291"/>
        <v>0.26666635662685539</v>
      </c>
      <c r="N1490" s="13">
        <f t="shared" si="287"/>
        <v>0.16533314110865036</v>
      </c>
      <c r="O1490" s="13">
        <f t="shared" si="288"/>
        <v>0.16533314110865036</v>
      </c>
      <c r="Q1490">
        <v>17.401908704973351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8.4153522643727413E-2</v>
      </c>
      <c r="G1491" s="13">
        <f t="shared" si="282"/>
        <v>0</v>
      </c>
      <c r="H1491" s="13">
        <f t="shared" si="283"/>
        <v>8.4153522643727413E-2</v>
      </c>
      <c r="I1491" s="16">
        <f t="shared" si="290"/>
        <v>0.62574349264630713</v>
      </c>
      <c r="J1491" s="13">
        <f t="shared" si="284"/>
        <v>0.62573438270716475</v>
      </c>
      <c r="K1491" s="13">
        <f t="shared" si="285"/>
        <v>9.1099391423821174E-6</v>
      </c>
      <c r="L1491" s="13">
        <f t="shared" si="286"/>
        <v>0</v>
      </c>
      <c r="M1491" s="13">
        <f t="shared" si="291"/>
        <v>0.10133321551820504</v>
      </c>
      <c r="N1491" s="13">
        <f t="shared" si="287"/>
        <v>6.2826593621287119E-2</v>
      </c>
      <c r="O1491" s="13">
        <f t="shared" si="288"/>
        <v>6.2826593621287119E-2</v>
      </c>
      <c r="Q1491">
        <v>21.925995996810919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1.9548219946397849</v>
      </c>
      <c r="G1492" s="13">
        <f t="shared" si="282"/>
        <v>0</v>
      </c>
      <c r="H1492" s="13">
        <f t="shared" si="283"/>
        <v>1.9548219946397849</v>
      </c>
      <c r="I1492" s="16">
        <f t="shared" si="290"/>
        <v>1.9548311045789273</v>
      </c>
      <c r="J1492" s="13">
        <f t="shared" si="284"/>
        <v>1.9546158876885338</v>
      </c>
      <c r="K1492" s="13">
        <f t="shared" si="285"/>
        <v>2.1521689039349923E-4</v>
      </c>
      <c r="L1492" s="13">
        <f t="shared" si="286"/>
        <v>0</v>
      </c>
      <c r="M1492" s="13">
        <f t="shared" si="291"/>
        <v>3.850662189691792E-2</v>
      </c>
      <c r="N1492" s="13">
        <f t="shared" si="287"/>
        <v>2.387410557608911E-2</v>
      </c>
      <c r="O1492" s="13">
        <f t="shared" si="288"/>
        <v>2.387410557608911E-2</v>
      </c>
      <c r="Q1492">
        <v>23.736982000000008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16.983879480334611</v>
      </c>
      <c r="G1493" s="13">
        <f t="shared" si="282"/>
        <v>0</v>
      </c>
      <c r="H1493" s="13">
        <f t="shared" si="283"/>
        <v>16.983879480334611</v>
      </c>
      <c r="I1493" s="16">
        <f t="shared" si="290"/>
        <v>16.984094697225004</v>
      </c>
      <c r="J1493" s="13">
        <f t="shared" si="284"/>
        <v>16.873368291307912</v>
      </c>
      <c r="K1493" s="13">
        <f t="shared" si="285"/>
        <v>0.1107264059170916</v>
      </c>
      <c r="L1493" s="13">
        <f t="shared" si="286"/>
        <v>0</v>
      </c>
      <c r="M1493" s="13">
        <f t="shared" si="291"/>
        <v>1.463251632082881E-2</v>
      </c>
      <c r="N1493" s="13">
        <f t="shared" si="287"/>
        <v>9.0721601189138624E-3</v>
      </c>
      <c r="O1493" s="13">
        <f t="shared" si="288"/>
        <v>9.0721601189138624E-3</v>
      </c>
      <c r="Q1493">
        <v>25.407353848175259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1.192637558763852</v>
      </c>
      <c r="G1494" s="13">
        <f t="shared" si="282"/>
        <v>0</v>
      </c>
      <c r="H1494" s="13">
        <f t="shared" si="283"/>
        <v>1.192637558763852</v>
      </c>
      <c r="I1494" s="16">
        <f t="shared" si="290"/>
        <v>1.3033639646809436</v>
      </c>
      <c r="J1494" s="13">
        <f t="shared" si="284"/>
        <v>1.3033115897712251</v>
      </c>
      <c r="K1494" s="13">
        <f t="shared" si="285"/>
        <v>5.2374909718544416E-5</v>
      </c>
      <c r="L1494" s="13">
        <f t="shared" si="286"/>
        <v>0</v>
      </c>
      <c r="M1494" s="13">
        <f t="shared" si="291"/>
        <v>5.5603562019149472E-3</v>
      </c>
      <c r="N1494" s="13">
        <f t="shared" si="287"/>
        <v>3.4474208451872675E-3</v>
      </c>
      <c r="O1494" s="13">
        <f t="shared" si="288"/>
        <v>3.4474208451872675E-3</v>
      </c>
      <c r="Q1494">
        <v>25.149399390822449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48.286476506227991</v>
      </c>
      <c r="G1495" s="13">
        <f t="shared" si="282"/>
        <v>2.0356368484654705</v>
      </c>
      <c r="H1495" s="13">
        <f t="shared" si="283"/>
        <v>46.250839657762519</v>
      </c>
      <c r="I1495" s="16">
        <f t="shared" si="290"/>
        <v>46.25089203267224</v>
      </c>
      <c r="J1495" s="13">
        <f t="shared" si="284"/>
        <v>42.249742309714627</v>
      </c>
      <c r="K1495" s="13">
        <f t="shared" si="285"/>
        <v>4.0011497229576136</v>
      </c>
      <c r="L1495" s="13">
        <f t="shared" si="286"/>
        <v>0</v>
      </c>
      <c r="M1495" s="13">
        <f t="shared" si="291"/>
        <v>2.1129353567276798E-3</v>
      </c>
      <c r="N1495" s="13">
        <f t="shared" si="287"/>
        <v>1.3100199211711614E-3</v>
      </c>
      <c r="O1495" s="13">
        <f t="shared" si="288"/>
        <v>2.0369468683866416</v>
      </c>
      <c r="Q1495">
        <v>20.36555947248068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27.327938602956941</v>
      </c>
      <c r="G1496" s="13">
        <f t="shared" si="282"/>
        <v>0</v>
      </c>
      <c r="H1496" s="13">
        <f t="shared" si="283"/>
        <v>27.327938602956941</v>
      </c>
      <c r="I1496" s="16">
        <f t="shared" si="290"/>
        <v>31.329088325914555</v>
      </c>
      <c r="J1496" s="13">
        <f t="shared" si="284"/>
        <v>29.150172012739514</v>
      </c>
      <c r="K1496" s="13">
        <f t="shared" si="285"/>
        <v>2.1789163131750406</v>
      </c>
      <c r="L1496" s="13">
        <f t="shared" si="286"/>
        <v>0</v>
      </c>
      <c r="M1496" s="13">
        <f t="shared" si="291"/>
        <v>8.0291543555651834E-4</v>
      </c>
      <c r="N1496" s="13">
        <f t="shared" si="287"/>
        <v>4.978075700450414E-4</v>
      </c>
      <c r="O1496" s="13">
        <f t="shared" si="288"/>
        <v>4.978075700450414E-4</v>
      </c>
      <c r="Q1496">
        <v>16.5958047589166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82.954013788190906</v>
      </c>
      <c r="G1497" s="13">
        <f t="shared" si="282"/>
        <v>7.0399341728222984</v>
      </c>
      <c r="H1497" s="13">
        <f t="shared" si="283"/>
        <v>75.914079615368607</v>
      </c>
      <c r="I1497" s="16">
        <f t="shared" si="290"/>
        <v>78.092995928543644</v>
      </c>
      <c r="J1497" s="13">
        <f t="shared" si="284"/>
        <v>48.308886078457164</v>
      </c>
      <c r="K1497" s="13">
        <f t="shared" si="285"/>
        <v>29.78410985008648</v>
      </c>
      <c r="L1497" s="13">
        <f t="shared" si="286"/>
        <v>0</v>
      </c>
      <c r="M1497" s="13">
        <f t="shared" si="291"/>
        <v>3.0510786551147693E-4</v>
      </c>
      <c r="N1497" s="13">
        <f t="shared" si="287"/>
        <v>1.891668766171157E-4</v>
      </c>
      <c r="O1497" s="13">
        <f t="shared" si="288"/>
        <v>7.0401233396989156</v>
      </c>
      <c r="Q1497">
        <v>12.88630923251651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72.479653377477774</v>
      </c>
      <c r="G1498" s="13">
        <f t="shared" si="282"/>
        <v>5.5279486703230303</v>
      </c>
      <c r="H1498" s="13">
        <f t="shared" si="283"/>
        <v>66.951704707154747</v>
      </c>
      <c r="I1498" s="16">
        <f t="shared" si="290"/>
        <v>96.735814557241227</v>
      </c>
      <c r="J1498" s="13">
        <f t="shared" si="284"/>
        <v>45.38213562142591</v>
      </c>
      <c r="K1498" s="13">
        <f t="shared" si="285"/>
        <v>51.353678935815317</v>
      </c>
      <c r="L1498" s="13">
        <f t="shared" si="286"/>
        <v>13.706804284510854</v>
      </c>
      <c r="M1498" s="13">
        <f t="shared" si="291"/>
        <v>13.706920225499749</v>
      </c>
      <c r="N1498" s="13">
        <f t="shared" si="287"/>
        <v>8.4982905398098438</v>
      </c>
      <c r="O1498" s="13">
        <f t="shared" si="288"/>
        <v>14.026239210132875</v>
      </c>
      <c r="Q1498">
        <v>10.23318559354839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79.899990739079001</v>
      </c>
      <c r="G1499" s="13">
        <f t="shared" si="282"/>
        <v>6.5990825700998155</v>
      </c>
      <c r="H1499" s="13">
        <f t="shared" si="283"/>
        <v>73.300908168979191</v>
      </c>
      <c r="I1499" s="16">
        <f t="shared" si="290"/>
        <v>110.94778282028365</v>
      </c>
      <c r="J1499" s="13">
        <f t="shared" si="284"/>
        <v>60.639770052446146</v>
      </c>
      <c r="K1499" s="13">
        <f t="shared" si="285"/>
        <v>50.308012767837504</v>
      </c>
      <c r="L1499" s="13">
        <f t="shared" si="286"/>
        <v>12.703550916341252</v>
      </c>
      <c r="M1499" s="13">
        <f t="shared" si="291"/>
        <v>17.912180602031157</v>
      </c>
      <c r="N1499" s="13">
        <f t="shared" si="287"/>
        <v>11.105551973259317</v>
      </c>
      <c r="O1499" s="13">
        <f t="shared" si="288"/>
        <v>17.704634543359134</v>
      </c>
      <c r="Q1499">
        <v>15.252701076927771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35.863543785460571</v>
      </c>
      <c r="G1500" s="13">
        <f t="shared" si="282"/>
        <v>0.24237277927107312</v>
      </c>
      <c r="H1500" s="13">
        <f t="shared" si="283"/>
        <v>35.621171006189499</v>
      </c>
      <c r="I1500" s="16">
        <f t="shared" si="290"/>
        <v>73.225632857685738</v>
      </c>
      <c r="J1500" s="13">
        <f t="shared" si="284"/>
        <v>51.239883890363807</v>
      </c>
      <c r="K1500" s="13">
        <f t="shared" si="285"/>
        <v>21.985748967321932</v>
      </c>
      <c r="L1500" s="13">
        <f t="shared" si="286"/>
        <v>0</v>
      </c>
      <c r="M1500" s="13">
        <f t="shared" si="291"/>
        <v>6.8066286287718398</v>
      </c>
      <c r="N1500" s="13">
        <f t="shared" si="287"/>
        <v>4.2201097498385405</v>
      </c>
      <c r="O1500" s="13">
        <f t="shared" si="288"/>
        <v>4.4624825291096135</v>
      </c>
      <c r="Q1500">
        <v>15.116014572407369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0.59123313271391864</v>
      </c>
      <c r="G1501" s="13">
        <f t="shared" si="282"/>
        <v>0</v>
      </c>
      <c r="H1501" s="13">
        <f t="shared" si="283"/>
        <v>0.59123313271391864</v>
      </c>
      <c r="I1501" s="16">
        <f t="shared" si="290"/>
        <v>22.576982100035849</v>
      </c>
      <c r="J1501" s="13">
        <f t="shared" si="284"/>
        <v>21.747972620490561</v>
      </c>
      <c r="K1501" s="13">
        <f t="shared" si="285"/>
        <v>0.82900947954528803</v>
      </c>
      <c r="L1501" s="13">
        <f t="shared" si="286"/>
        <v>0</v>
      </c>
      <c r="M1501" s="13">
        <f t="shared" si="291"/>
        <v>2.5865188789332993</v>
      </c>
      <c r="N1501" s="13">
        <f t="shared" si="287"/>
        <v>1.6036417049386456</v>
      </c>
      <c r="O1501" s="13">
        <f t="shared" si="288"/>
        <v>1.6036417049386456</v>
      </c>
      <c r="Q1501">
        <v>16.851675642773461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4.1163007493119179E-2</v>
      </c>
      <c r="G1502" s="13">
        <f t="shared" si="282"/>
        <v>0</v>
      </c>
      <c r="H1502" s="13">
        <f t="shared" si="283"/>
        <v>4.1163007493119179E-2</v>
      </c>
      <c r="I1502" s="16">
        <f t="shared" si="290"/>
        <v>0.87017248703840722</v>
      </c>
      <c r="J1502" s="13">
        <f t="shared" si="284"/>
        <v>0.87014179163577765</v>
      </c>
      <c r="K1502" s="13">
        <f t="shared" si="285"/>
        <v>3.0695402629565827E-5</v>
      </c>
      <c r="L1502" s="13">
        <f t="shared" si="286"/>
        <v>0</v>
      </c>
      <c r="M1502" s="13">
        <f t="shared" si="291"/>
        <v>0.9828771739946538</v>
      </c>
      <c r="N1502" s="13">
        <f t="shared" si="287"/>
        <v>0.60938384787668531</v>
      </c>
      <c r="O1502" s="13">
        <f t="shared" si="288"/>
        <v>0.60938384787668531</v>
      </c>
      <c r="Q1502">
        <v>20.331950520712539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0.2349711800264879</v>
      </c>
      <c r="G1503" s="13">
        <f t="shared" si="282"/>
        <v>0</v>
      </c>
      <c r="H1503" s="13">
        <f t="shared" si="283"/>
        <v>0.2349711800264879</v>
      </c>
      <c r="I1503" s="16">
        <f t="shared" si="290"/>
        <v>0.23500187542911746</v>
      </c>
      <c r="J1503" s="13">
        <f t="shared" si="284"/>
        <v>0.23500151638163236</v>
      </c>
      <c r="K1503" s="13">
        <f t="shared" si="285"/>
        <v>3.5904748510451334E-7</v>
      </c>
      <c r="L1503" s="13">
        <f t="shared" si="286"/>
        <v>0</v>
      </c>
      <c r="M1503" s="13">
        <f t="shared" si="291"/>
        <v>0.37349332611796848</v>
      </c>
      <c r="N1503" s="13">
        <f t="shared" si="287"/>
        <v>0.23156586219314046</v>
      </c>
      <c r="O1503" s="13">
        <f t="shared" si="288"/>
        <v>0.23156586219314046</v>
      </c>
      <c r="Q1503">
        <v>24.02756708193521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1.127378613540466</v>
      </c>
      <c r="G1504" s="13">
        <f t="shared" si="282"/>
        <v>0</v>
      </c>
      <c r="H1504" s="13">
        <f t="shared" si="283"/>
        <v>1.127378613540466</v>
      </c>
      <c r="I1504" s="16">
        <f t="shared" si="290"/>
        <v>1.1273789725879511</v>
      </c>
      <c r="J1504" s="13">
        <f t="shared" si="284"/>
        <v>1.1273427786324131</v>
      </c>
      <c r="K1504" s="13">
        <f t="shared" si="285"/>
        <v>3.6193955537999756E-5</v>
      </c>
      <c r="L1504" s="13">
        <f t="shared" si="286"/>
        <v>0</v>
      </c>
      <c r="M1504" s="13">
        <f t="shared" si="291"/>
        <v>0.14192746392482802</v>
      </c>
      <c r="N1504" s="13">
        <f t="shared" si="287"/>
        <v>8.7995027633393369E-2</v>
      </c>
      <c r="O1504" s="13">
        <f t="shared" si="288"/>
        <v>8.7995027633393369E-2</v>
      </c>
      <c r="Q1504">
        <v>24.678285910837939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1.3741781738689061</v>
      </c>
      <c r="G1505" s="13">
        <f t="shared" si="282"/>
        <v>0</v>
      </c>
      <c r="H1505" s="13">
        <f t="shared" si="283"/>
        <v>1.3741781738689061</v>
      </c>
      <c r="I1505" s="16">
        <f t="shared" si="290"/>
        <v>1.3742143678244441</v>
      </c>
      <c r="J1505" s="13">
        <f t="shared" si="284"/>
        <v>1.3741512542729366</v>
      </c>
      <c r="K1505" s="13">
        <f t="shared" si="285"/>
        <v>6.3113551507454346E-5</v>
      </c>
      <c r="L1505" s="13">
        <f t="shared" si="286"/>
        <v>0</v>
      </c>
      <c r="M1505" s="13">
        <f t="shared" si="291"/>
        <v>5.3932436291434654E-2</v>
      </c>
      <c r="N1505" s="13">
        <f t="shared" si="287"/>
        <v>3.3438110500689483E-2</v>
      </c>
      <c r="O1505" s="13">
        <f t="shared" si="288"/>
        <v>3.3438110500689483E-2</v>
      </c>
      <c r="Q1505">
        <v>24.950220000000009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32.405143789614357</v>
      </c>
      <c r="G1506" s="13">
        <f t="shared" si="282"/>
        <v>0</v>
      </c>
      <c r="H1506" s="13">
        <f t="shared" si="283"/>
        <v>32.405143789614357</v>
      </c>
      <c r="I1506" s="16">
        <f t="shared" si="290"/>
        <v>32.405206903165862</v>
      </c>
      <c r="J1506" s="13">
        <f t="shared" si="284"/>
        <v>31.659902722596122</v>
      </c>
      <c r="K1506" s="13">
        <f t="shared" si="285"/>
        <v>0.74530418056973957</v>
      </c>
      <c r="L1506" s="13">
        <f t="shared" si="286"/>
        <v>0</v>
      </c>
      <c r="M1506" s="13">
        <f t="shared" si="291"/>
        <v>2.0494325790745171E-2</v>
      </c>
      <c r="N1506" s="13">
        <f t="shared" si="287"/>
        <v>1.2706481990262006E-2</v>
      </c>
      <c r="O1506" s="13">
        <f t="shared" si="288"/>
        <v>1.2706481990262006E-2</v>
      </c>
      <c r="Q1506">
        <v>25.452326000222339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75.463488464906661</v>
      </c>
      <c r="G1507" s="13">
        <f t="shared" si="282"/>
        <v>5.9586685631984704</v>
      </c>
      <c r="H1507" s="13">
        <f t="shared" si="283"/>
        <v>69.504819901708188</v>
      </c>
      <c r="I1507" s="16">
        <f t="shared" si="290"/>
        <v>70.250124082277921</v>
      </c>
      <c r="J1507" s="13">
        <f t="shared" si="284"/>
        <v>57.690640369332662</v>
      </c>
      <c r="K1507" s="13">
        <f t="shared" si="285"/>
        <v>12.559483712945259</v>
      </c>
      <c r="L1507" s="13">
        <f t="shared" si="286"/>
        <v>0</v>
      </c>
      <c r="M1507" s="13">
        <f t="shared" si="291"/>
        <v>7.787843800483165E-3</v>
      </c>
      <c r="N1507" s="13">
        <f t="shared" si="287"/>
        <v>4.8284631562995626E-3</v>
      </c>
      <c r="O1507" s="13">
        <f t="shared" si="288"/>
        <v>5.9634970263547702</v>
      </c>
      <c r="Q1507">
        <v>19.98791314749057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80.037663771253804</v>
      </c>
      <c r="G1508" s="13">
        <f t="shared" si="282"/>
        <v>6.618955824462966</v>
      </c>
      <c r="H1508" s="13">
        <f t="shared" si="283"/>
        <v>73.418707946790832</v>
      </c>
      <c r="I1508" s="16">
        <f t="shared" si="290"/>
        <v>85.978191659736098</v>
      </c>
      <c r="J1508" s="13">
        <f t="shared" si="284"/>
        <v>55.555543574873262</v>
      </c>
      <c r="K1508" s="13">
        <f t="shared" si="285"/>
        <v>30.422648084862836</v>
      </c>
      <c r="L1508" s="13">
        <f t="shared" si="286"/>
        <v>0</v>
      </c>
      <c r="M1508" s="13">
        <f t="shared" si="291"/>
        <v>2.9593806441836025E-3</v>
      </c>
      <c r="N1508" s="13">
        <f t="shared" si="287"/>
        <v>1.8348159993938336E-3</v>
      </c>
      <c r="O1508" s="13">
        <f t="shared" si="288"/>
        <v>6.62079064046236</v>
      </c>
      <c r="Q1508">
        <v>15.32770320513837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84.657630104735858</v>
      </c>
      <c r="G1509" s="13">
        <f t="shared" si="282"/>
        <v>7.2858530711067813</v>
      </c>
      <c r="H1509" s="13">
        <f t="shared" si="283"/>
        <v>77.371777033629073</v>
      </c>
      <c r="I1509" s="16">
        <f t="shared" si="290"/>
        <v>107.79442511849192</v>
      </c>
      <c r="J1509" s="13">
        <f t="shared" si="284"/>
        <v>52.372506790122166</v>
      </c>
      <c r="K1509" s="13">
        <f t="shared" si="285"/>
        <v>55.421918328369749</v>
      </c>
      <c r="L1509" s="13">
        <f t="shared" si="286"/>
        <v>17.610033630635296</v>
      </c>
      <c r="M1509" s="13">
        <f t="shared" si="291"/>
        <v>17.611158195280087</v>
      </c>
      <c r="N1509" s="13">
        <f t="shared" si="287"/>
        <v>10.918918081073654</v>
      </c>
      <c r="O1509" s="13">
        <f t="shared" si="288"/>
        <v>18.204771152180435</v>
      </c>
      <c r="Q1509">
        <v>12.5089752975413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71.973489073633971</v>
      </c>
      <c r="G1510" s="13">
        <f t="shared" si="282"/>
        <v>5.4548832936044951</v>
      </c>
      <c r="H1510" s="13">
        <f t="shared" si="283"/>
        <v>66.518605780029475</v>
      </c>
      <c r="I1510" s="16">
        <f t="shared" si="290"/>
        <v>104.33049047776392</v>
      </c>
      <c r="J1510" s="13">
        <f t="shared" si="284"/>
        <v>45.359302773358273</v>
      </c>
      <c r="K1510" s="13">
        <f t="shared" si="285"/>
        <v>58.971187704405644</v>
      </c>
      <c r="L1510" s="13">
        <f t="shared" si="286"/>
        <v>21.015342671985849</v>
      </c>
      <c r="M1510" s="13">
        <f t="shared" si="291"/>
        <v>27.707582786192276</v>
      </c>
      <c r="N1510" s="13">
        <f t="shared" si="287"/>
        <v>17.17870132743921</v>
      </c>
      <c r="O1510" s="13">
        <f t="shared" si="288"/>
        <v>22.633584621043706</v>
      </c>
      <c r="Q1510">
        <v>9.9328955935483876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87.926556701241552</v>
      </c>
      <c r="G1511" s="13">
        <f t="shared" si="282"/>
        <v>7.7577262384264438</v>
      </c>
      <c r="H1511" s="13">
        <f t="shared" si="283"/>
        <v>80.168830462815109</v>
      </c>
      <c r="I1511" s="16">
        <f t="shared" si="290"/>
        <v>118.1246754952349</v>
      </c>
      <c r="J1511" s="13">
        <f t="shared" si="284"/>
        <v>47.93475195802565</v>
      </c>
      <c r="K1511" s="13">
        <f t="shared" si="285"/>
        <v>70.189923537209239</v>
      </c>
      <c r="L1511" s="13">
        <f t="shared" si="286"/>
        <v>31.779040356335166</v>
      </c>
      <c r="M1511" s="13">
        <f t="shared" si="291"/>
        <v>42.307921815088235</v>
      </c>
      <c r="N1511" s="13">
        <f t="shared" si="287"/>
        <v>26.230911525354706</v>
      </c>
      <c r="O1511" s="13">
        <f t="shared" si="288"/>
        <v>33.988637763781149</v>
      </c>
      <c r="Q1511">
        <v>10.53818820267187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19.74760213459502</v>
      </c>
      <c r="G1512" s="13">
        <f t="shared" si="282"/>
        <v>0</v>
      </c>
      <c r="H1512" s="13">
        <f t="shared" si="283"/>
        <v>19.74760213459502</v>
      </c>
      <c r="I1512" s="16">
        <f t="shared" si="290"/>
        <v>58.158485315469086</v>
      </c>
      <c r="J1512" s="13">
        <f t="shared" si="284"/>
        <v>46.633180436137359</v>
      </c>
      <c r="K1512" s="13">
        <f t="shared" si="285"/>
        <v>11.525304879331728</v>
      </c>
      <c r="L1512" s="13">
        <f t="shared" si="286"/>
        <v>0</v>
      </c>
      <c r="M1512" s="13">
        <f t="shared" si="291"/>
        <v>16.077010289733529</v>
      </c>
      <c r="N1512" s="13">
        <f t="shared" si="287"/>
        <v>9.9677463796347876</v>
      </c>
      <c r="O1512" s="13">
        <f t="shared" si="288"/>
        <v>9.9677463796347876</v>
      </c>
      <c r="Q1512">
        <v>16.322187874167689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0.38267627317917358</v>
      </c>
      <c r="G1513" s="13">
        <f t="shared" si="282"/>
        <v>0</v>
      </c>
      <c r="H1513" s="13">
        <f t="shared" si="283"/>
        <v>0.38267627317917358</v>
      </c>
      <c r="I1513" s="16">
        <f t="shared" si="290"/>
        <v>11.907981152510901</v>
      </c>
      <c r="J1513" s="13">
        <f t="shared" si="284"/>
        <v>11.810619121863782</v>
      </c>
      <c r="K1513" s="13">
        <f t="shared" si="285"/>
        <v>9.7362030647119013E-2</v>
      </c>
      <c r="L1513" s="13">
        <f t="shared" si="286"/>
        <v>0</v>
      </c>
      <c r="M1513" s="13">
        <f t="shared" si="291"/>
        <v>6.1092639100987416</v>
      </c>
      <c r="N1513" s="13">
        <f t="shared" si="287"/>
        <v>3.7877436242612199</v>
      </c>
      <c r="O1513" s="13">
        <f t="shared" si="288"/>
        <v>3.7877436242612199</v>
      </c>
      <c r="Q1513">
        <v>18.739655911276461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1.1937828799414221</v>
      </c>
      <c r="G1514" s="13">
        <f t="shared" si="282"/>
        <v>0</v>
      </c>
      <c r="H1514" s="13">
        <f t="shared" si="283"/>
        <v>1.1937828799414221</v>
      </c>
      <c r="I1514" s="16">
        <f t="shared" si="290"/>
        <v>1.2911449105885411</v>
      </c>
      <c r="J1514" s="13">
        <f t="shared" si="284"/>
        <v>1.2910578994369077</v>
      </c>
      <c r="K1514" s="13">
        <f t="shared" si="285"/>
        <v>8.701115163334272E-5</v>
      </c>
      <c r="L1514" s="13">
        <f t="shared" si="286"/>
        <v>0</v>
      </c>
      <c r="M1514" s="13">
        <f t="shared" si="291"/>
        <v>2.3215202858375217</v>
      </c>
      <c r="N1514" s="13">
        <f t="shared" si="287"/>
        <v>1.4393425772192634</v>
      </c>
      <c r="O1514" s="13">
        <f t="shared" si="288"/>
        <v>1.4393425772192634</v>
      </c>
      <c r="Q1514">
        <v>21.333702753072231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0.1104357074397874</v>
      </c>
      <c r="G1515" s="13">
        <f t="shared" si="282"/>
        <v>0</v>
      </c>
      <c r="H1515" s="13">
        <f t="shared" si="283"/>
        <v>0.1104357074397874</v>
      </c>
      <c r="I1515" s="16">
        <f t="shared" si="290"/>
        <v>0.11052271859142074</v>
      </c>
      <c r="J1515" s="13">
        <f t="shared" si="284"/>
        <v>0.11052267659540899</v>
      </c>
      <c r="K1515" s="13">
        <f t="shared" si="285"/>
        <v>4.1996011751477269E-8</v>
      </c>
      <c r="L1515" s="13">
        <f t="shared" si="286"/>
        <v>0</v>
      </c>
      <c r="M1515" s="13">
        <f t="shared" si="291"/>
        <v>0.88217770861825828</v>
      </c>
      <c r="N1515" s="13">
        <f t="shared" si="287"/>
        <v>0.54695017934332013</v>
      </c>
      <c r="O1515" s="13">
        <f t="shared" si="288"/>
        <v>0.54695017934332013</v>
      </c>
      <c r="Q1515">
        <v>23.191948041052701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36.609720486390962</v>
      </c>
      <c r="G1516" s="13">
        <f t="shared" si="282"/>
        <v>0.35008421079252022</v>
      </c>
      <c r="H1516" s="13">
        <f t="shared" si="283"/>
        <v>36.259636275598439</v>
      </c>
      <c r="I1516" s="16">
        <f t="shared" si="290"/>
        <v>36.259636317594449</v>
      </c>
      <c r="J1516" s="13">
        <f t="shared" si="284"/>
        <v>35.367932479806413</v>
      </c>
      <c r="K1516" s="13">
        <f t="shared" si="285"/>
        <v>0.89170383778803597</v>
      </c>
      <c r="L1516" s="13">
        <f t="shared" si="286"/>
        <v>0</v>
      </c>
      <c r="M1516" s="13">
        <f t="shared" si="291"/>
        <v>0.33522752927493815</v>
      </c>
      <c r="N1516" s="13">
        <f t="shared" si="287"/>
        <v>0.20784106815046166</v>
      </c>
      <c r="O1516" s="13">
        <f t="shared" si="288"/>
        <v>0.55792527894298183</v>
      </c>
      <c r="Q1516">
        <v>26.576395000000009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6.9485195698126896</v>
      </c>
      <c r="G1517" s="13">
        <f t="shared" si="282"/>
        <v>0</v>
      </c>
      <c r="H1517" s="13">
        <f t="shared" si="283"/>
        <v>6.9485195698126896</v>
      </c>
      <c r="I1517" s="16">
        <f t="shared" si="290"/>
        <v>7.8402234076007256</v>
      </c>
      <c r="J1517" s="13">
        <f t="shared" si="284"/>
        <v>7.8279727918606747</v>
      </c>
      <c r="K1517" s="13">
        <f t="shared" si="285"/>
        <v>1.2250615740050819E-2</v>
      </c>
      <c r="L1517" s="13">
        <f t="shared" si="286"/>
        <v>0</v>
      </c>
      <c r="M1517" s="13">
        <f t="shared" si="291"/>
        <v>0.12738646112447649</v>
      </c>
      <c r="N1517" s="13">
        <f t="shared" si="287"/>
        <v>7.8979605897175426E-2</v>
      </c>
      <c r="O1517" s="13">
        <f t="shared" si="288"/>
        <v>7.8979605897175426E-2</v>
      </c>
      <c r="Q1517">
        <v>24.616483932395351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14.54266981688389</v>
      </c>
      <c r="G1518" s="13">
        <f t="shared" si="282"/>
        <v>0</v>
      </c>
      <c r="H1518" s="13">
        <f t="shared" si="283"/>
        <v>14.54266981688389</v>
      </c>
      <c r="I1518" s="16">
        <f t="shared" si="290"/>
        <v>14.554920432623941</v>
      </c>
      <c r="J1518" s="13">
        <f t="shared" si="284"/>
        <v>14.487810524502375</v>
      </c>
      <c r="K1518" s="13">
        <f t="shared" si="285"/>
        <v>6.7109908121565809E-2</v>
      </c>
      <c r="L1518" s="13">
        <f t="shared" si="286"/>
        <v>0</v>
      </c>
      <c r="M1518" s="13">
        <f t="shared" si="291"/>
        <v>4.8406855227301065E-2</v>
      </c>
      <c r="N1518" s="13">
        <f t="shared" si="287"/>
        <v>3.0012250240926661E-2</v>
      </c>
      <c r="O1518" s="13">
        <f t="shared" si="288"/>
        <v>3.0012250240926661E-2</v>
      </c>
      <c r="Q1518">
        <v>25.699887242209901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11.34840656680622</v>
      </c>
      <c r="G1519" s="13">
        <f t="shared" si="282"/>
        <v>0</v>
      </c>
      <c r="H1519" s="13">
        <f t="shared" si="283"/>
        <v>11.34840656680622</v>
      </c>
      <c r="I1519" s="16">
        <f t="shared" si="290"/>
        <v>11.415516474927786</v>
      </c>
      <c r="J1519" s="13">
        <f t="shared" si="284"/>
        <v>11.369994341212399</v>
      </c>
      <c r="K1519" s="13">
        <f t="shared" si="285"/>
        <v>4.552213371538727E-2</v>
      </c>
      <c r="L1519" s="13">
        <f t="shared" si="286"/>
        <v>0</v>
      </c>
      <c r="M1519" s="13">
        <f t="shared" si="291"/>
        <v>1.8394604986374404E-2</v>
      </c>
      <c r="N1519" s="13">
        <f t="shared" si="287"/>
        <v>1.140465509155213E-2</v>
      </c>
      <c r="O1519" s="13">
        <f t="shared" si="288"/>
        <v>1.140465509155213E-2</v>
      </c>
      <c r="Q1519">
        <v>23.26589475366114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36.5375298911976</v>
      </c>
      <c r="G1520" s="13">
        <f t="shared" si="282"/>
        <v>0.33966341858476712</v>
      </c>
      <c r="H1520" s="13">
        <f t="shared" si="283"/>
        <v>36.19786647261283</v>
      </c>
      <c r="I1520" s="16">
        <f t="shared" si="290"/>
        <v>36.243388606328217</v>
      </c>
      <c r="J1520" s="13">
        <f t="shared" si="284"/>
        <v>33.305426474965088</v>
      </c>
      <c r="K1520" s="13">
        <f t="shared" si="285"/>
        <v>2.937962131363129</v>
      </c>
      <c r="L1520" s="13">
        <f t="shared" si="286"/>
        <v>0</v>
      </c>
      <c r="M1520" s="13">
        <f t="shared" si="291"/>
        <v>6.9899498948222741E-3</v>
      </c>
      <c r="N1520" s="13">
        <f t="shared" si="287"/>
        <v>4.3337689347898098E-3</v>
      </c>
      <c r="O1520" s="13">
        <f t="shared" si="288"/>
        <v>0.34399718751955694</v>
      </c>
      <c r="Q1520">
        <v>17.443029487356579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17.758376946882581</v>
      </c>
      <c r="G1521" s="13">
        <f t="shared" si="282"/>
        <v>0</v>
      </c>
      <c r="H1521" s="13">
        <f t="shared" si="283"/>
        <v>17.758376946882581</v>
      </c>
      <c r="I1521" s="16">
        <f t="shared" si="290"/>
        <v>20.69633907824571</v>
      </c>
      <c r="J1521" s="13">
        <f t="shared" si="284"/>
        <v>19.780596285323973</v>
      </c>
      <c r="K1521" s="13">
        <f t="shared" si="285"/>
        <v>0.91574279292173699</v>
      </c>
      <c r="L1521" s="13">
        <f t="shared" si="286"/>
        <v>0</v>
      </c>
      <c r="M1521" s="13">
        <f t="shared" si="291"/>
        <v>2.6561809600324643E-3</v>
      </c>
      <c r="N1521" s="13">
        <f t="shared" si="287"/>
        <v>1.6468321952201278E-3</v>
      </c>
      <c r="O1521" s="13">
        <f t="shared" si="288"/>
        <v>1.6468321952201278E-3</v>
      </c>
      <c r="Q1521">
        <v>14.186603629830421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70.533547328673819</v>
      </c>
      <c r="G1522" s="13">
        <f t="shared" si="282"/>
        <v>5.2470261111653222</v>
      </c>
      <c r="H1522" s="13">
        <f t="shared" si="283"/>
        <v>65.286521217508493</v>
      </c>
      <c r="I1522" s="16">
        <f t="shared" si="290"/>
        <v>66.202264010430227</v>
      </c>
      <c r="J1522" s="13">
        <f t="shared" si="284"/>
        <v>49.097396002971593</v>
      </c>
      <c r="K1522" s="13">
        <f t="shared" si="285"/>
        <v>17.104868007458634</v>
      </c>
      <c r="L1522" s="13">
        <f t="shared" si="286"/>
        <v>0</v>
      </c>
      <c r="M1522" s="13">
        <f t="shared" si="291"/>
        <v>1.0093487648123365E-3</v>
      </c>
      <c r="N1522" s="13">
        <f t="shared" si="287"/>
        <v>6.2579623418364857E-4</v>
      </c>
      <c r="O1522" s="13">
        <f t="shared" si="288"/>
        <v>5.247651907399506</v>
      </c>
      <c r="Q1522">
        <v>15.4058903556024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3.9497804433557762</v>
      </c>
      <c r="G1523" s="13">
        <f t="shared" si="282"/>
        <v>0</v>
      </c>
      <c r="H1523" s="13">
        <f t="shared" si="283"/>
        <v>3.9497804433557762</v>
      </c>
      <c r="I1523" s="16">
        <f t="shared" si="290"/>
        <v>21.054648450814412</v>
      </c>
      <c r="J1523" s="13">
        <f t="shared" si="284"/>
        <v>20.037026520931317</v>
      </c>
      <c r="K1523" s="13">
        <f t="shared" si="285"/>
        <v>1.0176219298830951</v>
      </c>
      <c r="L1523" s="13">
        <f t="shared" si="286"/>
        <v>0</v>
      </c>
      <c r="M1523" s="13">
        <f t="shared" si="291"/>
        <v>3.8355253062868791E-4</v>
      </c>
      <c r="N1523" s="13">
        <f t="shared" si="287"/>
        <v>2.378025689897865E-4</v>
      </c>
      <c r="O1523" s="13">
        <f t="shared" si="288"/>
        <v>2.378025689897865E-4</v>
      </c>
      <c r="Q1523">
        <v>13.748956593548391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1.3806831439977419E-2</v>
      </c>
      <c r="G1524" s="13">
        <f t="shared" si="282"/>
        <v>0</v>
      </c>
      <c r="H1524" s="13">
        <f t="shared" si="283"/>
        <v>1.3806831439977419E-2</v>
      </c>
      <c r="I1524" s="16">
        <f t="shared" si="290"/>
        <v>1.0314287613230726</v>
      </c>
      <c r="J1524" s="13">
        <f t="shared" si="284"/>
        <v>1.031368257742425</v>
      </c>
      <c r="K1524" s="13">
        <f t="shared" si="285"/>
        <v>6.0503580647575106E-5</v>
      </c>
      <c r="L1524" s="13">
        <f t="shared" si="286"/>
        <v>0</v>
      </c>
      <c r="M1524" s="13">
        <f t="shared" si="291"/>
        <v>1.4574996163890141E-4</v>
      </c>
      <c r="N1524" s="13">
        <f t="shared" si="287"/>
        <v>9.0364976216118865E-5</v>
      </c>
      <c r="O1524" s="13">
        <f t="shared" si="288"/>
        <v>9.0364976216118865E-5</v>
      </c>
      <c r="Q1524">
        <v>19.14176046005197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36.359175055544682</v>
      </c>
      <c r="G1525" s="13">
        <f t="shared" si="282"/>
        <v>0.31391770092433274</v>
      </c>
      <c r="H1525" s="13">
        <f t="shared" si="283"/>
        <v>36.045257354620347</v>
      </c>
      <c r="I1525" s="16">
        <f t="shared" si="290"/>
        <v>36.045317858200995</v>
      </c>
      <c r="J1525" s="13">
        <f t="shared" si="284"/>
        <v>33.084293910254196</v>
      </c>
      <c r="K1525" s="13">
        <f t="shared" si="285"/>
        <v>2.9610239479467992</v>
      </c>
      <c r="L1525" s="13">
        <f t="shared" si="286"/>
        <v>0</v>
      </c>
      <c r="M1525" s="13">
        <f t="shared" si="291"/>
        <v>5.5384985422782541E-5</v>
      </c>
      <c r="N1525" s="13">
        <f t="shared" si="287"/>
        <v>3.4338690962125178E-5</v>
      </c>
      <c r="O1525" s="13">
        <f t="shared" si="288"/>
        <v>0.31395203961529489</v>
      </c>
      <c r="Q1525">
        <v>17.258267400838609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0.49587667783860501</v>
      </c>
      <c r="G1526" s="13">
        <f t="shared" si="282"/>
        <v>0</v>
      </c>
      <c r="H1526" s="13">
        <f t="shared" si="283"/>
        <v>0.49587667783860501</v>
      </c>
      <c r="I1526" s="16">
        <f t="shared" si="290"/>
        <v>3.456900625785404</v>
      </c>
      <c r="J1526" s="13">
        <f t="shared" si="284"/>
        <v>3.4547844281819664</v>
      </c>
      <c r="K1526" s="13">
        <f t="shared" si="285"/>
        <v>2.1161976034376195E-3</v>
      </c>
      <c r="L1526" s="13">
        <f t="shared" si="286"/>
        <v>0</v>
      </c>
      <c r="M1526" s="13">
        <f t="shared" si="291"/>
        <v>2.1046294460657363E-5</v>
      </c>
      <c r="N1526" s="13">
        <f t="shared" si="287"/>
        <v>1.3048702565607565E-5</v>
      </c>
      <c r="O1526" s="13">
        <f t="shared" si="288"/>
        <v>1.3048702565607565E-5</v>
      </c>
      <c r="Q1526">
        <v>19.655554972831471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0.1034357557356617</v>
      </c>
      <c r="G1527" s="13">
        <f t="shared" si="282"/>
        <v>0</v>
      </c>
      <c r="H1527" s="13">
        <f t="shared" si="283"/>
        <v>0.1034357557356617</v>
      </c>
      <c r="I1527" s="16">
        <f t="shared" si="290"/>
        <v>0.10555195333909932</v>
      </c>
      <c r="J1527" s="13">
        <f t="shared" si="284"/>
        <v>0.10555189972396364</v>
      </c>
      <c r="K1527" s="13">
        <f t="shared" si="285"/>
        <v>5.361513567836429E-8</v>
      </c>
      <c r="L1527" s="13">
        <f t="shared" si="286"/>
        <v>0</v>
      </c>
      <c r="M1527" s="13">
        <f t="shared" si="291"/>
        <v>7.9975918950497981E-6</v>
      </c>
      <c r="N1527" s="13">
        <f t="shared" si="287"/>
        <v>4.958506974930875E-6</v>
      </c>
      <c r="O1527" s="13">
        <f t="shared" si="288"/>
        <v>4.958506974930875E-6</v>
      </c>
      <c r="Q1527">
        <v>20.48462696014375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2.4324324000000001E-2</v>
      </c>
      <c r="G1528" s="13">
        <f t="shared" si="282"/>
        <v>0</v>
      </c>
      <c r="H1528" s="13">
        <f t="shared" si="283"/>
        <v>2.4324324000000001E-2</v>
      </c>
      <c r="I1528" s="16">
        <f t="shared" si="290"/>
        <v>2.432437761513568E-2</v>
      </c>
      <c r="J1528" s="13">
        <f t="shared" si="284"/>
        <v>2.432437712187395E-2</v>
      </c>
      <c r="K1528" s="13">
        <f t="shared" si="285"/>
        <v>4.9326173007235852E-10</v>
      </c>
      <c r="L1528" s="13">
        <f t="shared" si="286"/>
        <v>0</v>
      </c>
      <c r="M1528" s="13">
        <f t="shared" si="291"/>
        <v>3.0390849201189232E-6</v>
      </c>
      <c r="N1528" s="13">
        <f t="shared" si="287"/>
        <v>1.8842326504737324E-6</v>
      </c>
      <c r="O1528" s="13">
        <f t="shared" si="288"/>
        <v>1.8842326504737324E-6</v>
      </c>
      <c r="Q1528">
        <v>22.503388519449661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2.164765804392049</v>
      </c>
      <c r="G1529" s="13">
        <f t="shared" si="282"/>
        <v>0</v>
      </c>
      <c r="H1529" s="13">
        <f t="shared" si="283"/>
        <v>2.164765804392049</v>
      </c>
      <c r="I1529" s="16">
        <f t="shared" si="290"/>
        <v>2.1647658048853109</v>
      </c>
      <c r="J1529" s="13">
        <f t="shared" si="284"/>
        <v>2.1645117069530388</v>
      </c>
      <c r="K1529" s="13">
        <f t="shared" si="285"/>
        <v>2.5409793227204602E-4</v>
      </c>
      <c r="L1529" s="13">
        <f t="shared" si="286"/>
        <v>0</v>
      </c>
      <c r="M1529" s="13">
        <f t="shared" si="291"/>
        <v>1.1548522696451908E-6</v>
      </c>
      <c r="N1529" s="13">
        <f t="shared" si="287"/>
        <v>7.1600840718001833E-7</v>
      </c>
      <c r="O1529" s="13">
        <f t="shared" si="288"/>
        <v>7.1600840718001833E-7</v>
      </c>
      <c r="Q1529">
        <v>24.737767215285601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2.9435280533396311</v>
      </c>
      <c r="G1530" s="13">
        <f t="shared" si="282"/>
        <v>0</v>
      </c>
      <c r="H1530" s="13">
        <f t="shared" si="283"/>
        <v>2.9435280533396311</v>
      </c>
      <c r="I1530" s="16">
        <f t="shared" si="290"/>
        <v>2.9437821512719031</v>
      </c>
      <c r="J1530" s="13">
        <f t="shared" si="284"/>
        <v>2.943101443791813</v>
      </c>
      <c r="K1530" s="13">
        <f t="shared" si="285"/>
        <v>6.8070748009008142E-4</v>
      </c>
      <c r="L1530" s="13">
        <f t="shared" si="286"/>
        <v>0</v>
      </c>
      <c r="M1530" s="13">
        <f t="shared" si="291"/>
        <v>4.3884386246517251E-7</v>
      </c>
      <c r="N1530" s="13">
        <f t="shared" si="287"/>
        <v>2.7208319472840697E-7</v>
      </c>
      <c r="O1530" s="13">
        <f t="shared" si="288"/>
        <v>2.7208319472840697E-7</v>
      </c>
      <c r="Q1530">
        <v>24.28341300000001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50.364211033386908</v>
      </c>
      <c r="G1531" s="13">
        <f t="shared" si="282"/>
        <v>2.3355601239614461</v>
      </c>
      <c r="H1531" s="13">
        <f t="shared" si="283"/>
        <v>48.028650909425465</v>
      </c>
      <c r="I1531" s="16">
        <f t="shared" si="290"/>
        <v>48.029331616905559</v>
      </c>
      <c r="J1531" s="13">
        <f t="shared" si="284"/>
        <v>43.711256455752995</v>
      </c>
      <c r="K1531" s="13">
        <f t="shared" si="285"/>
        <v>4.3180751611525636</v>
      </c>
      <c r="L1531" s="13">
        <f t="shared" si="286"/>
        <v>0</v>
      </c>
      <c r="M1531" s="13">
        <f t="shared" si="291"/>
        <v>1.6676066773676554E-7</v>
      </c>
      <c r="N1531" s="13">
        <f t="shared" si="287"/>
        <v>1.0339161399679464E-7</v>
      </c>
      <c r="O1531" s="13">
        <f t="shared" si="288"/>
        <v>2.33556022735306</v>
      </c>
      <c r="Q1531">
        <v>20.586519903673079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36.427647903199812</v>
      </c>
      <c r="G1532" s="13">
        <f t="shared" si="282"/>
        <v>0.32380183216575037</v>
      </c>
      <c r="H1532" s="13">
        <f t="shared" si="283"/>
        <v>36.103846071034063</v>
      </c>
      <c r="I1532" s="16">
        <f t="shared" si="290"/>
        <v>40.421921232186627</v>
      </c>
      <c r="J1532" s="13">
        <f t="shared" si="284"/>
        <v>37.116771792334951</v>
      </c>
      <c r="K1532" s="13">
        <f t="shared" si="285"/>
        <v>3.3051494398516752</v>
      </c>
      <c r="L1532" s="13">
        <f t="shared" si="286"/>
        <v>0</v>
      </c>
      <c r="M1532" s="13">
        <f t="shared" si="291"/>
        <v>6.3369053739970905E-8</v>
      </c>
      <c r="N1532" s="13">
        <f t="shared" si="287"/>
        <v>3.928881331878196E-8</v>
      </c>
      <c r="O1532" s="13">
        <f t="shared" si="288"/>
        <v>0.32380187145456368</v>
      </c>
      <c r="Q1532">
        <v>18.917300506131529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1.1313901706581919</v>
      </c>
      <c r="G1533" s="13">
        <f t="shared" si="282"/>
        <v>0</v>
      </c>
      <c r="H1533" s="13">
        <f t="shared" si="283"/>
        <v>1.1313901706581919</v>
      </c>
      <c r="I1533" s="16">
        <f t="shared" si="290"/>
        <v>4.4365396105098673</v>
      </c>
      <c r="J1533" s="13">
        <f t="shared" si="284"/>
        <v>4.4254748351729729</v>
      </c>
      <c r="K1533" s="13">
        <f t="shared" si="285"/>
        <v>1.1064775336894428E-2</v>
      </c>
      <c r="L1533" s="13">
        <f t="shared" si="286"/>
        <v>0</v>
      </c>
      <c r="M1533" s="13">
        <f t="shared" si="291"/>
        <v>2.4080240421188945E-8</v>
      </c>
      <c r="N1533" s="13">
        <f t="shared" si="287"/>
        <v>1.4929749061137145E-8</v>
      </c>
      <c r="O1533" s="13">
        <f t="shared" si="288"/>
        <v>1.4929749061137145E-8</v>
      </c>
      <c r="Q1533">
        <v>13.171774151503341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49.290760499231503</v>
      </c>
      <c r="G1534" s="13">
        <f t="shared" si="282"/>
        <v>2.180606352881254</v>
      </c>
      <c r="H1534" s="13">
        <f t="shared" si="283"/>
        <v>47.110154146350247</v>
      </c>
      <c r="I1534" s="16">
        <f t="shared" si="290"/>
        <v>47.121218921687145</v>
      </c>
      <c r="J1534" s="13">
        <f t="shared" si="284"/>
        <v>36.683240369573639</v>
      </c>
      <c r="K1534" s="13">
        <f t="shared" si="285"/>
        <v>10.437978552113506</v>
      </c>
      <c r="L1534" s="13">
        <f t="shared" si="286"/>
        <v>0</v>
      </c>
      <c r="M1534" s="13">
        <f t="shared" si="291"/>
        <v>9.150491360051799E-9</v>
      </c>
      <c r="N1534" s="13">
        <f t="shared" si="287"/>
        <v>5.673304643232115E-9</v>
      </c>
      <c r="O1534" s="13">
        <f t="shared" si="288"/>
        <v>2.1806063585545585</v>
      </c>
      <c r="Q1534">
        <v>12.14277659354839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1.3936726833857891E-2</v>
      </c>
      <c r="G1535" s="13">
        <f t="shared" si="282"/>
        <v>0</v>
      </c>
      <c r="H1535" s="13">
        <f t="shared" si="283"/>
        <v>1.3936726833857891E-2</v>
      </c>
      <c r="I1535" s="16">
        <f t="shared" si="290"/>
        <v>10.451915278947364</v>
      </c>
      <c r="J1535" s="13">
        <f t="shared" si="284"/>
        <v>10.296117902271268</v>
      </c>
      <c r="K1535" s="13">
        <f t="shared" si="285"/>
        <v>0.15579737667609628</v>
      </c>
      <c r="L1535" s="13">
        <f t="shared" si="286"/>
        <v>0</v>
      </c>
      <c r="M1535" s="13">
        <f t="shared" si="291"/>
        <v>3.477186716819684E-9</v>
      </c>
      <c r="N1535" s="13">
        <f t="shared" si="287"/>
        <v>2.1558557644282041E-9</v>
      </c>
      <c r="O1535" s="13">
        <f t="shared" si="288"/>
        <v>2.1558557644282041E-9</v>
      </c>
      <c r="Q1535">
        <v>12.493054539970389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36.577059078152253</v>
      </c>
      <c r="G1536" s="13">
        <f t="shared" si="282"/>
        <v>0.3453695004129127</v>
      </c>
      <c r="H1536" s="13">
        <f t="shared" si="283"/>
        <v>36.231689577739338</v>
      </c>
      <c r="I1536" s="16">
        <f t="shared" si="290"/>
        <v>36.387486954415436</v>
      </c>
      <c r="J1536" s="13">
        <f t="shared" si="284"/>
        <v>33.178051098634064</v>
      </c>
      <c r="K1536" s="13">
        <f t="shared" si="285"/>
        <v>3.209435855781372</v>
      </c>
      <c r="L1536" s="13">
        <f t="shared" si="286"/>
        <v>0</v>
      </c>
      <c r="M1536" s="13">
        <f t="shared" si="291"/>
        <v>1.32133095239148E-9</v>
      </c>
      <c r="N1536" s="13">
        <f t="shared" si="287"/>
        <v>8.1922519048271764E-10</v>
      </c>
      <c r="O1536" s="13">
        <f t="shared" si="288"/>
        <v>0.34536950123213789</v>
      </c>
      <c r="Q1536">
        <v>16.81603198542777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6.1824587943901026</v>
      </c>
      <c r="G1537" s="13">
        <f t="shared" si="282"/>
        <v>0</v>
      </c>
      <c r="H1537" s="13">
        <f t="shared" si="283"/>
        <v>6.1824587943901026</v>
      </c>
      <c r="I1537" s="16">
        <f t="shared" si="290"/>
        <v>9.3918946501714746</v>
      </c>
      <c r="J1537" s="13">
        <f t="shared" si="284"/>
        <v>9.3342510173511695</v>
      </c>
      <c r="K1537" s="13">
        <f t="shared" si="285"/>
        <v>5.7643632820305157E-2</v>
      </c>
      <c r="L1537" s="13">
        <f t="shared" si="286"/>
        <v>0</v>
      </c>
      <c r="M1537" s="13">
        <f t="shared" si="291"/>
        <v>5.0210576190876235E-10</v>
      </c>
      <c r="N1537" s="13">
        <f t="shared" si="287"/>
        <v>3.1130557238343263E-10</v>
      </c>
      <c r="O1537" s="13">
        <f t="shared" si="288"/>
        <v>3.1130557238343263E-10</v>
      </c>
      <c r="Q1537">
        <v>17.43183218466741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32.944331554114413</v>
      </c>
      <c r="G1538" s="13">
        <f t="shared" si="282"/>
        <v>0</v>
      </c>
      <c r="H1538" s="13">
        <f t="shared" si="283"/>
        <v>32.944331554114413</v>
      </c>
      <c r="I1538" s="16">
        <f t="shared" si="290"/>
        <v>33.001975186934715</v>
      </c>
      <c r="J1538" s="13">
        <f t="shared" si="284"/>
        <v>31.497277511409532</v>
      </c>
      <c r="K1538" s="13">
        <f t="shared" si="285"/>
        <v>1.5046976755251826</v>
      </c>
      <c r="L1538" s="13">
        <f t="shared" si="286"/>
        <v>0</v>
      </c>
      <c r="M1538" s="13">
        <f t="shared" si="291"/>
        <v>1.9080018952532972E-10</v>
      </c>
      <c r="N1538" s="13">
        <f t="shared" si="287"/>
        <v>1.1829611750570441E-10</v>
      </c>
      <c r="O1538" s="13">
        <f t="shared" si="288"/>
        <v>1.1829611750570441E-10</v>
      </c>
      <c r="Q1538">
        <v>20.590975416527169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47.74766878350529</v>
      </c>
      <c r="G1539" s="13">
        <f t="shared" si="282"/>
        <v>1.9578593581513002</v>
      </c>
      <c r="H1539" s="13">
        <f t="shared" si="283"/>
        <v>45.789809425353987</v>
      </c>
      <c r="I1539" s="16">
        <f t="shared" si="290"/>
        <v>47.294507100879173</v>
      </c>
      <c r="J1539" s="13">
        <f t="shared" si="284"/>
        <v>44.829730639937772</v>
      </c>
      <c r="K1539" s="13">
        <f t="shared" si="285"/>
        <v>2.4647764609414011</v>
      </c>
      <c r="L1539" s="13">
        <f t="shared" si="286"/>
        <v>0</v>
      </c>
      <c r="M1539" s="13">
        <f t="shared" si="291"/>
        <v>7.2504072019625306E-11</v>
      </c>
      <c r="N1539" s="13">
        <f t="shared" si="287"/>
        <v>4.495252465216769E-11</v>
      </c>
      <c r="O1539" s="13">
        <f t="shared" si="288"/>
        <v>1.9578593581962527</v>
      </c>
      <c r="Q1539">
        <v>24.679596540315661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1.707387306588906</v>
      </c>
      <c r="G1540" s="13">
        <f t="shared" si="282"/>
        <v>0</v>
      </c>
      <c r="H1540" s="13">
        <f t="shared" si="283"/>
        <v>1.707387306588906</v>
      </c>
      <c r="I1540" s="16">
        <f t="shared" si="290"/>
        <v>4.1721637675303072</v>
      </c>
      <c r="J1540" s="13">
        <f t="shared" si="284"/>
        <v>4.1707991033916203</v>
      </c>
      <c r="K1540" s="13">
        <f t="shared" si="285"/>
        <v>1.3646641386868552E-3</v>
      </c>
      <c r="L1540" s="13">
        <f t="shared" si="286"/>
        <v>0</v>
      </c>
      <c r="M1540" s="13">
        <f t="shared" si="291"/>
        <v>2.7551547367457615E-11</v>
      </c>
      <c r="N1540" s="13">
        <f t="shared" si="287"/>
        <v>1.7081959367823722E-11</v>
      </c>
      <c r="O1540" s="13">
        <f t="shared" si="288"/>
        <v>1.7081959367823722E-11</v>
      </c>
      <c r="Q1540">
        <v>26.81168400000001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1.1594220783285101</v>
      </c>
      <c r="G1541" s="13">
        <f t="shared" si="282"/>
        <v>0</v>
      </c>
      <c r="H1541" s="13">
        <f t="shared" si="283"/>
        <v>1.1594220783285101</v>
      </c>
      <c r="I1541" s="16">
        <f t="shared" si="290"/>
        <v>1.1607867424671969</v>
      </c>
      <c r="J1541" s="13">
        <f t="shared" si="284"/>
        <v>1.160748098429714</v>
      </c>
      <c r="K1541" s="13">
        <f t="shared" si="285"/>
        <v>3.8644037482882254E-5</v>
      </c>
      <c r="L1541" s="13">
        <f t="shared" si="286"/>
        <v>0</v>
      </c>
      <c r="M1541" s="13">
        <f t="shared" si="291"/>
        <v>1.0469587999633893E-11</v>
      </c>
      <c r="N1541" s="13">
        <f t="shared" si="287"/>
        <v>6.4911445597730137E-12</v>
      </c>
      <c r="O1541" s="13">
        <f t="shared" si="288"/>
        <v>6.4911445597730137E-12</v>
      </c>
      <c r="Q1541">
        <v>24.836853871508151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0.51574080605852957</v>
      </c>
      <c r="G1542" s="13">
        <f t="shared" ref="G1542:G1605" si="293">IF((F1542-$J$2)&gt;0,$I$2*(F1542-$J$2),0)</f>
        <v>0</v>
      </c>
      <c r="H1542" s="13">
        <f t="shared" ref="H1542:H1605" si="294">F1542-G1542</f>
        <v>0.51574080605852957</v>
      </c>
      <c r="I1542" s="16">
        <f t="shared" si="290"/>
        <v>0.51577945009601245</v>
      </c>
      <c r="J1542" s="13">
        <f t="shared" ref="J1542:J1605" si="295">I1542/SQRT(1+(I1542/($K$2*(300+(25*Q1542)+0.05*(Q1542)^3)))^2)</f>
        <v>0.51577597297795919</v>
      </c>
      <c r="K1542" s="13">
        <f t="shared" ref="K1542:K1605" si="296">I1542-J1542</f>
        <v>3.4771180532633394E-6</v>
      </c>
      <c r="L1542" s="13">
        <f t="shared" ref="L1542:L1605" si="297">IF(K1542&gt;$N$2,(K1542-$N$2)/$L$2,0)</f>
        <v>0</v>
      </c>
      <c r="M1542" s="13">
        <f t="shared" si="291"/>
        <v>3.9784434398608798E-12</v>
      </c>
      <c r="N1542" s="13">
        <f t="shared" ref="N1542:N1605" si="298">$M$2*M1542</f>
        <v>2.4666349327137456E-12</v>
      </c>
      <c r="O1542" s="13">
        <f t="shared" ref="O1542:O1605" si="299">N1542+G1542</f>
        <v>2.4666349327137456E-12</v>
      </c>
      <c r="Q1542">
        <v>24.65543009529264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</v>
      </c>
      <c r="G1543" s="13">
        <f t="shared" si="293"/>
        <v>0</v>
      </c>
      <c r="H1543" s="13">
        <f t="shared" si="294"/>
        <v>0</v>
      </c>
      <c r="I1543" s="16">
        <f t="shared" ref="I1543:I1606" si="301">H1543+K1542-L1542</f>
        <v>3.4771180532633394E-6</v>
      </c>
      <c r="J1543" s="13">
        <f t="shared" si="295"/>
        <v>3.4771180532633378E-6</v>
      </c>
      <c r="K1543" s="13">
        <f t="shared" si="296"/>
        <v>0</v>
      </c>
      <c r="L1543" s="13">
        <f t="shared" si="297"/>
        <v>0</v>
      </c>
      <c r="M1543" s="13">
        <f t="shared" ref="M1543:M1606" si="302">L1543+M1542-N1542</f>
        <v>1.5118085071471343E-12</v>
      </c>
      <c r="N1543" s="13">
        <f t="shared" si="298"/>
        <v>9.3732127443122328E-13</v>
      </c>
      <c r="O1543" s="13">
        <f t="shared" si="299"/>
        <v>9.3732127443122328E-13</v>
      </c>
      <c r="Q1543">
        <v>23.51602950209649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0.57726149439245711</v>
      </c>
      <c r="G1544" s="13">
        <f t="shared" si="293"/>
        <v>0</v>
      </c>
      <c r="H1544" s="13">
        <f t="shared" si="294"/>
        <v>0.57726149439245711</v>
      </c>
      <c r="I1544" s="16">
        <f t="shared" si="301"/>
        <v>0.57726149439245711</v>
      </c>
      <c r="J1544" s="13">
        <f t="shared" si="295"/>
        <v>0.57725216506922561</v>
      </c>
      <c r="K1544" s="13">
        <f t="shared" si="296"/>
        <v>9.3293232314994867E-6</v>
      </c>
      <c r="L1544" s="13">
        <f t="shared" si="297"/>
        <v>0</v>
      </c>
      <c r="M1544" s="13">
        <f t="shared" si="302"/>
        <v>5.7448723271591099E-13</v>
      </c>
      <c r="N1544" s="13">
        <f t="shared" si="298"/>
        <v>3.5618208428386483E-13</v>
      </c>
      <c r="O1544" s="13">
        <f t="shared" si="299"/>
        <v>3.5618208428386483E-13</v>
      </c>
      <c r="Q1544">
        <v>20.0480990288602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25.912709975016728</v>
      </c>
      <c r="G1545" s="13">
        <f t="shared" si="293"/>
        <v>0</v>
      </c>
      <c r="H1545" s="13">
        <f t="shared" si="294"/>
        <v>25.912709975016728</v>
      </c>
      <c r="I1545" s="16">
        <f t="shared" si="301"/>
        <v>25.912719304339959</v>
      </c>
      <c r="J1545" s="13">
        <f t="shared" si="295"/>
        <v>24.646460108567695</v>
      </c>
      <c r="K1545" s="13">
        <f t="shared" si="296"/>
        <v>1.266259195772264</v>
      </c>
      <c r="L1545" s="13">
        <f t="shared" si="297"/>
        <v>0</v>
      </c>
      <c r="M1545" s="13">
        <f t="shared" si="302"/>
        <v>2.1830514843204616E-13</v>
      </c>
      <c r="N1545" s="13">
        <f t="shared" si="298"/>
        <v>1.3534919202786862E-13</v>
      </c>
      <c r="O1545" s="13">
        <f t="shared" si="299"/>
        <v>1.3534919202786862E-13</v>
      </c>
      <c r="Q1545">
        <v>16.643000393765721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39.816857914615703</v>
      </c>
      <c r="G1546" s="13">
        <f t="shared" si="293"/>
        <v>0.81303804337583574</v>
      </c>
      <c r="H1546" s="13">
        <f t="shared" si="294"/>
        <v>39.00381987123987</v>
      </c>
      <c r="I1546" s="16">
        <f t="shared" si="301"/>
        <v>40.270079067012134</v>
      </c>
      <c r="J1546" s="13">
        <f t="shared" si="295"/>
        <v>34.386658028704183</v>
      </c>
      <c r="K1546" s="13">
        <f t="shared" si="296"/>
        <v>5.8834210383079508</v>
      </c>
      <c r="L1546" s="13">
        <f t="shared" si="297"/>
        <v>0</v>
      </c>
      <c r="M1546" s="13">
        <f t="shared" si="302"/>
        <v>8.2955956404177545E-14</v>
      </c>
      <c r="N1546" s="13">
        <f t="shared" si="298"/>
        <v>5.1432692970590075E-14</v>
      </c>
      <c r="O1546" s="13">
        <f t="shared" si="299"/>
        <v>0.81303804337588714</v>
      </c>
      <c r="Q1546">
        <v>13.932850093548391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17.60938776831032</v>
      </c>
      <c r="G1547" s="13">
        <f t="shared" si="293"/>
        <v>0</v>
      </c>
      <c r="H1547" s="13">
        <f t="shared" si="294"/>
        <v>17.60938776831032</v>
      </c>
      <c r="I1547" s="16">
        <f t="shared" si="301"/>
        <v>23.492808806618271</v>
      </c>
      <c r="J1547" s="13">
        <f t="shared" si="295"/>
        <v>22.621083118142877</v>
      </c>
      <c r="K1547" s="13">
        <f t="shared" si="296"/>
        <v>0.87172568847539367</v>
      </c>
      <c r="L1547" s="13">
        <f t="shared" si="297"/>
        <v>0</v>
      </c>
      <c r="M1547" s="13">
        <f t="shared" si="302"/>
        <v>3.152326343358747E-14</v>
      </c>
      <c r="N1547" s="13">
        <f t="shared" si="298"/>
        <v>1.9544423328824233E-14</v>
      </c>
      <c r="O1547" s="13">
        <f t="shared" si="299"/>
        <v>1.9544423328824233E-14</v>
      </c>
      <c r="Q1547">
        <v>17.33746361069484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40.470566173991209</v>
      </c>
      <c r="G1548" s="13">
        <f t="shared" si="293"/>
        <v>0.90740155315432947</v>
      </c>
      <c r="H1548" s="13">
        <f t="shared" si="294"/>
        <v>39.563164620836879</v>
      </c>
      <c r="I1548" s="16">
        <f t="shared" si="301"/>
        <v>40.434890309312273</v>
      </c>
      <c r="J1548" s="13">
        <f t="shared" si="295"/>
        <v>36.631298391137527</v>
      </c>
      <c r="K1548" s="13">
        <f t="shared" si="296"/>
        <v>3.803591918174746</v>
      </c>
      <c r="L1548" s="13">
        <f t="shared" si="297"/>
        <v>0</v>
      </c>
      <c r="M1548" s="13">
        <f t="shared" si="302"/>
        <v>1.1978840104763237E-14</v>
      </c>
      <c r="N1548" s="13">
        <f t="shared" si="298"/>
        <v>7.4268808649532067E-15</v>
      </c>
      <c r="O1548" s="13">
        <f t="shared" si="299"/>
        <v>0.9074015531543369</v>
      </c>
      <c r="Q1548">
        <v>17.78571258482383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1.140095023413787</v>
      </c>
      <c r="G1549" s="13">
        <f t="shared" si="293"/>
        <v>0</v>
      </c>
      <c r="H1549" s="13">
        <f t="shared" si="294"/>
        <v>1.140095023413787</v>
      </c>
      <c r="I1549" s="16">
        <f t="shared" si="301"/>
        <v>4.9436869415885329</v>
      </c>
      <c r="J1549" s="13">
        <f t="shared" si="295"/>
        <v>4.9373655195038708</v>
      </c>
      <c r="K1549" s="13">
        <f t="shared" si="296"/>
        <v>6.3214220846621316E-3</v>
      </c>
      <c r="L1549" s="13">
        <f t="shared" si="297"/>
        <v>0</v>
      </c>
      <c r="M1549" s="13">
        <f t="shared" si="302"/>
        <v>4.5519592398100305E-15</v>
      </c>
      <c r="N1549" s="13">
        <f t="shared" si="298"/>
        <v>2.822214728682219E-15</v>
      </c>
      <c r="O1549" s="13">
        <f t="shared" si="299"/>
        <v>2.822214728682219E-15</v>
      </c>
      <c r="Q1549">
        <v>19.499499710513199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31.983138945698009</v>
      </c>
      <c r="G1550" s="13">
        <f t="shared" si="293"/>
        <v>0</v>
      </c>
      <c r="H1550" s="13">
        <f t="shared" si="294"/>
        <v>31.983138945698009</v>
      </c>
      <c r="I1550" s="16">
        <f t="shared" si="301"/>
        <v>31.989460367782669</v>
      </c>
      <c r="J1550" s="13">
        <f t="shared" si="295"/>
        <v>30.288838187594287</v>
      </c>
      <c r="K1550" s="13">
        <f t="shared" si="296"/>
        <v>1.7006221801883825</v>
      </c>
      <c r="L1550" s="13">
        <f t="shared" si="297"/>
        <v>0</v>
      </c>
      <c r="M1550" s="13">
        <f t="shared" si="302"/>
        <v>1.7297445111278115E-15</v>
      </c>
      <c r="N1550" s="13">
        <f t="shared" si="298"/>
        <v>1.0724415968992432E-15</v>
      </c>
      <c r="O1550" s="13">
        <f t="shared" si="299"/>
        <v>1.0724415968992432E-15</v>
      </c>
      <c r="Q1550">
        <v>18.981858352231111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1.1754054493957351</v>
      </c>
      <c r="G1551" s="13">
        <f t="shared" si="293"/>
        <v>0</v>
      </c>
      <c r="H1551" s="13">
        <f t="shared" si="294"/>
        <v>1.1754054493957351</v>
      </c>
      <c r="I1551" s="16">
        <f t="shared" si="301"/>
        <v>2.8760276295841178</v>
      </c>
      <c r="J1551" s="13">
        <f t="shared" si="295"/>
        <v>2.8753248955705204</v>
      </c>
      <c r="K1551" s="13">
        <f t="shared" si="296"/>
        <v>7.0273401359743914E-4</v>
      </c>
      <c r="L1551" s="13">
        <f t="shared" si="297"/>
        <v>0</v>
      </c>
      <c r="M1551" s="13">
        <f t="shared" si="302"/>
        <v>6.5730291422856831E-16</v>
      </c>
      <c r="N1551" s="13">
        <f t="shared" si="298"/>
        <v>4.0752780682171234E-16</v>
      </c>
      <c r="O1551" s="13">
        <f t="shared" si="299"/>
        <v>4.0752780682171234E-16</v>
      </c>
      <c r="Q1551">
        <v>23.55723070130481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13.73771346883143</v>
      </c>
      <c r="G1552" s="13">
        <f t="shared" si="293"/>
        <v>0</v>
      </c>
      <c r="H1552" s="13">
        <f t="shared" si="294"/>
        <v>13.73771346883143</v>
      </c>
      <c r="I1552" s="16">
        <f t="shared" si="301"/>
        <v>13.738416202845027</v>
      </c>
      <c r="J1552" s="13">
        <f t="shared" si="295"/>
        <v>13.665432306863375</v>
      </c>
      <c r="K1552" s="13">
        <f t="shared" si="296"/>
        <v>7.2983895981652225E-2</v>
      </c>
      <c r="L1552" s="13">
        <f t="shared" si="297"/>
        <v>0</v>
      </c>
      <c r="M1552" s="13">
        <f t="shared" si="302"/>
        <v>2.4977510740685597E-16</v>
      </c>
      <c r="N1552" s="13">
        <f t="shared" si="298"/>
        <v>1.5486056659225069E-16</v>
      </c>
      <c r="O1552" s="13">
        <f t="shared" si="299"/>
        <v>1.5486056659225069E-16</v>
      </c>
      <c r="Q1552">
        <v>23.847564000000009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1.139331954303082</v>
      </c>
      <c r="G1553" s="13">
        <f t="shared" si="293"/>
        <v>0</v>
      </c>
      <c r="H1553" s="13">
        <f t="shared" si="294"/>
        <v>1.139331954303082</v>
      </c>
      <c r="I1553" s="16">
        <f t="shared" si="301"/>
        <v>1.2123158502847342</v>
      </c>
      <c r="J1553" s="13">
        <f t="shared" si="295"/>
        <v>1.2122695206105902</v>
      </c>
      <c r="K1553" s="13">
        <f t="shared" si="296"/>
        <v>4.6329674143974486E-5</v>
      </c>
      <c r="L1553" s="13">
        <f t="shared" si="297"/>
        <v>0</v>
      </c>
      <c r="M1553" s="13">
        <f t="shared" si="302"/>
        <v>9.4914540814605276E-17</v>
      </c>
      <c r="N1553" s="13">
        <f t="shared" si="298"/>
        <v>5.8847015305055265E-17</v>
      </c>
      <c r="O1553" s="13">
        <f t="shared" si="299"/>
        <v>5.8847015305055265E-17</v>
      </c>
      <c r="Q1553">
        <v>24.470575415610309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13.31666077060893</v>
      </c>
      <c r="G1554" s="13">
        <f t="shared" si="293"/>
        <v>0</v>
      </c>
      <c r="H1554" s="13">
        <f t="shared" si="294"/>
        <v>13.31666077060893</v>
      </c>
      <c r="I1554" s="16">
        <f t="shared" si="301"/>
        <v>13.316707100283073</v>
      </c>
      <c r="J1554" s="13">
        <f t="shared" si="295"/>
        <v>13.26039075701892</v>
      </c>
      <c r="K1554" s="13">
        <f t="shared" si="296"/>
        <v>5.6316343264153801E-2</v>
      </c>
      <c r="L1554" s="13">
        <f t="shared" si="297"/>
        <v>0</v>
      </c>
      <c r="M1554" s="13">
        <f t="shared" si="302"/>
        <v>3.6067525509550011E-17</v>
      </c>
      <c r="N1554" s="13">
        <f t="shared" si="298"/>
        <v>2.2361865815921008E-17</v>
      </c>
      <c r="O1554" s="13">
        <f t="shared" si="299"/>
        <v>2.2361865815921008E-17</v>
      </c>
      <c r="Q1554">
        <v>25.045889589263929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6.2207801596454484</v>
      </c>
      <c r="G1555" s="13">
        <f t="shared" si="293"/>
        <v>0</v>
      </c>
      <c r="H1555" s="13">
        <f t="shared" si="294"/>
        <v>6.2207801596454484</v>
      </c>
      <c r="I1555" s="16">
        <f t="shared" si="301"/>
        <v>6.2770965029096022</v>
      </c>
      <c r="J1555" s="13">
        <f t="shared" si="295"/>
        <v>6.2709459459239163</v>
      </c>
      <c r="K1555" s="13">
        <f t="shared" si="296"/>
        <v>6.1505569856858955E-3</v>
      </c>
      <c r="L1555" s="13">
        <f t="shared" si="297"/>
        <v>0</v>
      </c>
      <c r="M1555" s="13">
        <f t="shared" si="302"/>
        <v>1.3705659693629003E-17</v>
      </c>
      <c r="N1555" s="13">
        <f t="shared" si="298"/>
        <v>8.4975090100499815E-18</v>
      </c>
      <c r="O1555" s="13">
        <f t="shared" si="299"/>
        <v>8.4975090100499815E-18</v>
      </c>
      <c r="Q1555">
        <v>24.780185421197711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24.5120893610572</v>
      </c>
      <c r="G1556" s="13">
        <f t="shared" si="293"/>
        <v>0</v>
      </c>
      <c r="H1556" s="13">
        <f t="shared" si="294"/>
        <v>24.5120893610572</v>
      </c>
      <c r="I1556" s="16">
        <f t="shared" si="301"/>
        <v>24.518239918042887</v>
      </c>
      <c r="J1556" s="13">
        <f t="shared" si="295"/>
        <v>23.633242737255877</v>
      </c>
      <c r="K1556" s="13">
        <f t="shared" si="296"/>
        <v>0.88499718078701051</v>
      </c>
      <c r="L1556" s="13">
        <f t="shared" si="297"/>
        <v>0</v>
      </c>
      <c r="M1556" s="13">
        <f t="shared" si="302"/>
        <v>5.2081506835790214E-18</v>
      </c>
      <c r="N1556" s="13">
        <f t="shared" si="298"/>
        <v>3.2290534238189933E-18</v>
      </c>
      <c r="O1556" s="13">
        <f t="shared" si="299"/>
        <v>3.2290534238189933E-18</v>
      </c>
      <c r="Q1556">
        <v>18.14932117924532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6.1241792383613998</v>
      </c>
      <c r="G1557" s="13">
        <f t="shared" si="293"/>
        <v>0</v>
      </c>
      <c r="H1557" s="13">
        <f t="shared" si="294"/>
        <v>6.1241792383613998</v>
      </c>
      <c r="I1557" s="16">
        <f t="shared" si="301"/>
        <v>7.0091764191484103</v>
      </c>
      <c r="J1557" s="13">
        <f t="shared" si="295"/>
        <v>6.9821313315896223</v>
      </c>
      <c r="K1557" s="13">
        <f t="shared" si="296"/>
        <v>2.7045087558787984E-2</v>
      </c>
      <c r="L1557" s="13">
        <f t="shared" si="297"/>
        <v>0</v>
      </c>
      <c r="M1557" s="13">
        <f t="shared" si="302"/>
        <v>1.9790972597600282E-18</v>
      </c>
      <c r="N1557" s="13">
        <f t="shared" si="298"/>
        <v>1.2270403010512175E-18</v>
      </c>
      <c r="O1557" s="13">
        <f t="shared" si="299"/>
        <v>1.2270403010512175E-18</v>
      </c>
      <c r="Q1557">
        <v>16.596338265151189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55.562732572150381</v>
      </c>
      <c r="G1558" s="13">
        <f t="shared" si="293"/>
        <v>3.0859724539593039</v>
      </c>
      <c r="H1558" s="13">
        <f t="shared" si="294"/>
        <v>52.476760118191081</v>
      </c>
      <c r="I1558" s="16">
        <f t="shared" si="301"/>
        <v>52.50380520574987</v>
      </c>
      <c r="J1558" s="13">
        <f t="shared" si="295"/>
        <v>40.842783560722722</v>
      </c>
      <c r="K1558" s="13">
        <f t="shared" si="296"/>
        <v>11.661021645027148</v>
      </c>
      <c r="L1558" s="13">
        <f t="shared" si="297"/>
        <v>0</v>
      </c>
      <c r="M1558" s="13">
        <f t="shared" si="302"/>
        <v>7.5205695870881063E-19</v>
      </c>
      <c r="N1558" s="13">
        <f t="shared" si="298"/>
        <v>4.6627531439946255E-19</v>
      </c>
      <c r="O1558" s="13">
        <f t="shared" si="299"/>
        <v>3.0859724539593039</v>
      </c>
      <c r="Q1558">
        <v>13.69477027923659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42.301372199623309</v>
      </c>
      <c r="G1559" s="13">
        <f t="shared" si="293"/>
        <v>1.1716804265271403</v>
      </c>
      <c r="H1559" s="13">
        <f t="shared" si="294"/>
        <v>41.12969177309617</v>
      </c>
      <c r="I1559" s="16">
        <f t="shared" si="301"/>
        <v>52.790713418123318</v>
      </c>
      <c r="J1559" s="13">
        <f t="shared" si="295"/>
        <v>40.28943238722146</v>
      </c>
      <c r="K1559" s="13">
        <f t="shared" si="296"/>
        <v>12.501281030901858</v>
      </c>
      <c r="L1559" s="13">
        <f t="shared" si="297"/>
        <v>0</v>
      </c>
      <c r="M1559" s="13">
        <f t="shared" si="302"/>
        <v>2.8578164430934807E-19</v>
      </c>
      <c r="N1559" s="13">
        <f t="shared" si="298"/>
        <v>1.7718461947179581E-19</v>
      </c>
      <c r="O1559" s="13">
        <f t="shared" si="299"/>
        <v>1.1716804265271403</v>
      </c>
      <c r="Q1559">
        <v>13.09041459354839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0.20183933919289229</v>
      </c>
      <c r="G1560" s="13">
        <f t="shared" si="293"/>
        <v>0</v>
      </c>
      <c r="H1560" s="13">
        <f t="shared" si="294"/>
        <v>0.20183933919289229</v>
      </c>
      <c r="I1560" s="16">
        <f t="shared" si="301"/>
        <v>12.70312037009475</v>
      </c>
      <c r="J1560" s="13">
        <f t="shared" si="295"/>
        <v>12.594348811347485</v>
      </c>
      <c r="K1560" s="13">
        <f t="shared" si="296"/>
        <v>0.10877155874726441</v>
      </c>
      <c r="L1560" s="13">
        <f t="shared" si="297"/>
        <v>0</v>
      </c>
      <c r="M1560" s="13">
        <f t="shared" si="302"/>
        <v>1.0859702483755226E-19</v>
      </c>
      <c r="N1560" s="13">
        <f t="shared" si="298"/>
        <v>6.7330155399282396E-20</v>
      </c>
      <c r="O1560" s="13">
        <f t="shared" si="299"/>
        <v>6.7330155399282396E-20</v>
      </c>
      <c r="Q1560">
        <v>19.322403775417278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0.27250289913501802</v>
      </c>
      <c r="G1561" s="13">
        <f t="shared" si="293"/>
        <v>0</v>
      </c>
      <c r="H1561" s="13">
        <f t="shared" si="294"/>
        <v>0.27250289913501802</v>
      </c>
      <c r="I1561" s="16">
        <f t="shared" si="301"/>
        <v>0.38127445788228242</v>
      </c>
      <c r="J1561" s="13">
        <f t="shared" si="295"/>
        <v>0.38127250977745686</v>
      </c>
      <c r="K1561" s="13">
        <f t="shared" si="296"/>
        <v>1.9481048255665101E-6</v>
      </c>
      <c r="L1561" s="13">
        <f t="shared" si="297"/>
        <v>0</v>
      </c>
      <c r="M1561" s="13">
        <f t="shared" si="302"/>
        <v>4.1266869438269864E-20</v>
      </c>
      <c r="N1561" s="13">
        <f t="shared" si="298"/>
        <v>2.5585459051727314E-20</v>
      </c>
      <c r="O1561" s="13">
        <f t="shared" si="299"/>
        <v>2.5585459051727314E-20</v>
      </c>
      <c r="Q1561">
        <v>22.32458377923653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4.8686011390573913</v>
      </c>
      <c r="G1562" s="13">
        <f t="shared" si="293"/>
        <v>0</v>
      </c>
      <c r="H1562" s="13">
        <f t="shared" si="294"/>
        <v>4.8686011390573913</v>
      </c>
      <c r="I1562" s="16">
        <f t="shared" si="301"/>
        <v>4.8686030871622172</v>
      </c>
      <c r="J1562" s="13">
        <f t="shared" si="295"/>
        <v>4.8651574595771132</v>
      </c>
      <c r="K1562" s="13">
        <f t="shared" si="296"/>
        <v>3.4456275851040274E-3</v>
      </c>
      <c r="L1562" s="13">
        <f t="shared" si="297"/>
        <v>0</v>
      </c>
      <c r="M1562" s="13">
        <f t="shared" si="302"/>
        <v>1.568141038654255E-20</v>
      </c>
      <c r="N1562" s="13">
        <f t="shared" si="298"/>
        <v>9.7224744396563808E-21</v>
      </c>
      <c r="O1562" s="13">
        <f t="shared" si="299"/>
        <v>9.7224744396563808E-21</v>
      </c>
      <c r="Q1562">
        <v>23.47610490514063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0.42634467403166282</v>
      </c>
      <c r="G1563" s="13">
        <f t="shared" si="293"/>
        <v>0</v>
      </c>
      <c r="H1563" s="13">
        <f t="shared" si="294"/>
        <v>0.42634467403166282</v>
      </c>
      <c r="I1563" s="16">
        <f t="shared" si="301"/>
        <v>0.42979030161676685</v>
      </c>
      <c r="J1563" s="13">
        <f t="shared" si="295"/>
        <v>0.42978788450704697</v>
      </c>
      <c r="K1563" s="13">
        <f t="shared" si="296"/>
        <v>2.4171097198766311E-6</v>
      </c>
      <c r="L1563" s="13">
        <f t="shared" si="297"/>
        <v>0</v>
      </c>
      <c r="M1563" s="13">
        <f t="shared" si="302"/>
        <v>5.9589359468861688E-21</v>
      </c>
      <c r="N1563" s="13">
        <f t="shared" si="298"/>
        <v>3.6945402870694246E-21</v>
      </c>
      <c r="O1563" s="13">
        <f t="shared" si="299"/>
        <v>3.6945402870694246E-21</v>
      </c>
      <c r="Q1563">
        <v>23.344712979501129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32.074723445182123</v>
      </c>
      <c r="G1564" s="13">
        <f t="shared" si="293"/>
        <v>0</v>
      </c>
      <c r="H1564" s="13">
        <f t="shared" si="294"/>
        <v>32.074723445182123</v>
      </c>
      <c r="I1564" s="16">
        <f t="shared" si="301"/>
        <v>32.074725862291842</v>
      </c>
      <c r="J1564" s="13">
        <f t="shared" si="295"/>
        <v>31.342575552724167</v>
      </c>
      <c r="K1564" s="13">
        <f t="shared" si="296"/>
        <v>0.73215030956767535</v>
      </c>
      <c r="L1564" s="13">
        <f t="shared" si="297"/>
        <v>0</v>
      </c>
      <c r="M1564" s="13">
        <f t="shared" si="302"/>
        <v>2.2643956598167442E-21</v>
      </c>
      <c r="N1564" s="13">
        <f t="shared" si="298"/>
        <v>1.4039253090863814E-21</v>
      </c>
      <c r="O1564" s="13">
        <f t="shared" si="299"/>
        <v>1.4039253090863814E-21</v>
      </c>
      <c r="Q1564">
        <v>25.36099200000001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3.4568269493130028</v>
      </c>
      <c r="G1565" s="13">
        <f t="shared" si="293"/>
        <v>0</v>
      </c>
      <c r="H1565" s="13">
        <f t="shared" si="294"/>
        <v>3.4568269493130028</v>
      </c>
      <c r="I1565" s="16">
        <f t="shared" si="301"/>
        <v>4.1889772588806782</v>
      </c>
      <c r="J1565" s="13">
        <f t="shared" si="295"/>
        <v>4.1875002894193942</v>
      </c>
      <c r="K1565" s="13">
        <f t="shared" si="296"/>
        <v>1.4769694612839501E-3</v>
      </c>
      <c r="L1565" s="13">
        <f t="shared" si="297"/>
        <v>0</v>
      </c>
      <c r="M1565" s="13">
        <f t="shared" si="302"/>
        <v>8.6047035073036279E-22</v>
      </c>
      <c r="N1565" s="13">
        <f t="shared" si="298"/>
        <v>5.3349161745282491E-22</v>
      </c>
      <c r="O1565" s="13">
        <f t="shared" si="299"/>
        <v>5.3349161745282491E-22</v>
      </c>
      <c r="Q1565">
        <v>26.32446273433526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2.9410162637107029</v>
      </c>
      <c r="G1566" s="13">
        <f t="shared" si="293"/>
        <v>0</v>
      </c>
      <c r="H1566" s="13">
        <f t="shared" si="294"/>
        <v>2.9410162637107029</v>
      </c>
      <c r="I1566" s="16">
        <f t="shared" si="301"/>
        <v>2.9424932331719869</v>
      </c>
      <c r="J1566" s="13">
        <f t="shared" si="295"/>
        <v>2.9417266967812812</v>
      </c>
      <c r="K1566" s="13">
        <f t="shared" si="296"/>
        <v>7.6653639070567436E-4</v>
      </c>
      <c r="L1566" s="13">
        <f t="shared" si="297"/>
        <v>0</v>
      </c>
      <c r="M1566" s="13">
        <f t="shared" si="302"/>
        <v>3.2697873327753788E-22</v>
      </c>
      <c r="N1566" s="13">
        <f t="shared" si="298"/>
        <v>2.0272681463207348E-22</v>
      </c>
      <c r="O1566" s="13">
        <f t="shared" si="299"/>
        <v>2.0272681463207348E-22</v>
      </c>
      <c r="Q1566">
        <v>23.426258009188039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50.855875493465923</v>
      </c>
      <c r="G1567" s="13">
        <f t="shared" si="293"/>
        <v>2.4065324322059918</v>
      </c>
      <c r="H1567" s="13">
        <f t="shared" si="294"/>
        <v>48.449343061259931</v>
      </c>
      <c r="I1567" s="16">
        <f t="shared" si="301"/>
        <v>48.450109597650638</v>
      </c>
      <c r="J1567" s="13">
        <f t="shared" si="295"/>
        <v>43.5293723097992</v>
      </c>
      <c r="K1567" s="13">
        <f t="shared" si="296"/>
        <v>4.9207372878514377</v>
      </c>
      <c r="L1567" s="13">
        <f t="shared" si="297"/>
        <v>0</v>
      </c>
      <c r="M1567" s="13">
        <f t="shared" si="302"/>
        <v>1.242519186454644E-22</v>
      </c>
      <c r="N1567" s="13">
        <f t="shared" si="298"/>
        <v>7.7036189560187923E-23</v>
      </c>
      <c r="O1567" s="13">
        <f t="shared" si="299"/>
        <v>2.4065324322059918</v>
      </c>
      <c r="Q1567">
        <v>19.710128566440741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4.7690346705805071</v>
      </c>
      <c r="G1568" s="13">
        <f t="shared" si="293"/>
        <v>0</v>
      </c>
      <c r="H1568" s="13">
        <f t="shared" si="294"/>
        <v>4.7690346705805071</v>
      </c>
      <c r="I1568" s="16">
        <f t="shared" si="301"/>
        <v>9.6897719584319439</v>
      </c>
      <c r="J1568" s="13">
        <f t="shared" si="295"/>
        <v>9.6147071812405489</v>
      </c>
      <c r="K1568" s="13">
        <f t="shared" si="296"/>
        <v>7.5064777191395038E-2</v>
      </c>
      <c r="L1568" s="13">
        <f t="shared" si="297"/>
        <v>0</v>
      </c>
      <c r="M1568" s="13">
        <f t="shared" si="302"/>
        <v>4.7215729085276476E-23</v>
      </c>
      <c r="N1568" s="13">
        <f t="shared" si="298"/>
        <v>2.9273752032871418E-23</v>
      </c>
      <c r="O1568" s="13">
        <f t="shared" si="299"/>
        <v>2.9273752032871418E-23</v>
      </c>
      <c r="Q1568">
        <v>16.203530982128999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20.673614880698199</v>
      </c>
      <c r="G1569" s="13">
        <f t="shared" si="293"/>
        <v>0</v>
      </c>
      <c r="H1569" s="13">
        <f t="shared" si="294"/>
        <v>20.673614880698199</v>
      </c>
      <c r="I1569" s="16">
        <f t="shared" si="301"/>
        <v>20.748679657889596</v>
      </c>
      <c r="J1569" s="13">
        <f t="shared" si="295"/>
        <v>20.035692121358235</v>
      </c>
      <c r="K1569" s="13">
        <f t="shared" si="296"/>
        <v>0.7129875365313616</v>
      </c>
      <c r="L1569" s="13">
        <f t="shared" si="297"/>
        <v>0</v>
      </c>
      <c r="M1569" s="13">
        <f t="shared" si="302"/>
        <v>1.7941977052405058E-23</v>
      </c>
      <c r="N1569" s="13">
        <f t="shared" si="298"/>
        <v>1.1124025772491135E-23</v>
      </c>
      <c r="O1569" s="13">
        <f t="shared" si="299"/>
        <v>1.1124025772491135E-23</v>
      </c>
      <c r="Q1569">
        <v>16.147868782145451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32.944484614736851</v>
      </c>
      <c r="G1570" s="13">
        <f t="shared" si="293"/>
        <v>0</v>
      </c>
      <c r="H1570" s="13">
        <f t="shared" si="294"/>
        <v>32.944484614736851</v>
      </c>
      <c r="I1570" s="16">
        <f t="shared" si="301"/>
        <v>33.657472151268209</v>
      </c>
      <c r="J1570" s="13">
        <f t="shared" si="295"/>
        <v>29.982174581688998</v>
      </c>
      <c r="K1570" s="13">
        <f t="shared" si="296"/>
        <v>3.6752975695792109</v>
      </c>
      <c r="L1570" s="13">
        <f t="shared" si="297"/>
        <v>0</v>
      </c>
      <c r="M1570" s="13">
        <f t="shared" si="302"/>
        <v>6.8179512799139228E-24</v>
      </c>
      <c r="N1570" s="13">
        <f t="shared" si="298"/>
        <v>4.2271297935466323E-24</v>
      </c>
      <c r="O1570" s="13">
        <f t="shared" si="299"/>
        <v>4.2271297935466323E-24</v>
      </c>
      <c r="Q1570">
        <v>13.91322929823801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35.920773278201942</v>
      </c>
      <c r="G1571" s="13">
        <f t="shared" si="293"/>
        <v>0.25063391980351435</v>
      </c>
      <c r="H1571" s="13">
        <f t="shared" si="294"/>
        <v>35.67013935839843</v>
      </c>
      <c r="I1571" s="16">
        <f t="shared" si="301"/>
        <v>39.345436927977644</v>
      </c>
      <c r="J1571" s="13">
        <f t="shared" si="295"/>
        <v>33.162782651755165</v>
      </c>
      <c r="K1571" s="13">
        <f t="shared" si="296"/>
        <v>6.182654276222479</v>
      </c>
      <c r="L1571" s="13">
        <f t="shared" si="297"/>
        <v>0</v>
      </c>
      <c r="M1571" s="13">
        <f t="shared" si="302"/>
        <v>2.5908214863672905E-24</v>
      </c>
      <c r="N1571" s="13">
        <f t="shared" si="298"/>
        <v>1.6063093215477201E-24</v>
      </c>
      <c r="O1571" s="13">
        <f t="shared" si="299"/>
        <v>0.25063391980351435</v>
      </c>
      <c r="Q1571">
        <v>12.91974959354839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4.9443288824828153</v>
      </c>
      <c r="G1572" s="13">
        <f t="shared" si="293"/>
        <v>0</v>
      </c>
      <c r="H1572" s="13">
        <f t="shared" si="294"/>
        <v>4.9443288824828153</v>
      </c>
      <c r="I1572" s="16">
        <f t="shared" si="301"/>
        <v>11.126983158705293</v>
      </c>
      <c r="J1572" s="13">
        <f t="shared" si="295"/>
        <v>11.011478141483831</v>
      </c>
      <c r="K1572" s="13">
        <f t="shared" si="296"/>
        <v>0.11550501722146223</v>
      </c>
      <c r="L1572" s="13">
        <f t="shared" si="297"/>
        <v>0</v>
      </c>
      <c r="M1572" s="13">
        <f t="shared" si="302"/>
        <v>9.845121648195704E-25</v>
      </c>
      <c r="N1572" s="13">
        <f t="shared" si="298"/>
        <v>6.1039754218813362E-25</v>
      </c>
      <c r="O1572" s="13">
        <f t="shared" si="299"/>
        <v>6.1039754218813362E-25</v>
      </c>
      <c r="Q1572">
        <v>16.060573681687469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6.9491282769458627</v>
      </c>
      <c r="G1573" s="13">
        <f t="shared" si="293"/>
        <v>0</v>
      </c>
      <c r="H1573" s="13">
        <f t="shared" si="294"/>
        <v>6.9491282769458627</v>
      </c>
      <c r="I1573" s="16">
        <f t="shared" si="301"/>
        <v>7.0646332941673249</v>
      </c>
      <c r="J1573" s="13">
        <f t="shared" si="295"/>
        <v>7.0394500693898401</v>
      </c>
      <c r="K1573" s="13">
        <f t="shared" si="296"/>
        <v>2.5183224777484803E-2</v>
      </c>
      <c r="L1573" s="13">
        <f t="shared" si="297"/>
        <v>0</v>
      </c>
      <c r="M1573" s="13">
        <f t="shared" si="302"/>
        <v>3.7411462263143678E-25</v>
      </c>
      <c r="N1573" s="13">
        <f t="shared" si="298"/>
        <v>2.319510660314908E-25</v>
      </c>
      <c r="O1573" s="13">
        <f t="shared" si="299"/>
        <v>2.319510660314908E-25</v>
      </c>
      <c r="Q1573">
        <v>17.274029419722641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1.3330399652496321</v>
      </c>
      <c r="G1574" s="13">
        <f t="shared" si="293"/>
        <v>0</v>
      </c>
      <c r="H1574" s="13">
        <f t="shared" si="294"/>
        <v>1.3330399652496321</v>
      </c>
      <c r="I1574" s="16">
        <f t="shared" si="301"/>
        <v>1.3582231900271169</v>
      </c>
      <c r="J1574" s="13">
        <f t="shared" si="295"/>
        <v>1.3581005302361566</v>
      </c>
      <c r="K1574" s="13">
        <f t="shared" si="296"/>
        <v>1.2265979096026669E-4</v>
      </c>
      <c r="L1574" s="13">
        <f t="shared" si="297"/>
        <v>0</v>
      </c>
      <c r="M1574" s="13">
        <f t="shared" si="302"/>
        <v>1.4216355659994598E-25</v>
      </c>
      <c r="N1574" s="13">
        <f t="shared" si="298"/>
        <v>8.8141405091966508E-26</v>
      </c>
      <c r="O1574" s="13">
        <f t="shared" si="299"/>
        <v>8.8141405091966508E-26</v>
      </c>
      <c r="Q1574">
        <v>19.981382358236559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4.850235180216087</v>
      </c>
      <c r="G1575" s="13">
        <f t="shared" si="293"/>
        <v>0</v>
      </c>
      <c r="H1575" s="13">
        <f t="shared" si="294"/>
        <v>4.850235180216087</v>
      </c>
      <c r="I1575" s="16">
        <f t="shared" si="301"/>
        <v>4.8503578400070477</v>
      </c>
      <c r="J1575" s="13">
        <f t="shared" si="295"/>
        <v>4.8473667394291224</v>
      </c>
      <c r="K1575" s="13">
        <f t="shared" si="296"/>
        <v>2.9911005779252875E-3</v>
      </c>
      <c r="L1575" s="13">
        <f t="shared" si="297"/>
        <v>0</v>
      </c>
      <c r="M1575" s="13">
        <f t="shared" si="302"/>
        <v>5.4022151507979475E-26</v>
      </c>
      <c r="N1575" s="13">
        <f t="shared" si="298"/>
        <v>3.3493733934947272E-26</v>
      </c>
      <c r="O1575" s="13">
        <f t="shared" si="299"/>
        <v>3.3493733934947272E-26</v>
      </c>
      <c r="Q1575">
        <v>24.406699063958278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7.3543971374481281</v>
      </c>
      <c r="G1576" s="13">
        <f t="shared" si="293"/>
        <v>0</v>
      </c>
      <c r="H1576" s="13">
        <f t="shared" si="294"/>
        <v>7.3543971374481281</v>
      </c>
      <c r="I1576" s="16">
        <f t="shared" si="301"/>
        <v>7.3573882380260534</v>
      </c>
      <c r="J1576" s="13">
        <f t="shared" si="295"/>
        <v>7.3485573471746664</v>
      </c>
      <c r="K1576" s="13">
        <f t="shared" si="296"/>
        <v>8.8308908513869966E-3</v>
      </c>
      <c r="L1576" s="13">
        <f t="shared" si="297"/>
        <v>0</v>
      </c>
      <c r="M1576" s="13">
        <f t="shared" si="302"/>
        <v>2.0528417573032203E-26</v>
      </c>
      <c r="N1576" s="13">
        <f t="shared" si="298"/>
        <v>1.2727618895279966E-26</v>
      </c>
      <c r="O1576" s="13">
        <f t="shared" si="299"/>
        <v>1.2727618895279966E-26</v>
      </c>
      <c r="Q1576">
        <v>25.602737000000008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43.151526760820637</v>
      </c>
      <c r="G1577" s="13">
        <f t="shared" si="293"/>
        <v>1.2944011771038786</v>
      </c>
      <c r="H1577" s="13">
        <f t="shared" si="294"/>
        <v>41.857125583716758</v>
      </c>
      <c r="I1577" s="16">
        <f t="shared" si="301"/>
        <v>41.865956474568144</v>
      </c>
      <c r="J1577" s="13">
        <f t="shared" si="295"/>
        <v>40.249012208245034</v>
      </c>
      <c r="K1577" s="13">
        <f t="shared" si="296"/>
        <v>1.6169442663231095</v>
      </c>
      <c r="L1577" s="13">
        <f t="shared" si="297"/>
        <v>0</v>
      </c>
      <c r="M1577" s="13">
        <f t="shared" si="302"/>
        <v>7.800798677752237E-27</v>
      </c>
      <c r="N1577" s="13">
        <f t="shared" si="298"/>
        <v>4.8364951802063867E-27</v>
      </c>
      <c r="O1577" s="13">
        <f t="shared" si="299"/>
        <v>1.2944011771038786</v>
      </c>
      <c r="Q1577">
        <v>25.2338282188013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32.837521068630011</v>
      </c>
      <c r="G1578" s="13">
        <f t="shared" si="293"/>
        <v>0</v>
      </c>
      <c r="H1578" s="13">
        <f t="shared" si="294"/>
        <v>32.837521068630011</v>
      </c>
      <c r="I1578" s="16">
        <f t="shared" si="301"/>
        <v>34.45446533495312</v>
      </c>
      <c r="J1578" s="13">
        <f t="shared" si="295"/>
        <v>33.397216981202909</v>
      </c>
      <c r="K1578" s="13">
        <f t="shared" si="296"/>
        <v>1.0572483537502109</v>
      </c>
      <c r="L1578" s="13">
        <f t="shared" si="297"/>
        <v>0</v>
      </c>
      <c r="M1578" s="13">
        <f t="shared" si="302"/>
        <v>2.9643034975458502E-27</v>
      </c>
      <c r="N1578" s="13">
        <f t="shared" si="298"/>
        <v>1.837868168478427E-27</v>
      </c>
      <c r="O1578" s="13">
        <f t="shared" si="299"/>
        <v>1.837868168478427E-27</v>
      </c>
      <c r="Q1578">
        <v>24.178002339092622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8.197202727451149</v>
      </c>
      <c r="G1579" s="13">
        <f t="shared" si="293"/>
        <v>0</v>
      </c>
      <c r="H1579" s="13">
        <f t="shared" si="294"/>
        <v>8.197202727451149</v>
      </c>
      <c r="I1579" s="16">
        <f t="shared" si="301"/>
        <v>9.2544510812013598</v>
      </c>
      <c r="J1579" s="13">
        <f t="shared" si="295"/>
        <v>9.2280056170046283</v>
      </c>
      <c r="K1579" s="13">
        <f t="shared" si="296"/>
        <v>2.644546419673155E-2</v>
      </c>
      <c r="L1579" s="13">
        <f t="shared" si="297"/>
        <v>0</v>
      </c>
      <c r="M1579" s="13">
        <f t="shared" si="302"/>
        <v>1.1264353290674232E-27</v>
      </c>
      <c r="N1579" s="13">
        <f t="shared" si="298"/>
        <v>6.9838990402180237E-28</v>
      </c>
      <c r="O1579" s="13">
        <f t="shared" si="299"/>
        <v>6.9838990402180237E-28</v>
      </c>
      <c r="Q1579">
        <v>22.663318040976179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14.567337992445299</v>
      </c>
      <c r="G1580" s="13">
        <f t="shared" si="293"/>
        <v>0</v>
      </c>
      <c r="H1580" s="13">
        <f t="shared" si="294"/>
        <v>14.567337992445299</v>
      </c>
      <c r="I1580" s="16">
        <f t="shared" si="301"/>
        <v>14.593783456642031</v>
      </c>
      <c r="J1580" s="13">
        <f t="shared" si="295"/>
        <v>14.379370816976614</v>
      </c>
      <c r="K1580" s="13">
        <f t="shared" si="296"/>
        <v>0.2144126396654169</v>
      </c>
      <c r="L1580" s="13">
        <f t="shared" si="297"/>
        <v>0</v>
      </c>
      <c r="M1580" s="13">
        <f t="shared" si="302"/>
        <v>4.2804542504562081E-28</v>
      </c>
      <c r="N1580" s="13">
        <f t="shared" si="298"/>
        <v>2.6538816352828489E-28</v>
      </c>
      <c r="O1580" s="13">
        <f t="shared" si="299"/>
        <v>2.6538816352828489E-28</v>
      </c>
      <c r="Q1580">
        <v>17.400879483529369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55.87065806497499</v>
      </c>
      <c r="G1581" s="13">
        <f t="shared" si="293"/>
        <v>3.1304218391957099</v>
      </c>
      <c r="H1581" s="13">
        <f t="shared" si="294"/>
        <v>52.740236225779277</v>
      </c>
      <c r="I1581" s="16">
        <f t="shared" si="301"/>
        <v>52.954648865444696</v>
      </c>
      <c r="J1581" s="13">
        <f t="shared" si="295"/>
        <v>43.290267335203389</v>
      </c>
      <c r="K1581" s="13">
        <f t="shared" si="296"/>
        <v>9.6643815302413074</v>
      </c>
      <c r="L1581" s="13">
        <f t="shared" si="297"/>
        <v>0</v>
      </c>
      <c r="M1581" s="13">
        <f t="shared" si="302"/>
        <v>1.6265726151733592E-28</v>
      </c>
      <c r="N1581" s="13">
        <f t="shared" si="298"/>
        <v>1.0084750214074827E-28</v>
      </c>
      <c r="O1581" s="13">
        <f t="shared" si="299"/>
        <v>3.1304218391957099</v>
      </c>
      <c r="Q1581">
        <v>15.786706610570731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42.571147693864518</v>
      </c>
      <c r="G1582" s="13">
        <f t="shared" si="293"/>
        <v>1.2106228173011955</v>
      </c>
      <c r="H1582" s="13">
        <f t="shared" si="294"/>
        <v>41.360524876563325</v>
      </c>
      <c r="I1582" s="16">
        <f t="shared" si="301"/>
        <v>51.024906406804632</v>
      </c>
      <c r="J1582" s="13">
        <f t="shared" si="295"/>
        <v>37.347720676183506</v>
      </c>
      <c r="K1582" s="13">
        <f t="shared" si="296"/>
        <v>13.677185730621126</v>
      </c>
      <c r="L1582" s="13">
        <f t="shared" si="297"/>
        <v>0</v>
      </c>
      <c r="M1582" s="13">
        <f t="shared" si="302"/>
        <v>6.1809759376587652E-29</v>
      </c>
      <c r="N1582" s="13">
        <f t="shared" si="298"/>
        <v>3.8322050813484342E-29</v>
      </c>
      <c r="O1582" s="13">
        <f t="shared" si="299"/>
        <v>1.2106228173011955</v>
      </c>
      <c r="Q1582">
        <v>11.195162593548391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2.4259376827681908E-2</v>
      </c>
      <c r="G1583" s="13">
        <f t="shared" si="293"/>
        <v>0</v>
      </c>
      <c r="H1583" s="13">
        <f t="shared" si="294"/>
        <v>2.4259376827681908E-2</v>
      </c>
      <c r="I1583" s="16">
        <f t="shared" si="301"/>
        <v>13.701445107448809</v>
      </c>
      <c r="J1583" s="13">
        <f t="shared" si="295"/>
        <v>13.451898044022297</v>
      </c>
      <c r="K1583" s="13">
        <f t="shared" si="296"/>
        <v>0.24954706342651178</v>
      </c>
      <c r="L1583" s="13">
        <f t="shared" si="297"/>
        <v>0</v>
      </c>
      <c r="M1583" s="13">
        <f t="shared" si="302"/>
        <v>2.348770856310331E-29</v>
      </c>
      <c r="N1583" s="13">
        <f t="shared" si="298"/>
        <v>1.4562379309124051E-29</v>
      </c>
      <c r="O1583" s="13">
        <f t="shared" si="299"/>
        <v>1.4562379309124051E-29</v>
      </c>
      <c r="Q1583">
        <v>14.930392655502811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64.663740911201131</v>
      </c>
      <c r="G1584" s="13">
        <f t="shared" si="293"/>
        <v>4.3997130669608771</v>
      </c>
      <c r="H1584" s="13">
        <f t="shared" si="294"/>
        <v>60.264027844240253</v>
      </c>
      <c r="I1584" s="16">
        <f t="shared" si="301"/>
        <v>60.513574907666765</v>
      </c>
      <c r="J1584" s="13">
        <f t="shared" si="295"/>
        <v>44.668571046226106</v>
      </c>
      <c r="K1584" s="13">
        <f t="shared" si="296"/>
        <v>15.845003861440659</v>
      </c>
      <c r="L1584" s="13">
        <f t="shared" si="297"/>
        <v>0</v>
      </c>
      <c r="M1584" s="13">
        <f t="shared" si="302"/>
        <v>8.9253292539792593E-30</v>
      </c>
      <c r="N1584" s="13">
        <f t="shared" si="298"/>
        <v>5.5337041374671404E-30</v>
      </c>
      <c r="O1584" s="13">
        <f t="shared" si="299"/>
        <v>4.3997130669608771</v>
      </c>
      <c r="Q1584">
        <v>13.963340421487709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42.333142838758427</v>
      </c>
      <c r="G1585" s="13">
        <f t="shared" si="293"/>
        <v>1.1762665534020855</v>
      </c>
      <c r="H1585" s="13">
        <f t="shared" si="294"/>
        <v>41.15687628535634</v>
      </c>
      <c r="I1585" s="16">
        <f t="shared" si="301"/>
        <v>57.001880146796999</v>
      </c>
      <c r="J1585" s="13">
        <f t="shared" si="295"/>
        <v>45.61543634559942</v>
      </c>
      <c r="K1585" s="13">
        <f t="shared" si="296"/>
        <v>11.386443801197579</v>
      </c>
      <c r="L1585" s="13">
        <f t="shared" si="297"/>
        <v>0</v>
      </c>
      <c r="M1585" s="13">
        <f t="shared" si="302"/>
        <v>3.3916251165121189E-30</v>
      </c>
      <c r="N1585" s="13">
        <f t="shared" si="298"/>
        <v>2.1028075722375137E-30</v>
      </c>
      <c r="O1585" s="13">
        <f t="shared" si="299"/>
        <v>1.1762665534020855</v>
      </c>
      <c r="Q1585">
        <v>15.95699219320486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1.577224796145938</v>
      </c>
      <c r="G1586" s="13">
        <f t="shared" si="293"/>
        <v>0</v>
      </c>
      <c r="H1586" s="13">
        <f t="shared" si="294"/>
        <v>1.577224796145938</v>
      </c>
      <c r="I1586" s="16">
        <f t="shared" si="301"/>
        <v>12.963668597343517</v>
      </c>
      <c r="J1586" s="13">
        <f t="shared" si="295"/>
        <v>12.8821662912619</v>
      </c>
      <c r="K1586" s="13">
        <f t="shared" si="296"/>
        <v>8.1502306081617348E-2</v>
      </c>
      <c r="L1586" s="13">
        <f t="shared" si="297"/>
        <v>0</v>
      </c>
      <c r="M1586" s="13">
        <f t="shared" si="302"/>
        <v>1.2888175442746052E-30</v>
      </c>
      <c r="N1586" s="13">
        <f t="shared" si="298"/>
        <v>7.9906687745025521E-31</v>
      </c>
      <c r="O1586" s="13">
        <f t="shared" si="299"/>
        <v>7.9906687745025521E-31</v>
      </c>
      <c r="Q1586">
        <v>21.81578842574983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6.3858405802882876</v>
      </c>
      <c r="G1587" s="13">
        <f t="shared" si="293"/>
        <v>0</v>
      </c>
      <c r="H1587" s="13">
        <f t="shared" si="294"/>
        <v>6.3858405802882876</v>
      </c>
      <c r="I1587" s="16">
        <f t="shared" si="301"/>
        <v>6.467342886369905</v>
      </c>
      <c r="J1587" s="13">
        <f t="shared" si="295"/>
        <v>6.4605484377191189</v>
      </c>
      <c r="K1587" s="13">
        <f t="shared" si="296"/>
        <v>6.7944486507860447E-3</v>
      </c>
      <c r="L1587" s="13">
        <f t="shared" si="297"/>
        <v>0</v>
      </c>
      <c r="M1587" s="13">
        <f t="shared" si="302"/>
        <v>4.8975066682434994E-31</v>
      </c>
      <c r="N1587" s="13">
        <f t="shared" si="298"/>
        <v>3.0364541343109697E-31</v>
      </c>
      <c r="O1587" s="13">
        <f t="shared" si="299"/>
        <v>3.0364541343109697E-31</v>
      </c>
      <c r="Q1587">
        <v>24.707770202027341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7.3521452978706536</v>
      </c>
      <c r="G1588" s="13">
        <f t="shared" si="293"/>
        <v>0</v>
      </c>
      <c r="H1588" s="13">
        <f t="shared" si="294"/>
        <v>7.3521452978706536</v>
      </c>
      <c r="I1588" s="16">
        <f t="shared" si="301"/>
        <v>7.3589397465214397</v>
      </c>
      <c r="J1588" s="13">
        <f t="shared" si="295"/>
        <v>7.3493866779042882</v>
      </c>
      <c r="K1588" s="13">
        <f t="shared" si="296"/>
        <v>9.553068617151439E-3</v>
      </c>
      <c r="L1588" s="13">
        <f t="shared" si="297"/>
        <v>0</v>
      </c>
      <c r="M1588" s="13">
        <f t="shared" si="302"/>
        <v>1.8610525339325297E-31</v>
      </c>
      <c r="N1588" s="13">
        <f t="shared" si="298"/>
        <v>1.1538525710381685E-31</v>
      </c>
      <c r="O1588" s="13">
        <f t="shared" si="299"/>
        <v>1.1538525710381685E-31</v>
      </c>
      <c r="Q1588">
        <v>25.040300000000009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4.8871108481557437</v>
      </c>
      <c r="G1589" s="13">
        <f t="shared" si="293"/>
        <v>0</v>
      </c>
      <c r="H1589" s="13">
        <f t="shared" si="294"/>
        <v>4.8871108481557437</v>
      </c>
      <c r="I1589" s="16">
        <f t="shared" si="301"/>
        <v>4.8966639167728951</v>
      </c>
      <c r="J1589" s="13">
        <f t="shared" si="295"/>
        <v>4.8940219230215343</v>
      </c>
      <c r="K1589" s="13">
        <f t="shared" si="296"/>
        <v>2.6419937513608716E-3</v>
      </c>
      <c r="L1589" s="13">
        <f t="shared" si="297"/>
        <v>0</v>
      </c>
      <c r="M1589" s="13">
        <f t="shared" si="302"/>
        <v>7.0719996289436123E-32</v>
      </c>
      <c r="N1589" s="13">
        <f t="shared" si="298"/>
        <v>4.3846397699450396E-32</v>
      </c>
      <c r="O1589" s="13">
        <f t="shared" si="299"/>
        <v>4.3846397699450396E-32</v>
      </c>
      <c r="Q1589">
        <v>25.503669644050611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26.78494673298076</v>
      </c>
      <c r="G1590" s="13">
        <f t="shared" si="293"/>
        <v>0</v>
      </c>
      <c r="H1590" s="13">
        <f t="shared" si="294"/>
        <v>26.78494673298076</v>
      </c>
      <c r="I1590" s="16">
        <f t="shared" si="301"/>
        <v>26.787588726732121</v>
      </c>
      <c r="J1590" s="13">
        <f t="shared" si="295"/>
        <v>26.328420780224768</v>
      </c>
      <c r="K1590" s="13">
        <f t="shared" si="296"/>
        <v>0.45916794650735326</v>
      </c>
      <c r="L1590" s="13">
        <f t="shared" si="297"/>
        <v>0</v>
      </c>
      <c r="M1590" s="13">
        <f t="shared" si="302"/>
        <v>2.6873598589985727E-32</v>
      </c>
      <c r="N1590" s="13">
        <f t="shared" si="298"/>
        <v>1.6661631125791149E-32</v>
      </c>
      <c r="O1590" s="13">
        <f t="shared" si="299"/>
        <v>1.6661631125791149E-32</v>
      </c>
      <c r="Q1590">
        <v>24.892995001093482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2.408158351589841</v>
      </c>
      <c r="G1591" s="13">
        <f t="shared" si="293"/>
        <v>0</v>
      </c>
      <c r="H1591" s="13">
        <f t="shared" si="294"/>
        <v>2.408158351589841</v>
      </c>
      <c r="I1591" s="16">
        <f t="shared" si="301"/>
        <v>2.8673262980971943</v>
      </c>
      <c r="J1591" s="13">
        <f t="shared" si="295"/>
        <v>2.8664104971889928</v>
      </c>
      <c r="K1591" s="13">
        <f t="shared" si="296"/>
        <v>9.1580090820153615E-4</v>
      </c>
      <c r="L1591" s="13">
        <f t="shared" si="297"/>
        <v>0</v>
      </c>
      <c r="M1591" s="13">
        <f t="shared" si="302"/>
        <v>1.0211967464194578E-32</v>
      </c>
      <c r="N1591" s="13">
        <f t="shared" si="298"/>
        <v>6.3314198278006381E-33</v>
      </c>
      <c r="O1591" s="13">
        <f t="shared" si="299"/>
        <v>6.3314198278006381E-33</v>
      </c>
      <c r="Q1591">
        <v>21.612424949824231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8.3084105816116534</v>
      </c>
      <c r="G1592" s="13">
        <f t="shared" si="293"/>
        <v>0</v>
      </c>
      <c r="H1592" s="13">
        <f t="shared" si="294"/>
        <v>8.3084105816116534</v>
      </c>
      <c r="I1592" s="16">
        <f t="shared" si="301"/>
        <v>8.3093263825198544</v>
      </c>
      <c r="J1592" s="13">
        <f t="shared" si="295"/>
        <v>8.2770696874852998</v>
      </c>
      <c r="K1592" s="13">
        <f t="shared" si="296"/>
        <v>3.2256695034554639E-2</v>
      </c>
      <c r="L1592" s="13">
        <f t="shared" si="297"/>
        <v>0</v>
      </c>
      <c r="M1592" s="13">
        <f t="shared" si="302"/>
        <v>3.8805476363939396E-33</v>
      </c>
      <c r="N1592" s="13">
        <f t="shared" si="298"/>
        <v>2.4059395345642426E-33</v>
      </c>
      <c r="O1592" s="13">
        <f t="shared" si="299"/>
        <v>2.4059395345642426E-33</v>
      </c>
      <c r="Q1592">
        <v>18.963620272627221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41.735341051095673</v>
      </c>
      <c r="G1593" s="13">
        <f t="shared" si="293"/>
        <v>1.0899732046082293</v>
      </c>
      <c r="H1593" s="13">
        <f t="shared" si="294"/>
        <v>40.645367846487446</v>
      </c>
      <c r="I1593" s="16">
        <f t="shared" si="301"/>
        <v>40.677624541522</v>
      </c>
      <c r="J1593" s="13">
        <f t="shared" si="295"/>
        <v>32.621857889587744</v>
      </c>
      <c r="K1593" s="13">
        <f t="shared" si="296"/>
        <v>8.0557666519342561</v>
      </c>
      <c r="L1593" s="13">
        <f t="shared" si="297"/>
        <v>0</v>
      </c>
      <c r="M1593" s="13">
        <f t="shared" si="302"/>
        <v>1.474608101829697E-33</v>
      </c>
      <c r="N1593" s="13">
        <f t="shared" si="298"/>
        <v>9.1425702313441212E-34</v>
      </c>
      <c r="O1593" s="13">
        <f t="shared" si="299"/>
        <v>1.0899732046082293</v>
      </c>
      <c r="Q1593">
        <v>11.13949159354839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53.532307176785523</v>
      </c>
      <c r="G1594" s="13">
        <f t="shared" si="293"/>
        <v>2.7928783039281426</v>
      </c>
      <c r="H1594" s="13">
        <f t="shared" si="294"/>
        <v>50.739428872857381</v>
      </c>
      <c r="I1594" s="16">
        <f t="shared" si="301"/>
        <v>58.795195524791637</v>
      </c>
      <c r="J1594" s="13">
        <f t="shared" si="295"/>
        <v>40.979547470391914</v>
      </c>
      <c r="K1594" s="13">
        <f t="shared" si="296"/>
        <v>17.815648054399723</v>
      </c>
      <c r="L1594" s="13">
        <f t="shared" si="297"/>
        <v>0</v>
      </c>
      <c r="M1594" s="13">
        <f t="shared" si="302"/>
        <v>5.6035107869528489E-34</v>
      </c>
      <c r="N1594" s="13">
        <f t="shared" si="298"/>
        <v>3.4741766879107662E-34</v>
      </c>
      <c r="O1594" s="13">
        <f t="shared" si="299"/>
        <v>2.7928783039281426</v>
      </c>
      <c r="Q1594">
        <v>11.81220823403744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29.514737239575581</v>
      </c>
      <c r="G1595" s="13">
        <f t="shared" si="293"/>
        <v>0</v>
      </c>
      <c r="H1595" s="13">
        <f t="shared" si="294"/>
        <v>29.514737239575581</v>
      </c>
      <c r="I1595" s="16">
        <f t="shared" si="301"/>
        <v>47.330385293975304</v>
      </c>
      <c r="J1595" s="13">
        <f t="shared" si="295"/>
        <v>39.368047099476748</v>
      </c>
      <c r="K1595" s="13">
        <f t="shared" si="296"/>
        <v>7.9623381944985567</v>
      </c>
      <c r="L1595" s="13">
        <f t="shared" si="297"/>
        <v>0</v>
      </c>
      <c r="M1595" s="13">
        <f t="shared" si="302"/>
        <v>2.1293340990420827E-34</v>
      </c>
      <c r="N1595" s="13">
        <f t="shared" si="298"/>
        <v>1.3201871414060912E-34</v>
      </c>
      <c r="O1595" s="13">
        <f t="shared" si="299"/>
        <v>1.3201871414060912E-34</v>
      </c>
      <c r="Q1595">
        <v>14.95341551630187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7.848391211983202</v>
      </c>
      <c r="G1596" s="13">
        <f t="shared" si="293"/>
        <v>0</v>
      </c>
      <c r="H1596" s="13">
        <f t="shared" si="294"/>
        <v>7.848391211983202</v>
      </c>
      <c r="I1596" s="16">
        <f t="shared" si="301"/>
        <v>15.810729406481759</v>
      </c>
      <c r="J1596" s="13">
        <f t="shared" si="295"/>
        <v>15.588888468700901</v>
      </c>
      <c r="K1596" s="13">
        <f t="shared" si="296"/>
        <v>0.22184093778085767</v>
      </c>
      <c r="L1596" s="13">
        <f t="shared" si="297"/>
        <v>0</v>
      </c>
      <c r="M1596" s="13">
        <f t="shared" si="302"/>
        <v>8.091469576359915E-35</v>
      </c>
      <c r="N1596" s="13">
        <f t="shared" si="298"/>
        <v>5.0167111373431473E-35</v>
      </c>
      <c r="O1596" s="13">
        <f t="shared" si="299"/>
        <v>5.0167111373431473E-35</v>
      </c>
      <c r="Q1596">
        <v>18.866937472626361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1.1163642553863651</v>
      </c>
      <c r="G1597" s="13">
        <f t="shared" si="293"/>
        <v>0</v>
      </c>
      <c r="H1597" s="13">
        <f t="shared" si="294"/>
        <v>1.1163642553863651</v>
      </c>
      <c r="I1597" s="16">
        <f t="shared" si="301"/>
        <v>1.3382051931672228</v>
      </c>
      <c r="J1597" s="13">
        <f t="shared" si="295"/>
        <v>1.3380843580208333</v>
      </c>
      <c r="K1597" s="13">
        <f t="shared" si="296"/>
        <v>1.2083514638949744E-4</v>
      </c>
      <c r="L1597" s="13">
        <f t="shared" si="297"/>
        <v>0</v>
      </c>
      <c r="M1597" s="13">
        <f t="shared" si="302"/>
        <v>3.0747584390167677E-35</v>
      </c>
      <c r="N1597" s="13">
        <f t="shared" si="298"/>
        <v>1.9063502321903959E-35</v>
      </c>
      <c r="O1597" s="13">
        <f t="shared" si="299"/>
        <v>1.9063502321903959E-35</v>
      </c>
      <c r="Q1597">
        <v>19.77274992071851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1.9685732615886711</v>
      </c>
      <c r="G1598" s="13">
        <f t="shared" si="293"/>
        <v>0</v>
      </c>
      <c r="H1598" s="13">
        <f t="shared" si="294"/>
        <v>1.9685732615886711</v>
      </c>
      <c r="I1598" s="16">
        <f t="shared" si="301"/>
        <v>1.9686940967350606</v>
      </c>
      <c r="J1598" s="13">
        <f t="shared" si="295"/>
        <v>1.9683730099412433</v>
      </c>
      <c r="K1598" s="13">
        <f t="shared" si="296"/>
        <v>3.2108679381726013E-4</v>
      </c>
      <c r="L1598" s="13">
        <f t="shared" si="297"/>
        <v>0</v>
      </c>
      <c r="M1598" s="13">
        <f t="shared" si="302"/>
        <v>1.1684082068263718E-35</v>
      </c>
      <c r="N1598" s="13">
        <f t="shared" si="298"/>
        <v>7.2441308823235044E-36</v>
      </c>
      <c r="O1598" s="13">
        <f t="shared" si="299"/>
        <v>7.2441308823235044E-36</v>
      </c>
      <c r="Q1598">
        <v>21.048894356307351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0.56059624252849749</v>
      </c>
      <c r="G1599" s="13">
        <f t="shared" si="293"/>
        <v>0</v>
      </c>
      <c r="H1599" s="13">
        <f t="shared" si="294"/>
        <v>0.56059624252849749</v>
      </c>
      <c r="I1599" s="16">
        <f t="shared" si="301"/>
        <v>0.56091732932231475</v>
      </c>
      <c r="J1599" s="13">
        <f t="shared" si="295"/>
        <v>0.56091191233430304</v>
      </c>
      <c r="K1599" s="13">
        <f t="shared" si="296"/>
        <v>5.4169880117083125E-6</v>
      </c>
      <c r="L1599" s="13">
        <f t="shared" si="297"/>
        <v>0</v>
      </c>
      <c r="M1599" s="13">
        <f t="shared" si="302"/>
        <v>4.4399511859402135E-36</v>
      </c>
      <c r="N1599" s="13">
        <f t="shared" si="298"/>
        <v>2.7527697352829324E-36</v>
      </c>
      <c r="O1599" s="13">
        <f t="shared" si="299"/>
        <v>2.7527697352829324E-36</v>
      </c>
      <c r="Q1599">
        <v>23.286739969636571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27.371908044812312</v>
      </c>
      <c r="G1600" s="13">
        <f t="shared" si="293"/>
        <v>0</v>
      </c>
      <c r="H1600" s="13">
        <f t="shared" si="294"/>
        <v>27.371908044812312</v>
      </c>
      <c r="I1600" s="16">
        <f t="shared" si="301"/>
        <v>27.371913461800322</v>
      </c>
      <c r="J1600" s="13">
        <f t="shared" si="295"/>
        <v>26.899866715327295</v>
      </c>
      <c r="K1600" s="13">
        <f t="shared" si="296"/>
        <v>0.47204674647302625</v>
      </c>
      <c r="L1600" s="13">
        <f t="shared" si="297"/>
        <v>0</v>
      </c>
      <c r="M1600" s="13">
        <f t="shared" si="302"/>
        <v>1.6871814506572811E-36</v>
      </c>
      <c r="N1600" s="13">
        <f t="shared" si="298"/>
        <v>1.0460524994075143E-36</v>
      </c>
      <c r="O1600" s="13">
        <f t="shared" si="299"/>
        <v>1.0460524994075143E-36</v>
      </c>
      <c r="Q1600">
        <v>25.158239000000009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0.36199473566211882</v>
      </c>
      <c r="G1601" s="13">
        <f t="shared" si="293"/>
        <v>0</v>
      </c>
      <c r="H1601" s="13">
        <f t="shared" si="294"/>
        <v>0.36199473566211882</v>
      </c>
      <c r="I1601" s="16">
        <f t="shared" si="301"/>
        <v>0.83404148213514506</v>
      </c>
      <c r="J1601" s="13">
        <f t="shared" si="295"/>
        <v>0.83402289958465337</v>
      </c>
      <c r="K1601" s="13">
        <f t="shared" si="296"/>
        <v>1.8582550491696992E-5</v>
      </c>
      <c r="L1601" s="13">
        <f t="shared" si="297"/>
        <v>0</v>
      </c>
      <c r="M1601" s="13">
        <f t="shared" si="302"/>
        <v>6.411289512497668E-37</v>
      </c>
      <c r="N1601" s="13">
        <f t="shared" si="298"/>
        <v>3.9749994977485539E-37</v>
      </c>
      <c r="O1601" s="13">
        <f t="shared" si="299"/>
        <v>3.9749994977485539E-37</v>
      </c>
      <c r="Q1601">
        <v>22.98397050197562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10.79662309239011</v>
      </c>
      <c r="G1602" s="13">
        <f t="shared" si="293"/>
        <v>0</v>
      </c>
      <c r="H1602" s="13">
        <f t="shared" si="294"/>
        <v>10.79662309239011</v>
      </c>
      <c r="I1602" s="16">
        <f t="shared" si="301"/>
        <v>10.796641674940602</v>
      </c>
      <c r="J1602" s="13">
        <f t="shared" si="295"/>
        <v>10.758169205518641</v>
      </c>
      <c r="K1602" s="13">
        <f t="shared" si="296"/>
        <v>3.8472469421961364E-2</v>
      </c>
      <c r="L1602" s="13">
        <f t="shared" si="297"/>
        <v>0</v>
      </c>
      <c r="M1602" s="13">
        <f t="shared" si="302"/>
        <v>2.436290014749114E-37</v>
      </c>
      <c r="N1602" s="13">
        <f t="shared" si="298"/>
        <v>1.5104998091444506E-37</v>
      </c>
      <c r="O1602" s="13">
        <f t="shared" si="299"/>
        <v>1.5104998091444506E-37</v>
      </c>
      <c r="Q1602">
        <v>23.277849302999911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0.33260830481632142</v>
      </c>
      <c r="G1603" s="13">
        <f t="shared" si="293"/>
        <v>0</v>
      </c>
      <c r="H1603" s="13">
        <f t="shared" si="294"/>
        <v>0.33260830481632142</v>
      </c>
      <c r="I1603" s="16">
        <f t="shared" si="301"/>
        <v>0.37108077423828278</v>
      </c>
      <c r="J1603" s="13">
        <f t="shared" si="295"/>
        <v>0.37107909688425628</v>
      </c>
      <c r="K1603" s="13">
        <f t="shared" si="296"/>
        <v>1.6773540265080378E-6</v>
      </c>
      <c r="L1603" s="13">
        <f t="shared" si="297"/>
        <v>0</v>
      </c>
      <c r="M1603" s="13">
        <f t="shared" si="302"/>
        <v>9.2579020560466342E-38</v>
      </c>
      <c r="N1603" s="13">
        <f t="shared" si="298"/>
        <v>5.7398992747489134E-38</v>
      </c>
      <c r="O1603" s="13">
        <f t="shared" si="299"/>
        <v>5.7398992747489134E-38</v>
      </c>
      <c r="Q1603">
        <v>22.809496987433128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55.286558383842078</v>
      </c>
      <c r="G1604" s="13">
        <f t="shared" si="293"/>
        <v>3.0461064046242465</v>
      </c>
      <c r="H1604" s="13">
        <f t="shared" si="294"/>
        <v>52.240451979217831</v>
      </c>
      <c r="I1604" s="16">
        <f t="shared" si="301"/>
        <v>52.240453656571859</v>
      </c>
      <c r="J1604" s="13">
        <f t="shared" si="295"/>
        <v>43.044272506471337</v>
      </c>
      <c r="K1604" s="13">
        <f t="shared" si="296"/>
        <v>9.1961811501005215</v>
      </c>
      <c r="L1604" s="13">
        <f t="shared" si="297"/>
        <v>0</v>
      </c>
      <c r="M1604" s="13">
        <f t="shared" si="302"/>
        <v>3.5180027812977208E-38</v>
      </c>
      <c r="N1604" s="13">
        <f t="shared" si="298"/>
        <v>2.181161724404587E-38</v>
      </c>
      <c r="O1604" s="13">
        <f t="shared" si="299"/>
        <v>3.0461064046242465</v>
      </c>
      <c r="Q1604">
        <v>15.937607486063751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16.128719709158879</v>
      </c>
      <c r="G1605" s="13">
        <f t="shared" si="293"/>
        <v>0</v>
      </c>
      <c r="H1605" s="13">
        <f t="shared" si="294"/>
        <v>16.128719709158879</v>
      </c>
      <c r="I1605" s="16">
        <f t="shared" si="301"/>
        <v>25.324900859259401</v>
      </c>
      <c r="J1605" s="13">
        <f t="shared" si="295"/>
        <v>24.049540942282484</v>
      </c>
      <c r="K1605" s="13">
        <f t="shared" si="296"/>
        <v>1.2753599169769174</v>
      </c>
      <c r="L1605" s="13">
        <f t="shared" si="297"/>
        <v>0</v>
      </c>
      <c r="M1605" s="13">
        <f t="shared" si="302"/>
        <v>1.3368410568931338E-38</v>
      </c>
      <c r="N1605" s="13">
        <f t="shared" si="298"/>
        <v>8.2884145527374299E-39</v>
      </c>
      <c r="O1605" s="13">
        <f t="shared" si="299"/>
        <v>8.2884145527374299E-39</v>
      </c>
      <c r="Q1605">
        <v>16.084820174002541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132.92701613702889</v>
      </c>
      <c r="G1606" s="13">
        <f t="shared" ref="G1606:G1669" si="304">IF((F1606-$J$2)&gt;0,$I$2*(F1606-$J$2),0)</f>
        <v>14.253592296570268</v>
      </c>
      <c r="H1606" s="13">
        <f t="shared" ref="H1606:H1669" si="305">F1606-G1606</f>
        <v>118.67342384045861</v>
      </c>
      <c r="I1606" s="16">
        <f t="shared" si="301"/>
        <v>119.94878375743554</v>
      </c>
      <c r="J1606" s="13">
        <f t="shared" ref="J1606:J1669" si="306">I1606/SQRT(1+(I1606/($K$2*(300+(25*Q1606)+0.05*(Q1606)^3)))^2)</f>
        <v>57.082848700549292</v>
      </c>
      <c r="K1606" s="13">
        <f t="shared" ref="K1606:K1669" si="307">I1606-J1606</f>
        <v>62.865935056886244</v>
      </c>
      <c r="L1606" s="13">
        <f t="shared" ref="L1606:L1669" si="308">IF(K1606&gt;$N$2,(K1606-$N$2)/$L$2,0)</f>
        <v>24.75211691141855</v>
      </c>
      <c r="M1606" s="13">
        <f t="shared" si="302"/>
        <v>24.75211691141855</v>
      </c>
      <c r="N1606" s="13">
        <f t="shared" ref="N1606:N1669" si="309">$M$2*M1606</f>
        <v>15.346312485079501</v>
      </c>
      <c r="O1606" s="13">
        <f t="shared" ref="O1606:O1669" si="310">N1606+G1606</f>
        <v>29.599904781649769</v>
      </c>
      <c r="Q1606">
        <v>13.67405059354839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38.930979920411929</v>
      </c>
      <c r="G1607" s="13">
        <f t="shared" si="304"/>
        <v>0.68516057575983991</v>
      </c>
      <c r="H1607" s="13">
        <f t="shared" si="305"/>
        <v>38.245819344652091</v>
      </c>
      <c r="I1607" s="16">
        <f t="shared" ref="I1607:I1670" si="312">H1607+K1606-L1606</f>
        <v>76.359637490119781</v>
      </c>
      <c r="J1607" s="13">
        <f t="shared" si="306"/>
        <v>50.126847352474471</v>
      </c>
      <c r="K1607" s="13">
        <f t="shared" si="307"/>
        <v>26.23279013764531</v>
      </c>
      <c r="L1607" s="13">
        <f t="shared" si="308"/>
        <v>0</v>
      </c>
      <c r="M1607" s="13">
        <f t="shared" ref="M1607:M1670" si="313">L1607+M1606-N1606</f>
        <v>9.4058044263390492</v>
      </c>
      <c r="N1607" s="13">
        <f t="shared" si="309"/>
        <v>5.8315987443302104</v>
      </c>
      <c r="O1607" s="13">
        <f t="shared" si="310"/>
        <v>6.51675932009005</v>
      </c>
      <c r="Q1607">
        <v>14.015066005908761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50.03220203723172</v>
      </c>
      <c r="G1608" s="13">
        <f t="shared" si="304"/>
        <v>2.2876342583999989</v>
      </c>
      <c r="H1608" s="13">
        <f t="shared" si="305"/>
        <v>47.744567778831723</v>
      </c>
      <c r="I1608" s="16">
        <f t="shared" si="312"/>
        <v>73.977357916477033</v>
      </c>
      <c r="J1608" s="13">
        <f t="shared" si="306"/>
        <v>52.483321032867167</v>
      </c>
      <c r="K1608" s="13">
        <f t="shared" si="307"/>
        <v>21.494036883609866</v>
      </c>
      <c r="L1608" s="13">
        <f t="shared" si="308"/>
        <v>0</v>
      </c>
      <c r="M1608" s="13">
        <f t="shared" si="313"/>
        <v>3.5742056820088388</v>
      </c>
      <c r="N1608" s="13">
        <f t="shared" si="309"/>
        <v>2.2160075228454801</v>
      </c>
      <c r="O1608" s="13">
        <f t="shared" si="310"/>
        <v>4.503641781245479</v>
      </c>
      <c r="Q1608">
        <v>15.653894675545491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2.9770090219398879</v>
      </c>
      <c r="G1609" s="13">
        <f t="shared" si="304"/>
        <v>0</v>
      </c>
      <c r="H1609" s="13">
        <f t="shared" si="305"/>
        <v>2.9770090219398879</v>
      </c>
      <c r="I1609" s="16">
        <f t="shared" si="312"/>
        <v>24.471045905549754</v>
      </c>
      <c r="J1609" s="13">
        <f t="shared" si="306"/>
        <v>23.583497729818934</v>
      </c>
      <c r="K1609" s="13">
        <f t="shared" si="307"/>
        <v>0.88754817573082079</v>
      </c>
      <c r="L1609" s="13">
        <f t="shared" si="308"/>
        <v>0</v>
      </c>
      <c r="M1609" s="13">
        <f t="shared" si="313"/>
        <v>1.3581981591633587</v>
      </c>
      <c r="N1609" s="13">
        <f t="shared" si="309"/>
        <v>0.84208285868128241</v>
      </c>
      <c r="O1609" s="13">
        <f t="shared" si="310"/>
        <v>0.84208285868128241</v>
      </c>
      <c r="Q1609">
        <v>18.086146207768639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9.4113902054289433E-2</v>
      </c>
      <c r="G1610" s="13">
        <f t="shared" si="304"/>
        <v>0</v>
      </c>
      <c r="H1610" s="13">
        <f t="shared" si="305"/>
        <v>9.4113902054289433E-2</v>
      </c>
      <c r="I1610" s="16">
        <f t="shared" si="312"/>
        <v>0.98166207778511017</v>
      </c>
      <c r="J1610" s="13">
        <f t="shared" si="306"/>
        <v>0.98163184618102095</v>
      </c>
      <c r="K1610" s="13">
        <f t="shared" si="307"/>
        <v>3.023160408921477E-5</v>
      </c>
      <c r="L1610" s="13">
        <f t="shared" si="308"/>
        <v>0</v>
      </c>
      <c r="M1610" s="13">
        <f t="shared" si="313"/>
        <v>0.51611530048207632</v>
      </c>
      <c r="N1610" s="13">
        <f t="shared" si="309"/>
        <v>0.3199914862988873</v>
      </c>
      <c r="O1610" s="13">
        <f t="shared" si="310"/>
        <v>0.3199914862988873</v>
      </c>
      <c r="Q1610">
        <v>22.99970845765856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1.5504683608832359</v>
      </c>
      <c r="G1611" s="13">
        <f t="shared" si="304"/>
        <v>0</v>
      </c>
      <c r="H1611" s="13">
        <f t="shared" si="305"/>
        <v>1.5504683608832359</v>
      </c>
      <c r="I1611" s="16">
        <f t="shared" si="312"/>
        <v>1.5504985924873251</v>
      </c>
      <c r="J1611" s="13">
        <f t="shared" si="306"/>
        <v>1.5504053027441098</v>
      </c>
      <c r="K1611" s="13">
        <f t="shared" si="307"/>
        <v>9.3289743215319021E-5</v>
      </c>
      <c r="L1611" s="13">
        <f t="shared" si="308"/>
        <v>0</v>
      </c>
      <c r="M1611" s="13">
        <f t="shared" si="313"/>
        <v>0.19612381418318903</v>
      </c>
      <c r="N1611" s="13">
        <f t="shared" si="309"/>
        <v>0.1215967647935772</v>
      </c>
      <c r="O1611" s="13">
        <f t="shared" si="310"/>
        <v>0.1215967647935772</v>
      </c>
      <c r="Q1611">
        <v>24.744140100338971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8.3298676668818974</v>
      </c>
      <c r="G1612" s="13">
        <f t="shared" si="304"/>
        <v>0</v>
      </c>
      <c r="H1612" s="13">
        <f t="shared" si="305"/>
        <v>8.3298676668818974</v>
      </c>
      <c r="I1612" s="16">
        <f t="shared" si="312"/>
        <v>8.3299609566251132</v>
      </c>
      <c r="J1612" s="13">
        <f t="shared" si="306"/>
        <v>8.3174489961061724</v>
      </c>
      <c r="K1612" s="13">
        <f t="shared" si="307"/>
        <v>1.2511960518940768E-2</v>
      </c>
      <c r="L1612" s="13">
        <f t="shared" si="308"/>
        <v>0</v>
      </c>
      <c r="M1612" s="13">
        <f t="shared" si="313"/>
        <v>7.4527049389611827E-2</v>
      </c>
      <c r="N1612" s="13">
        <f t="shared" si="309"/>
        <v>4.6206770621559333E-2</v>
      </c>
      <c r="O1612" s="13">
        <f t="shared" si="310"/>
        <v>4.6206770621559333E-2</v>
      </c>
      <c r="Q1612">
        <v>25.772924001242359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0.30531572715462652</v>
      </c>
      <c r="G1613" s="13">
        <f t="shared" si="304"/>
        <v>0</v>
      </c>
      <c r="H1613" s="13">
        <f t="shared" si="305"/>
        <v>0.30531572715462652</v>
      </c>
      <c r="I1613" s="16">
        <f t="shared" si="312"/>
        <v>0.31782768767356728</v>
      </c>
      <c r="J1613" s="13">
        <f t="shared" si="306"/>
        <v>0.31782693577965215</v>
      </c>
      <c r="K1613" s="13">
        <f t="shared" si="307"/>
        <v>7.5189391512964221E-7</v>
      </c>
      <c r="L1613" s="13">
        <f t="shared" si="308"/>
        <v>0</v>
      </c>
      <c r="M1613" s="13">
        <f t="shared" si="313"/>
        <v>2.8320278768052494E-2</v>
      </c>
      <c r="N1613" s="13">
        <f t="shared" si="309"/>
        <v>1.7558572836192547E-2</v>
      </c>
      <c r="O1613" s="13">
        <f t="shared" si="310"/>
        <v>1.7558572836192547E-2</v>
      </c>
      <c r="Q1613">
        <v>25.22176700000001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17.89207500961367</v>
      </c>
      <c r="G1614" s="13">
        <f t="shared" si="304"/>
        <v>0</v>
      </c>
      <c r="H1614" s="13">
        <f t="shared" si="305"/>
        <v>17.89207500961367</v>
      </c>
      <c r="I1614" s="16">
        <f t="shared" si="312"/>
        <v>17.892075761507584</v>
      </c>
      <c r="J1614" s="13">
        <f t="shared" si="306"/>
        <v>17.75514055173165</v>
      </c>
      <c r="K1614" s="13">
        <f t="shared" si="307"/>
        <v>0.13693520977593465</v>
      </c>
      <c r="L1614" s="13">
        <f t="shared" si="308"/>
        <v>0</v>
      </c>
      <c r="M1614" s="13">
        <f t="shared" si="313"/>
        <v>1.0761705931859947E-2</v>
      </c>
      <c r="N1614" s="13">
        <f t="shared" si="309"/>
        <v>6.672257677753167E-3</v>
      </c>
      <c r="O1614" s="13">
        <f t="shared" si="310"/>
        <v>6.672257677753167E-3</v>
      </c>
      <c r="Q1614">
        <v>24.990707977336601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15.420788319179991</v>
      </c>
      <c r="G1615" s="13">
        <f t="shared" si="304"/>
        <v>0</v>
      </c>
      <c r="H1615" s="13">
        <f t="shared" si="305"/>
        <v>15.420788319179991</v>
      </c>
      <c r="I1615" s="16">
        <f t="shared" si="312"/>
        <v>15.557723528955925</v>
      </c>
      <c r="J1615" s="13">
        <f t="shared" si="306"/>
        <v>15.465326467372769</v>
      </c>
      <c r="K1615" s="13">
        <f t="shared" si="307"/>
        <v>9.2397061583156415E-2</v>
      </c>
      <c r="L1615" s="13">
        <f t="shared" si="308"/>
        <v>0</v>
      </c>
      <c r="M1615" s="13">
        <f t="shared" si="313"/>
        <v>4.0894482541067798E-3</v>
      </c>
      <c r="N1615" s="13">
        <f t="shared" si="309"/>
        <v>2.5354579175462036E-3</v>
      </c>
      <c r="O1615" s="13">
        <f t="shared" si="310"/>
        <v>2.5354579175462036E-3</v>
      </c>
      <c r="Q1615">
        <v>24.822717115029111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192.7404253060912</v>
      </c>
      <c r="G1616" s="13">
        <f t="shared" si="304"/>
        <v>22.887724021327461</v>
      </c>
      <c r="H1616" s="13">
        <f t="shared" si="305"/>
        <v>169.85270128476373</v>
      </c>
      <c r="I1616" s="16">
        <f t="shared" si="312"/>
        <v>169.94509834634687</v>
      </c>
      <c r="J1616" s="13">
        <f t="shared" si="306"/>
        <v>81.393457187651606</v>
      </c>
      <c r="K1616" s="13">
        <f t="shared" si="307"/>
        <v>88.551641158695261</v>
      </c>
      <c r="L1616" s="13">
        <f t="shared" si="308"/>
        <v>49.395996525778578</v>
      </c>
      <c r="M1616" s="13">
        <f t="shared" si="313"/>
        <v>49.397550516115139</v>
      </c>
      <c r="N1616" s="13">
        <f t="shared" si="309"/>
        <v>30.626481319991385</v>
      </c>
      <c r="O1616" s="13">
        <f t="shared" si="310"/>
        <v>53.514205341318842</v>
      </c>
      <c r="Q1616">
        <v>18.765644417770261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86.798438943161116</v>
      </c>
      <c r="G1617" s="13">
        <f t="shared" si="304"/>
        <v>7.5948811931495008</v>
      </c>
      <c r="H1617" s="13">
        <f t="shared" si="305"/>
        <v>79.203557750011612</v>
      </c>
      <c r="I1617" s="16">
        <f t="shared" si="312"/>
        <v>118.35920238292829</v>
      </c>
      <c r="J1617" s="13">
        <f t="shared" si="306"/>
        <v>58.757296581681082</v>
      </c>
      <c r="K1617" s="13">
        <f t="shared" si="307"/>
        <v>59.601905801247206</v>
      </c>
      <c r="L1617" s="13">
        <f t="shared" si="308"/>
        <v>21.620478492957773</v>
      </c>
      <c r="M1617" s="13">
        <f t="shared" si="313"/>
        <v>40.39154768908152</v>
      </c>
      <c r="N1617" s="13">
        <f t="shared" si="309"/>
        <v>25.042759567230544</v>
      </c>
      <c r="O1617" s="13">
        <f t="shared" si="310"/>
        <v>32.637640760380044</v>
      </c>
      <c r="Q1617">
        <v>14.2817837389041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2.1638217646630271</v>
      </c>
      <c r="G1618" s="13">
        <f t="shared" si="304"/>
        <v>0</v>
      </c>
      <c r="H1618" s="13">
        <f t="shared" si="305"/>
        <v>2.1638217646630271</v>
      </c>
      <c r="I1618" s="16">
        <f t="shared" si="312"/>
        <v>40.14524907295246</v>
      </c>
      <c r="J1618" s="13">
        <f t="shared" si="306"/>
        <v>32.756936043832688</v>
      </c>
      <c r="K1618" s="13">
        <f t="shared" si="307"/>
        <v>7.3883130291197716</v>
      </c>
      <c r="L1618" s="13">
        <f t="shared" si="308"/>
        <v>0</v>
      </c>
      <c r="M1618" s="13">
        <f t="shared" si="313"/>
        <v>15.348788121850976</v>
      </c>
      <c r="N1618" s="13">
        <f t="shared" si="309"/>
        <v>9.5162486355476048</v>
      </c>
      <c r="O1618" s="13">
        <f t="shared" si="310"/>
        <v>9.5162486355476048</v>
      </c>
      <c r="Q1618">
        <v>11.686308593548389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19.596015864030921</v>
      </c>
      <c r="G1619" s="13">
        <f t="shared" si="304"/>
        <v>0</v>
      </c>
      <c r="H1619" s="13">
        <f t="shared" si="305"/>
        <v>19.596015864030921</v>
      </c>
      <c r="I1619" s="16">
        <f t="shared" si="312"/>
        <v>26.984328893150693</v>
      </c>
      <c r="J1619" s="13">
        <f t="shared" si="306"/>
        <v>25.426258533999071</v>
      </c>
      <c r="K1619" s="13">
        <f t="shared" si="307"/>
        <v>1.5580703591516212</v>
      </c>
      <c r="L1619" s="13">
        <f t="shared" si="308"/>
        <v>0</v>
      </c>
      <c r="M1619" s="13">
        <f t="shared" si="313"/>
        <v>5.8325394863033715</v>
      </c>
      <c r="N1619" s="13">
        <f t="shared" si="309"/>
        <v>3.6161744815080903</v>
      </c>
      <c r="O1619" s="13">
        <f t="shared" si="310"/>
        <v>3.6161744815080903</v>
      </c>
      <c r="Q1619">
        <v>15.93051100724283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115.5505138564754</v>
      </c>
      <c r="G1620" s="13">
        <f t="shared" si="304"/>
        <v>11.745274986286541</v>
      </c>
      <c r="H1620" s="13">
        <f t="shared" si="305"/>
        <v>103.80523887018886</v>
      </c>
      <c r="I1620" s="16">
        <f t="shared" si="312"/>
        <v>105.36330922934047</v>
      </c>
      <c r="J1620" s="13">
        <f t="shared" si="306"/>
        <v>58.248658236121116</v>
      </c>
      <c r="K1620" s="13">
        <f t="shared" si="307"/>
        <v>47.114650993219357</v>
      </c>
      <c r="L1620" s="13">
        <f t="shared" si="308"/>
        <v>9.6397136666716303</v>
      </c>
      <c r="M1620" s="13">
        <f t="shared" si="313"/>
        <v>11.856078671466911</v>
      </c>
      <c r="N1620" s="13">
        <f t="shared" si="309"/>
        <v>7.3507687763094847</v>
      </c>
      <c r="O1620" s="13">
        <f t="shared" si="310"/>
        <v>19.096043762596025</v>
      </c>
      <c r="Q1620">
        <v>14.74591250336819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0.53954831199045949</v>
      </c>
      <c r="G1621" s="13">
        <f t="shared" si="304"/>
        <v>0</v>
      </c>
      <c r="H1621" s="13">
        <f t="shared" si="305"/>
        <v>0.53954831199045949</v>
      </c>
      <c r="I1621" s="16">
        <f t="shared" si="312"/>
        <v>38.014485638538183</v>
      </c>
      <c r="J1621" s="13">
        <f t="shared" si="306"/>
        <v>34.817948177269223</v>
      </c>
      <c r="K1621" s="13">
        <f t="shared" si="307"/>
        <v>3.1965374612689601</v>
      </c>
      <c r="L1621" s="13">
        <f t="shared" si="308"/>
        <v>0</v>
      </c>
      <c r="M1621" s="13">
        <f t="shared" si="313"/>
        <v>4.505309895157426</v>
      </c>
      <c r="N1621" s="13">
        <f t="shared" si="309"/>
        <v>2.7932921349976039</v>
      </c>
      <c r="O1621" s="13">
        <f t="shared" si="310"/>
        <v>2.7932921349976039</v>
      </c>
      <c r="Q1621">
        <v>17.8238699125179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35.838082310528897</v>
      </c>
      <c r="G1622" s="13">
        <f t="shared" si="304"/>
        <v>0.23869738722235526</v>
      </c>
      <c r="H1622" s="13">
        <f t="shared" si="305"/>
        <v>35.599384923306545</v>
      </c>
      <c r="I1622" s="16">
        <f t="shared" si="312"/>
        <v>38.795922384575505</v>
      </c>
      <c r="J1622" s="13">
        <f t="shared" si="306"/>
        <v>35.218839590260053</v>
      </c>
      <c r="K1622" s="13">
        <f t="shared" si="307"/>
        <v>3.5770827943154515</v>
      </c>
      <c r="L1622" s="13">
        <f t="shared" si="308"/>
        <v>0</v>
      </c>
      <c r="M1622" s="13">
        <f t="shared" si="313"/>
        <v>1.7120177601598221</v>
      </c>
      <c r="N1622" s="13">
        <f t="shared" si="309"/>
        <v>1.0614510112990896</v>
      </c>
      <c r="O1622" s="13">
        <f t="shared" si="310"/>
        <v>1.3001483985214448</v>
      </c>
      <c r="Q1622">
        <v>17.36342134390604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1.6572444310934029</v>
      </c>
      <c r="G1623" s="13">
        <f t="shared" si="304"/>
        <v>0</v>
      </c>
      <c r="H1623" s="13">
        <f t="shared" si="305"/>
        <v>1.6572444310934029</v>
      </c>
      <c r="I1623" s="16">
        <f t="shared" si="312"/>
        <v>5.2343272254088546</v>
      </c>
      <c r="J1623" s="13">
        <f t="shared" si="306"/>
        <v>5.230269755367579</v>
      </c>
      <c r="K1623" s="13">
        <f t="shared" si="307"/>
        <v>4.057470041275657E-3</v>
      </c>
      <c r="L1623" s="13">
        <f t="shared" si="308"/>
        <v>0</v>
      </c>
      <c r="M1623" s="13">
        <f t="shared" si="313"/>
        <v>0.65056674886073251</v>
      </c>
      <c r="N1623" s="13">
        <f t="shared" si="309"/>
        <v>0.40335138429365414</v>
      </c>
      <c r="O1623" s="13">
        <f t="shared" si="310"/>
        <v>0.40335138429365414</v>
      </c>
      <c r="Q1623">
        <v>23.859240495372791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23.16256765391698</v>
      </c>
      <c r="G1624" s="13">
        <f t="shared" si="304"/>
        <v>0</v>
      </c>
      <c r="H1624" s="13">
        <f t="shared" si="305"/>
        <v>23.16256765391698</v>
      </c>
      <c r="I1624" s="16">
        <f t="shared" si="312"/>
        <v>23.166625123958255</v>
      </c>
      <c r="J1624" s="13">
        <f t="shared" si="306"/>
        <v>22.896974894226553</v>
      </c>
      <c r="K1624" s="13">
        <f t="shared" si="307"/>
        <v>0.2696502297317025</v>
      </c>
      <c r="L1624" s="13">
        <f t="shared" si="308"/>
        <v>0</v>
      </c>
      <c r="M1624" s="13">
        <f t="shared" si="313"/>
        <v>0.24721536456707838</v>
      </c>
      <c r="N1624" s="13">
        <f t="shared" si="309"/>
        <v>0.15327352603158859</v>
      </c>
      <c r="O1624" s="13">
        <f t="shared" si="310"/>
        <v>0.15327352603158859</v>
      </c>
      <c r="Q1624">
        <v>25.648737000000011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10.97133290064115</v>
      </c>
      <c r="G1625" s="13">
        <f t="shared" si="304"/>
        <v>0</v>
      </c>
      <c r="H1625" s="13">
        <f t="shared" si="305"/>
        <v>10.97133290064115</v>
      </c>
      <c r="I1625" s="16">
        <f t="shared" si="312"/>
        <v>11.240983130372852</v>
      </c>
      <c r="J1625" s="13">
        <f t="shared" si="306"/>
        <v>11.216227574180953</v>
      </c>
      <c r="K1625" s="13">
        <f t="shared" si="307"/>
        <v>2.475555619189862E-2</v>
      </c>
      <c r="L1625" s="13">
        <f t="shared" si="308"/>
        <v>0</v>
      </c>
      <c r="M1625" s="13">
        <f t="shared" si="313"/>
        <v>9.3941838535489791E-2</v>
      </c>
      <c r="N1625" s="13">
        <f t="shared" si="309"/>
        <v>5.8243939892003667E-2</v>
      </c>
      <c r="O1625" s="13">
        <f t="shared" si="310"/>
        <v>5.8243939892003667E-2</v>
      </c>
      <c r="Q1625">
        <v>27.34016907687943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17.51474415383877</v>
      </c>
      <c r="G1626" s="13">
        <f t="shared" si="304"/>
        <v>0</v>
      </c>
      <c r="H1626" s="13">
        <f t="shared" si="305"/>
        <v>17.51474415383877</v>
      </c>
      <c r="I1626" s="16">
        <f t="shared" si="312"/>
        <v>17.539499710030668</v>
      </c>
      <c r="J1626" s="13">
        <f t="shared" si="306"/>
        <v>17.398188696339176</v>
      </c>
      <c r="K1626" s="13">
        <f t="shared" si="307"/>
        <v>0.14131101369149235</v>
      </c>
      <c r="L1626" s="13">
        <f t="shared" si="308"/>
        <v>0</v>
      </c>
      <c r="M1626" s="13">
        <f t="shared" si="313"/>
        <v>3.5697898643486124E-2</v>
      </c>
      <c r="N1626" s="13">
        <f t="shared" si="309"/>
        <v>2.2132697158961396E-2</v>
      </c>
      <c r="O1626" s="13">
        <f t="shared" si="310"/>
        <v>2.2132697158961396E-2</v>
      </c>
      <c r="Q1626">
        <v>24.332773264511761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3.4585537365669978</v>
      </c>
      <c r="G1627" s="13">
        <f t="shared" si="304"/>
        <v>0</v>
      </c>
      <c r="H1627" s="13">
        <f t="shared" si="305"/>
        <v>3.4585537365669978</v>
      </c>
      <c r="I1627" s="16">
        <f t="shared" si="312"/>
        <v>3.5998647502584902</v>
      </c>
      <c r="J1627" s="13">
        <f t="shared" si="306"/>
        <v>3.5985633680036258</v>
      </c>
      <c r="K1627" s="13">
        <f t="shared" si="307"/>
        <v>1.3013822548644249E-3</v>
      </c>
      <c r="L1627" s="13">
        <f t="shared" si="308"/>
        <v>0</v>
      </c>
      <c r="M1627" s="13">
        <f t="shared" si="313"/>
        <v>1.3565201484524728E-2</v>
      </c>
      <c r="N1627" s="13">
        <f t="shared" si="309"/>
        <v>8.4104249204053315E-3</v>
      </c>
      <c r="O1627" s="13">
        <f t="shared" si="310"/>
        <v>8.4104249204053315E-3</v>
      </c>
      <c r="Q1627">
        <v>23.96437189767363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52.625125003183477</v>
      </c>
      <c r="G1628" s="13">
        <f t="shared" si="304"/>
        <v>2.6619255544686955</v>
      </c>
      <c r="H1628" s="13">
        <f t="shared" si="305"/>
        <v>49.963199448714782</v>
      </c>
      <c r="I1628" s="16">
        <f t="shared" si="312"/>
        <v>49.964500830969648</v>
      </c>
      <c r="J1628" s="13">
        <f t="shared" si="306"/>
        <v>43.611680100718395</v>
      </c>
      <c r="K1628" s="13">
        <f t="shared" si="307"/>
        <v>6.3528207302512527</v>
      </c>
      <c r="L1628" s="13">
        <f t="shared" si="308"/>
        <v>0</v>
      </c>
      <c r="M1628" s="13">
        <f t="shared" si="313"/>
        <v>5.1547765641193968E-3</v>
      </c>
      <c r="N1628" s="13">
        <f t="shared" si="309"/>
        <v>3.1959614697540258E-3</v>
      </c>
      <c r="O1628" s="13">
        <f t="shared" si="310"/>
        <v>2.6651215159384494</v>
      </c>
      <c r="Q1628">
        <v>18.245780264365031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6.9500224587600343E-2</v>
      </c>
      <c r="G1629" s="13">
        <f t="shared" si="304"/>
        <v>0</v>
      </c>
      <c r="H1629" s="13">
        <f t="shared" si="305"/>
        <v>6.9500224587600343E-2</v>
      </c>
      <c r="I1629" s="16">
        <f t="shared" si="312"/>
        <v>6.4223209548388533</v>
      </c>
      <c r="J1629" s="13">
        <f t="shared" si="306"/>
        <v>6.3948565095818326</v>
      </c>
      <c r="K1629" s="13">
        <f t="shared" si="307"/>
        <v>2.7464445257020742E-2</v>
      </c>
      <c r="L1629" s="13">
        <f t="shared" si="308"/>
        <v>0</v>
      </c>
      <c r="M1629" s="13">
        <f t="shared" si="313"/>
        <v>1.958815094365371E-3</v>
      </c>
      <c r="N1629" s="13">
        <f t="shared" si="309"/>
        <v>1.2144653585065301E-3</v>
      </c>
      <c r="O1629" s="13">
        <f t="shared" si="310"/>
        <v>1.2144653585065301E-3</v>
      </c>
      <c r="Q1629">
        <v>14.60508787670695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41.723927112747113</v>
      </c>
      <c r="G1630" s="13">
        <f t="shared" si="304"/>
        <v>1.0883255899918949</v>
      </c>
      <c r="H1630" s="13">
        <f t="shared" si="305"/>
        <v>40.635601522755216</v>
      </c>
      <c r="I1630" s="16">
        <f t="shared" si="312"/>
        <v>40.663065968012233</v>
      </c>
      <c r="J1630" s="13">
        <f t="shared" si="306"/>
        <v>33.048714816229051</v>
      </c>
      <c r="K1630" s="13">
        <f t="shared" si="307"/>
        <v>7.6143511517831826</v>
      </c>
      <c r="L1630" s="13">
        <f t="shared" si="308"/>
        <v>0</v>
      </c>
      <c r="M1630" s="13">
        <f t="shared" si="313"/>
        <v>7.4434973585884093E-4</v>
      </c>
      <c r="N1630" s="13">
        <f t="shared" si="309"/>
        <v>4.6149683623248136E-4</v>
      </c>
      <c r="O1630" s="13">
        <f t="shared" si="310"/>
        <v>1.0887870868281273</v>
      </c>
      <c r="Q1630">
        <v>11.70247459354839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55.268215141088362</v>
      </c>
      <c r="G1631" s="13">
        <f t="shared" si="304"/>
        <v>3.0434585372581329</v>
      </c>
      <c r="H1631" s="13">
        <f t="shared" si="305"/>
        <v>52.22475660383023</v>
      </c>
      <c r="I1631" s="16">
        <f t="shared" si="312"/>
        <v>59.839107755613412</v>
      </c>
      <c r="J1631" s="13">
        <f t="shared" si="306"/>
        <v>43.165686857792302</v>
      </c>
      <c r="K1631" s="13">
        <f t="shared" si="307"/>
        <v>16.67342089782111</v>
      </c>
      <c r="L1631" s="13">
        <f t="shared" si="308"/>
        <v>0</v>
      </c>
      <c r="M1631" s="13">
        <f t="shared" si="313"/>
        <v>2.8285289962635957E-4</v>
      </c>
      <c r="N1631" s="13">
        <f t="shared" si="309"/>
        <v>1.7536879776834294E-4</v>
      </c>
      <c r="O1631" s="13">
        <f t="shared" si="310"/>
        <v>3.0436339060559012</v>
      </c>
      <c r="Q1631">
        <v>13.085034964082769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3.2951169933601178E-2</v>
      </c>
      <c r="G1632" s="13">
        <f t="shared" si="304"/>
        <v>0</v>
      </c>
      <c r="H1632" s="13">
        <f t="shared" si="305"/>
        <v>3.2951169933601178E-2</v>
      </c>
      <c r="I1632" s="16">
        <f t="shared" si="312"/>
        <v>16.70637206775471</v>
      </c>
      <c r="J1632" s="13">
        <f t="shared" si="306"/>
        <v>16.334315661787695</v>
      </c>
      <c r="K1632" s="13">
        <f t="shared" si="307"/>
        <v>0.37205640596701528</v>
      </c>
      <c r="L1632" s="13">
        <f t="shared" si="308"/>
        <v>0</v>
      </c>
      <c r="M1632" s="13">
        <f t="shared" si="313"/>
        <v>1.0748410185801663E-4</v>
      </c>
      <c r="N1632" s="13">
        <f t="shared" si="309"/>
        <v>6.6640143151970311E-5</v>
      </c>
      <c r="O1632" s="13">
        <f t="shared" si="310"/>
        <v>6.6640143151970311E-5</v>
      </c>
      <c r="Q1632">
        <v>16.283988246874969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6.9742680298301902</v>
      </c>
      <c r="G1633" s="13">
        <f t="shared" si="304"/>
        <v>0</v>
      </c>
      <c r="H1633" s="13">
        <f t="shared" si="305"/>
        <v>6.9742680298301902</v>
      </c>
      <c r="I1633" s="16">
        <f t="shared" si="312"/>
        <v>7.3463244357972055</v>
      </c>
      <c r="J1633" s="13">
        <f t="shared" si="306"/>
        <v>7.3285946236022994</v>
      </c>
      <c r="K1633" s="13">
        <f t="shared" si="307"/>
        <v>1.7729812194906103E-2</v>
      </c>
      <c r="L1633" s="13">
        <f t="shared" si="308"/>
        <v>0</v>
      </c>
      <c r="M1633" s="13">
        <f t="shared" si="313"/>
        <v>4.0843958706046315E-5</v>
      </c>
      <c r="N1633" s="13">
        <f t="shared" si="309"/>
        <v>2.5323254397748714E-5</v>
      </c>
      <c r="O1633" s="13">
        <f t="shared" si="310"/>
        <v>2.5323254397748714E-5</v>
      </c>
      <c r="Q1633">
        <v>20.595524797886728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0.37711293116596428</v>
      </c>
      <c r="G1634" s="13">
        <f t="shared" si="304"/>
        <v>0</v>
      </c>
      <c r="H1634" s="13">
        <f t="shared" si="305"/>
        <v>0.37711293116596428</v>
      </c>
      <c r="I1634" s="16">
        <f t="shared" si="312"/>
        <v>0.39484274336087039</v>
      </c>
      <c r="J1634" s="13">
        <f t="shared" si="306"/>
        <v>0.39484017870010724</v>
      </c>
      <c r="K1634" s="13">
        <f t="shared" si="307"/>
        <v>2.5646607631490959E-6</v>
      </c>
      <c r="L1634" s="13">
        <f t="shared" si="308"/>
        <v>0</v>
      </c>
      <c r="M1634" s="13">
        <f t="shared" si="313"/>
        <v>1.55207043082976E-5</v>
      </c>
      <c r="N1634" s="13">
        <f t="shared" si="309"/>
        <v>9.6228366711445116E-6</v>
      </c>
      <c r="O1634" s="13">
        <f t="shared" si="310"/>
        <v>9.6228366711445116E-6</v>
      </c>
      <c r="Q1634">
        <v>21.121014193886921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3.5480070335683682</v>
      </c>
      <c r="G1635" s="13">
        <f t="shared" si="304"/>
        <v>0</v>
      </c>
      <c r="H1635" s="13">
        <f t="shared" si="305"/>
        <v>3.5480070335683682</v>
      </c>
      <c r="I1635" s="16">
        <f t="shared" si="312"/>
        <v>3.5480095982291315</v>
      </c>
      <c r="J1635" s="13">
        <f t="shared" si="306"/>
        <v>3.5464724658581264</v>
      </c>
      <c r="K1635" s="13">
        <f t="shared" si="307"/>
        <v>1.5371323710051676E-3</v>
      </c>
      <c r="L1635" s="13">
        <f t="shared" si="308"/>
        <v>0</v>
      </c>
      <c r="M1635" s="13">
        <f t="shared" si="313"/>
        <v>5.8978676371530886E-6</v>
      </c>
      <c r="N1635" s="13">
        <f t="shared" si="309"/>
        <v>3.6566779350349149E-6</v>
      </c>
      <c r="O1635" s="13">
        <f t="shared" si="310"/>
        <v>3.6566779350349149E-6</v>
      </c>
      <c r="Q1635">
        <v>22.469301893467161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24.974743896623259</v>
      </c>
      <c r="G1636" s="13">
        <f t="shared" si="304"/>
        <v>0</v>
      </c>
      <c r="H1636" s="13">
        <f t="shared" si="305"/>
        <v>24.974743896623259</v>
      </c>
      <c r="I1636" s="16">
        <f t="shared" si="312"/>
        <v>24.976281028994265</v>
      </c>
      <c r="J1636" s="13">
        <f t="shared" si="306"/>
        <v>24.631073011927988</v>
      </c>
      <c r="K1636" s="13">
        <f t="shared" si="307"/>
        <v>0.3452080170662768</v>
      </c>
      <c r="L1636" s="13">
        <f t="shared" si="308"/>
        <v>0</v>
      </c>
      <c r="M1636" s="13">
        <f t="shared" si="313"/>
        <v>2.2411897021181737E-6</v>
      </c>
      <c r="N1636" s="13">
        <f t="shared" si="309"/>
        <v>1.3895376153132677E-6</v>
      </c>
      <c r="O1636" s="13">
        <f t="shared" si="310"/>
        <v>1.3895376153132677E-6</v>
      </c>
      <c r="Q1636">
        <v>25.470606000000011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7.3618699779740711</v>
      </c>
      <c r="G1637" s="13">
        <f t="shared" si="304"/>
        <v>0</v>
      </c>
      <c r="H1637" s="13">
        <f t="shared" si="305"/>
        <v>7.3618699779740711</v>
      </c>
      <c r="I1637" s="16">
        <f t="shared" si="312"/>
        <v>7.7070779950403479</v>
      </c>
      <c r="J1637" s="13">
        <f t="shared" si="306"/>
        <v>7.6983855231031368</v>
      </c>
      <c r="K1637" s="13">
        <f t="shared" si="307"/>
        <v>8.6924719372110104E-3</v>
      </c>
      <c r="L1637" s="13">
        <f t="shared" si="308"/>
        <v>0</v>
      </c>
      <c r="M1637" s="13">
        <f t="shared" si="313"/>
        <v>8.5165208680490606E-7</v>
      </c>
      <c r="N1637" s="13">
        <f t="shared" si="309"/>
        <v>5.2802429381904179E-7</v>
      </c>
      <c r="O1637" s="13">
        <f t="shared" si="310"/>
        <v>5.2802429381904179E-7</v>
      </c>
      <c r="Q1637">
        <v>26.726987658295641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0.79840738757123364</v>
      </c>
      <c r="G1638" s="13">
        <f t="shared" si="304"/>
        <v>0</v>
      </c>
      <c r="H1638" s="13">
        <f t="shared" si="305"/>
        <v>0.79840738757123364</v>
      </c>
      <c r="I1638" s="16">
        <f t="shared" si="312"/>
        <v>0.80709985950844465</v>
      </c>
      <c r="J1638" s="13">
        <f t="shared" si="306"/>
        <v>0.80708160018365427</v>
      </c>
      <c r="K1638" s="13">
        <f t="shared" si="307"/>
        <v>1.8259324790381726E-5</v>
      </c>
      <c r="L1638" s="13">
        <f t="shared" si="308"/>
        <v>0</v>
      </c>
      <c r="M1638" s="13">
        <f t="shared" si="313"/>
        <v>3.2362779298586427E-7</v>
      </c>
      <c r="N1638" s="13">
        <f t="shared" si="309"/>
        <v>2.0064923165123586E-7</v>
      </c>
      <c r="O1638" s="13">
        <f t="shared" si="310"/>
        <v>2.0064923165123586E-7</v>
      </c>
      <c r="Q1638">
        <v>22.409232477900812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42.254129110938493</v>
      </c>
      <c r="G1639" s="13">
        <f t="shared" si="304"/>
        <v>1.1648608344581419</v>
      </c>
      <c r="H1639" s="13">
        <f t="shared" si="305"/>
        <v>41.089268276480354</v>
      </c>
      <c r="I1639" s="16">
        <f t="shared" si="312"/>
        <v>41.089286535805144</v>
      </c>
      <c r="J1639" s="13">
        <f t="shared" si="306"/>
        <v>38.137663657101818</v>
      </c>
      <c r="K1639" s="13">
        <f t="shared" si="307"/>
        <v>2.9516228787033256</v>
      </c>
      <c r="L1639" s="13">
        <f t="shared" si="308"/>
        <v>0</v>
      </c>
      <c r="M1639" s="13">
        <f t="shared" si="313"/>
        <v>1.2297856133462841E-7</v>
      </c>
      <c r="N1639" s="13">
        <f t="shared" si="309"/>
        <v>7.6246708027469617E-8</v>
      </c>
      <c r="O1639" s="13">
        <f t="shared" si="310"/>
        <v>1.16486091070485</v>
      </c>
      <c r="Q1639">
        <v>20.178204776080399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50.009123791326218</v>
      </c>
      <c r="G1640" s="13">
        <f t="shared" si="304"/>
        <v>2.28430288809537</v>
      </c>
      <c r="H1640" s="13">
        <f t="shared" si="305"/>
        <v>47.724820903230849</v>
      </c>
      <c r="I1640" s="16">
        <f t="shared" si="312"/>
        <v>50.676443781934175</v>
      </c>
      <c r="J1640" s="13">
        <f t="shared" si="306"/>
        <v>43.13864182011033</v>
      </c>
      <c r="K1640" s="13">
        <f t="shared" si="307"/>
        <v>7.5378019618238454</v>
      </c>
      <c r="L1640" s="13">
        <f t="shared" si="308"/>
        <v>0</v>
      </c>
      <c r="M1640" s="13">
        <f t="shared" si="313"/>
        <v>4.6731853307158797E-8</v>
      </c>
      <c r="N1640" s="13">
        <f t="shared" si="309"/>
        <v>2.8973749050438454E-8</v>
      </c>
      <c r="O1640" s="13">
        <f t="shared" si="310"/>
        <v>2.2843029170691191</v>
      </c>
      <c r="Q1640">
        <v>17.0620740901273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84.043342170722866</v>
      </c>
      <c r="G1641" s="13">
        <f t="shared" si="304"/>
        <v>7.1971799288652845</v>
      </c>
      <c r="H1641" s="13">
        <f t="shared" si="305"/>
        <v>76.846162241857584</v>
      </c>
      <c r="I1641" s="16">
        <f t="shared" si="312"/>
        <v>84.38396420368143</v>
      </c>
      <c r="J1641" s="13">
        <f t="shared" si="306"/>
        <v>53.507290575997231</v>
      </c>
      <c r="K1641" s="13">
        <f t="shared" si="307"/>
        <v>30.876673627684198</v>
      </c>
      <c r="L1641" s="13">
        <f t="shared" si="308"/>
        <v>0</v>
      </c>
      <c r="M1641" s="13">
        <f t="shared" si="313"/>
        <v>1.7758104256720343E-8</v>
      </c>
      <c r="N1641" s="13">
        <f t="shared" si="309"/>
        <v>1.1010024639166613E-8</v>
      </c>
      <c r="O1641" s="13">
        <f t="shared" si="310"/>
        <v>7.1971799398753094</v>
      </c>
      <c r="Q1641">
        <v>14.60004940260794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29.46719022286198</v>
      </c>
      <c r="G1642" s="13">
        <f t="shared" si="304"/>
        <v>0</v>
      </c>
      <c r="H1642" s="13">
        <f t="shared" si="305"/>
        <v>29.46719022286198</v>
      </c>
      <c r="I1642" s="16">
        <f t="shared" si="312"/>
        <v>60.343863850546178</v>
      </c>
      <c r="J1642" s="13">
        <f t="shared" si="306"/>
        <v>45.292098336159775</v>
      </c>
      <c r="K1642" s="13">
        <f t="shared" si="307"/>
        <v>15.051765514386403</v>
      </c>
      <c r="L1642" s="13">
        <f t="shared" si="308"/>
        <v>0</v>
      </c>
      <c r="M1642" s="13">
        <f t="shared" si="313"/>
        <v>6.7480796175537297E-9</v>
      </c>
      <c r="N1642" s="13">
        <f t="shared" si="309"/>
        <v>4.1838093628833124E-9</v>
      </c>
      <c r="O1642" s="13">
        <f t="shared" si="310"/>
        <v>4.1838093628833124E-9</v>
      </c>
      <c r="Q1642">
        <v>14.46289888744556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17.018894635979521</v>
      </c>
      <c r="G1643" s="13">
        <f t="shared" si="304"/>
        <v>0</v>
      </c>
      <c r="H1643" s="13">
        <f t="shared" si="305"/>
        <v>17.018894635979521</v>
      </c>
      <c r="I1643" s="16">
        <f t="shared" si="312"/>
        <v>32.070660150365924</v>
      </c>
      <c r="J1643" s="13">
        <f t="shared" si="306"/>
        <v>28.702867217733996</v>
      </c>
      <c r="K1643" s="13">
        <f t="shared" si="307"/>
        <v>3.3677929326319287</v>
      </c>
      <c r="L1643" s="13">
        <f t="shared" si="308"/>
        <v>0</v>
      </c>
      <c r="M1643" s="13">
        <f t="shared" si="313"/>
        <v>2.5642702546704172E-9</v>
      </c>
      <c r="N1643" s="13">
        <f t="shared" si="309"/>
        <v>1.5898475578956587E-9</v>
      </c>
      <c r="O1643" s="13">
        <f t="shared" si="310"/>
        <v>1.5898475578956587E-9</v>
      </c>
      <c r="Q1643">
        <v>13.54819359354839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80.037248434466477</v>
      </c>
      <c r="G1644" s="13">
        <f t="shared" si="304"/>
        <v>6.6188958701386476</v>
      </c>
      <c r="H1644" s="13">
        <f t="shared" si="305"/>
        <v>73.418352564327833</v>
      </c>
      <c r="I1644" s="16">
        <f t="shared" si="312"/>
        <v>76.786145496959762</v>
      </c>
      <c r="J1644" s="13">
        <f t="shared" si="306"/>
        <v>49.863132726072578</v>
      </c>
      <c r="K1644" s="13">
        <f t="shared" si="307"/>
        <v>26.923012770887183</v>
      </c>
      <c r="L1644" s="13">
        <f t="shared" si="308"/>
        <v>0</v>
      </c>
      <c r="M1644" s="13">
        <f t="shared" si="313"/>
        <v>9.7442269677475854E-10</v>
      </c>
      <c r="N1644" s="13">
        <f t="shared" si="309"/>
        <v>6.0414207200035026E-10</v>
      </c>
      <c r="O1644" s="13">
        <f t="shared" si="310"/>
        <v>6.6188958707427901</v>
      </c>
      <c r="Q1644">
        <v>13.821992799050991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7.8549949071189573</v>
      </c>
      <c r="G1645" s="13">
        <f t="shared" si="304"/>
        <v>0</v>
      </c>
      <c r="H1645" s="13">
        <f t="shared" si="305"/>
        <v>7.8549949071189573</v>
      </c>
      <c r="I1645" s="16">
        <f t="shared" si="312"/>
        <v>34.778007678006141</v>
      </c>
      <c r="J1645" s="13">
        <f t="shared" si="306"/>
        <v>31.255303926297664</v>
      </c>
      <c r="K1645" s="13">
        <f t="shared" si="307"/>
        <v>3.5227037517084767</v>
      </c>
      <c r="L1645" s="13">
        <f t="shared" si="308"/>
        <v>0</v>
      </c>
      <c r="M1645" s="13">
        <f t="shared" si="313"/>
        <v>3.7028062477440828E-10</v>
      </c>
      <c r="N1645" s="13">
        <f t="shared" si="309"/>
        <v>2.2957398736013314E-10</v>
      </c>
      <c r="O1645" s="13">
        <f t="shared" si="310"/>
        <v>2.2957398736013314E-10</v>
      </c>
      <c r="Q1645">
        <v>15.02454742951447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0.109923374621022</v>
      </c>
      <c r="G1646" s="13">
        <f t="shared" si="304"/>
        <v>0</v>
      </c>
      <c r="H1646" s="13">
        <f t="shared" si="305"/>
        <v>0.109923374621022</v>
      </c>
      <c r="I1646" s="16">
        <f t="shared" si="312"/>
        <v>3.6326271263294987</v>
      </c>
      <c r="J1646" s="13">
        <f t="shared" si="306"/>
        <v>3.6298464106567043</v>
      </c>
      <c r="K1646" s="13">
        <f t="shared" si="307"/>
        <v>2.7807156727943649E-3</v>
      </c>
      <c r="L1646" s="13">
        <f t="shared" si="308"/>
        <v>0</v>
      </c>
      <c r="M1646" s="13">
        <f t="shared" si="313"/>
        <v>1.4070663741427515E-10</v>
      </c>
      <c r="N1646" s="13">
        <f t="shared" si="309"/>
        <v>8.7238115196850586E-11</v>
      </c>
      <c r="O1646" s="13">
        <f t="shared" si="310"/>
        <v>8.7238115196850586E-11</v>
      </c>
      <c r="Q1646">
        <v>18.775997198603559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3.9634339927041999</v>
      </c>
      <c r="G1647" s="13">
        <f t="shared" si="304"/>
        <v>0</v>
      </c>
      <c r="H1647" s="13">
        <f t="shared" si="305"/>
        <v>3.9634339927041999</v>
      </c>
      <c r="I1647" s="16">
        <f t="shared" si="312"/>
        <v>3.9662147083769943</v>
      </c>
      <c r="J1647" s="13">
        <f t="shared" si="306"/>
        <v>3.9648127396685564</v>
      </c>
      <c r="K1647" s="13">
        <f t="shared" si="307"/>
        <v>1.4019687084378951E-3</v>
      </c>
      <c r="L1647" s="13">
        <f t="shared" si="308"/>
        <v>0</v>
      </c>
      <c r="M1647" s="13">
        <f t="shared" si="313"/>
        <v>5.3468522217424563E-11</v>
      </c>
      <c r="N1647" s="13">
        <f t="shared" si="309"/>
        <v>3.315048377480323E-11</v>
      </c>
      <c r="O1647" s="13">
        <f t="shared" si="310"/>
        <v>3.315048377480323E-11</v>
      </c>
      <c r="Q1647">
        <v>25.515994500852731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3.0803038903397422</v>
      </c>
      <c r="G1648" s="13">
        <f t="shared" si="304"/>
        <v>0</v>
      </c>
      <c r="H1648" s="13">
        <f t="shared" si="305"/>
        <v>3.0803038903397422</v>
      </c>
      <c r="I1648" s="16">
        <f t="shared" si="312"/>
        <v>3.0817058590481801</v>
      </c>
      <c r="J1648" s="13">
        <f t="shared" si="306"/>
        <v>3.0810536163650166</v>
      </c>
      <c r="K1648" s="13">
        <f t="shared" si="307"/>
        <v>6.5224268316343981E-4</v>
      </c>
      <c r="L1648" s="13">
        <f t="shared" si="308"/>
        <v>0</v>
      </c>
      <c r="M1648" s="13">
        <f t="shared" si="313"/>
        <v>2.0318038442621333E-11</v>
      </c>
      <c r="N1648" s="13">
        <f t="shared" si="309"/>
        <v>1.2597183834425226E-11</v>
      </c>
      <c r="O1648" s="13">
        <f t="shared" si="310"/>
        <v>1.2597183834425226E-11</v>
      </c>
      <c r="Q1648">
        <v>25.57686817203674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5.1539326702823489</v>
      </c>
      <c r="G1649" s="13">
        <f t="shared" si="304"/>
        <v>0</v>
      </c>
      <c r="H1649" s="13">
        <f t="shared" si="305"/>
        <v>5.1539326702823489</v>
      </c>
      <c r="I1649" s="16">
        <f t="shared" si="312"/>
        <v>5.1545849129655128</v>
      </c>
      <c r="J1649" s="13">
        <f t="shared" si="306"/>
        <v>5.1515797254243454</v>
      </c>
      <c r="K1649" s="13">
        <f t="shared" si="307"/>
        <v>3.0051875411674089E-3</v>
      </c>
      <c r="L1649" s="13">
        <f t="shared" si="308"/>
        <v>0</v>
      </c>
      <c r="M1649" s="13">
        <f t="shared" si="313"/>
        <v>7.720854608196107E-12</v>
      </c>
      <c r="N1649" s="13">
        <f t="shared" si="309"/>
        <v>4.7869298570815865E-12</v>
      </c>
      <c r="O1649" s="13">
        <f t="shared" si="310"/>
        <v>4.7869298570815865E-12</v>
      </c>
      <c r="Q1649">
        <v>25.684904215536729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1.639726466594507</v>
      </c>
      <c r="G1650" s="13">
        <f t="shared" si="304"/>
        <v>0</v>
      </c>
      <c r="H1650" s="13">
        <f t="shared" si="305"/>
        <v>1.639726466594507</v>
      </c>
      <c r="I1650" s="16">
        <f t="shared" si="312"/>
        <v>1.6427316541356745</v>
      </c>
      <c r="J1650" s="13">
        <f t="shared" si="306"/>
        <v>1.6426053824494433</v>
      </c>
      <c r="K1650" s="13">
        <f t="shared" si="307"/>
        <v>1.262716862311386E-4</v>
      </c>
      <c r="L1650" s="13">
        <f t="shared" si="308"/>
        <v>0</v>
      </c>
      <c r="M1650" s="13">
        <f t="shared" si="313"/>
        <v>2.9339247511145205E-12</v>
      </c>
      <c r="N1650" s="13">
        <f t="shared" si="309"/>
        <v>1.8190333456910026E-12</v>
      </c>
      <c r="O1650" s="13">
        <f t="shared" si="310"/>
        <v>1.8190333456910026E-12</v>
      </c>
      <c r="Q1650">
        <v>23.818521000000011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6.0114694720197841</v>
      </c>
      <c r="G1651" s="13">
        <f t="shared" si="304"/>
        <v>0</v>
      </c>
      <c r="H1651" s="13">
        <f t="shared" si="305"/>
        <v>6.0114694720197841</v>
      </c>
      <c r="I1651" s="16">
        <f t="shared" si="312"/>
        <v>6.0115957437060157</v>
      </c>
      <c r="J1651" s="13">
        <f t="shared" si="306"/>
        <v>6.0046150058922434</v>
      </c>
      <c r="K1651" s="13">
        <f t="shared" si="307"/>
        <v>6.9807378137722864E-3</v>
      </c>
      <c r="L1651" s="13">
        <f t="shared" si="308"/>
        <v>0</v>
      </c>
      <c r="M1651" s="13">
        <f t="shared" si="313"/>
        <v>1.1148914054235178E-12</v>
      </c>
      <c r="N1651" s="13">
        <f t="shared" si="309"/>
        <v>6.912326713625811E-13</v>
      </c>
      <c r="O1651" s="13">
        <f t="shared" si="310"/>
        <v>6.912326713625811E-13</v>
      </c>
      <c r="Q1651">
        <v>22.949081670674051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48.795993554443889</v>
      </c>
      <c r="G1652" s="13">
        <f t="shared" si="304"/>
        <v>2.1091861975398745</v>
      </c>
      <c r="H1652" s="13">
        <f t="shared" si="305"/>
        <v>46.686807356904012</v>
      </c>
      <c r="I1652" s="16">
        <f t="shared" si="312"/>
        <v>46.693788094717782</v>
      </c>
      <c r="J1652" s="13">
        <f t="shared" si="306"/>
        <v>41.699752184843504</v>
      </c>
      <c r="K1652" s="13">
        <f t="shared" si="307"/>
        <v>4.9940359098742775</v>
      </c>
      <c r="L1652" s="13">
        <f t="shared" si="308"/>
        <v>0</v>
      </c>
      <c r="M1652" s="13">
        <f t="shared" si="313"/>
        <v>4.2365873406093674E-13</v>
      </c>
      <c r="N1652" s="13">
        <f t="shared" si="309"/>
        <v>2.6266841511778079E-13</v>
      </c>
      <c r="O1652" s="13">
        <f t="shared" si="310"/>
        <v>2.1091861975401369</v>
      </c>
      <c r="Q1652">
        <v>18.758689199290739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39.871839175626363</v>
      </c>
      <c r="G1653" s="13">
        <f t="shared" si="304"/>
        <v>0.82097464917299923</v>
      </c>
      <c r="H1653" s="13">
        <f t="shared" si="305"/>
        <v>39.050864526453367</v>
      </c>
      <c r="I1653" s="16">
        <f t="shared" si="312"/>
        <v>44.044900436327644</v>
      </c>
      <c r="J1653" s="13">
        <f t="shared" si="306"/>
        <v>36.367820741420616</v>
      </c>
      <c r="K1653" s="13">
        <f t="shared" si="307"/>
        <v>7.6770796949070288</v>
      </c>
      <c r="L1653" s="13">
        <f t="shared" si="308"/>
        <v>0</v>
      </c>
      <c r="M1653" s="13">
        <f t="shared" si="313"/>
        <v>1.6099031894315595E-13</v>
      </c>
      <c r="N1653" s="13">
        <f t="shared" si="309"/>
        <v>9.9813997744756689E-14</v>
      </c>
      <c r="O1653" s="13">
        <f t="shared" si="310"/>
        <v>0.82097464917309904</v>
      </c>
      <c r="Q1653">
        <v>13.576593076893211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75.196551742535817</v>
      </c>
      <c r="G1654" s="13">
        <f t="shared" si="304"/>
        <v>5.9201359522815711</v>
      </c>
      <c r="H1654" s="13">
        <f t="shared" si="305"/>
        <v>69.276415790254248</v>
      </c>
      <c r="I1654" s="16">
        <f t="shared" si="312"/>
        <v>76.953495485161284</v>
      </c>
      <c r="J1654" s="13">
        <f t="shared" si="306"/>
        <v>46.401516222449743</v>
      </c>
      <c r="K1654" s="13">
        <f t="shared" si="307"/>
        <v>30.551979262711541</v>
      </c>
      <c r="L1654" s="13">
        <f t="shared" si="308"/>
        <v>0</v>
      </c>
      <c r="M1654" s="13">
        <f t="shared" si="313"/>
        <v>6.117632119839926E-14</v>
      </c>
      <c r="N1654" s="13">
        <f t="shared" si="309"/>
        <v>3.7929319143007543E-14</v>
      </c>
      <c r="O1654" s="13">
        <f t="shared" si="310"/>
        <v>5.9201359522816093</v>
      </c>
      <c r="Q1654">
        <v>12.072302018944059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80.035434263476986</v>
      </c>
      <c r="G1655" s="13">
        <f t="shared" si="304"/>
        <v>6.6186339925511284</v>
      </c>
      <c r="H1655" s="13">
        <f t="shared" si="305"/>
        <v>73.416800270925862</v>
      </c>
      <c r="I1655" s="16">
        <f t="shared" si="312"/>
        <v>103.9687795336374</v>
      </c>
      <c r="J1655" s="13">
        <f t="shared" si="306"/>
        <v>50.022593205768281</v>
      </c>
      <c r="K1655" s="13">
        <f t="shared" si="307"/>
        <v>53.946186327869121</v>
      </c>
      <c r="L1655" s="13">
        <f t="shared" si="308"/>
        <v>16.19415813866917</v>
      </c>
      <c r="M1655" s="13">
        <f t="shared" si="313"/>
        <v>16.194158138669192</v>
      </c>
      <c r="N1655" s="13">
        <f t="shared" si="309"/>
        <v>10.040378045974899</v>
      </c>
      <c r="O1655" s="13">
        <f t="shared" si="310"/>
        <v>16.659012038526029</v>
      </c>
      <c r="Q1655">
        <v>11.789873593548389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24.480502078844399</v>
      </c>
      <c r="G1656" s="13">
        <f t="shared" si="304"/>
        <v>0</v>
      </c>
      <c r="H1656" s="13">
        <f t="shared" si="305"/>
        <v>24.480502078844399</v>
      </c>
      <c r="I1656" s="16">
        <f t="shared" si="312"/>
        <v>62.232530268044357</v>
      </c>
      <c r="J1656" s="13">
        <f t="shared" si="306"/>
        <v>46.508695006300727</v>
      </c>
      <c r="K1656" s="13">
        <f t="shared" si="307"/>
        <v>15.723835261743631</v>
      </c>
      <c r="L1656" s="13">
        <f t="shared" si="308"/>
        <v>0</v>
      </c>
      <c r="M1656" s="13">
        <f t="shared" si="313"/>
        <v>6.1537800926942925</v>
      </c>
      <c r="N1656" s="13">
        <f t="shared" si="309"/>
        <v>3.8153436574704611</v>
      </c>
      <c r="O1656" s="13">
        <f t="shared" si="310"/>
        <v>3.8153436574704611</v>
      </c>
      <c r="Q1656">
        <v>14.76530659594639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53.397477130887339</v>
      </c>
      <c r="G1657" s="13">
        <f t="shared" si="304"/>
        <v>2.773415437776348</v>
      </c>
      <c r="H1657" s="13">
        <f t="shared" si="305"/>
        <v>50.624061693110988</v>
      </c>
      <c r="I1657" s="16">
        <f t="shared" si="312"/>
        <v>66.347896954854619</v>
      </c>
      <c r="J1657" s="13">
        <f t="shared" si="306"/>
        <v>52.694501116814493</v>
      </c>
      <c r="K1657" s="13">
        <f t="shared" si="307"/>
        <v>13.653395838040126</v>
      </c>
      <c r="L1657" s="13">
        <f t="shared" si="308"/>
        <v>0</v>
      </c>
      <c r="M1657" s="13">
        <f t="shared" si="313"/>
        <v>2.3384364352238314</v>
      </c>
      <c r="N1657" s="13">
        <f t="shared" si="309"/>
        <v>1.4498305898387756</v>
      </c>
      <c r="O1657" s="13">
        <f t="shared" si="310"/>
        <v>4.223246027615124</v>
      </c>
      <c r="Q1657">
        <v>17.81967395877156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35.556201110716032</v>
      </c>
      <c r="G1658" s="13">
        <f t="shared" si="304"/>
        <v>0.1980075244687082</v>
      </c>
      <c r="H1658" s="13">
        <f t="shared" si="305"/>
        <v>35.358193586247324</v>
      </c>
      <c r="I1658" s="16">
        <f t="shared" si="312"/>
        <v>49.01158942428745</v>
      </c>
      <c r="J1658" s="13">
        <f t="shared" si="306"/>
        <v>43.791561875352293</v>
      </c>
      <c r="K1658" s="13">
        <f t="shared" si="307"/>
        <v>5.2200275489351569</v>
      </c>
      <c r="L1658" s="13">
        <f t="shared" si="308"/>
        <v>0</v>
      </c>
      <c r="M1658" s="13">
        <f t="shared" si="313"/>
        <v>0.88860584538505583</v>
      </c>
      <c r="N1658" s="13">
        <f t="shared" si="309"/>
        <v>0.55093562413873465</v>
      </c>
      <c r="O1658" s="13">
        <f t="shared" si="310"/>
        <v>0.74894314860744282</v>
      </c>
      <c r="Q1658">
        <v>19.47785571985586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0.67133520241594002</v>
      </c>
      <c r="G1659" s="13">
        <f t="shared" si="304"/>
        <v>0</v>
      </c>
      <c r="H1659" s="13">
        <f t="shared" si="305"/>
        <v>0.67133520241594002</v>
      </c>
      <c r="I1659" s="16">
        <f t="shared" si="312"/>
        <v>5.8913627513510969</v>
      </c>
      <c r="J1659" s="13">
        <f t="shared" si="306"/>
        <v>5.8856943242710207</v>
      </c>
      <c r="K1659" s="13">
        <f t="shared" si="307"/>
        <v>5.6684270800761993E-3</v>
      </c>
      <c r="L1659" s="13">
        <f t="shared" si="308"/>
        <v>0</v>
      </c>
      <c r="M1659" s="13">
        <f t="shared" si="313"/>
        <v>0.33767022124632118</v>
      </c>
      <c r="N1659" s="13">
        <f t="shared" si="309"/>
        <v>0.20935553717271912</v>
      </c>
      <c r="O1659" s="13">
        <f t="shared" si="310"/>
        <v>0.20935553717271912</v>
      </c>
      <c r="Q1659">
        <v>24.002840274026461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0.10874887761762141</v>
      </c>
      <c r="G1660" s="13">
        <f t="shared" si="304"/>
        <v>0</v>
      </c>
      <c r="H1660" s="13">
        <f t="shared" si="305"/>
        <v>0.10874887761762141</v>
      </c>
      <c r="I1660" s="16">
        <f t="shared" si="312"/>
        <v>0.11441730469769761</v>
      </c>
      <c r="J1660" s="13">
        <f t="shared" si="306"/>
        <v>0.11441726955776793</v>
      </c>
      <c r="K1660" s="13">
        <f t="shared" si="307"/>
        <v>3.5139929674410375E-8</v>
      </c>
      <c r="L1660" s="13">
        <f t="shared" si="308"/>
        <v>0</v>
      </c>
      <c r="M1660" s="13">
        <f t="shared" si="313"/>
        <v>0.12831468407360205</v>
      </c>
      <c r="N1660" s="13">
        <f t="shared" si="309"/>
        <v>7.9555104125633269E-2</v>
      </c>
      <c r="O1660" s="13">
        <f t="shared" si="310"/>
        <v>7.9555104125633269E-2</v>
      </c>
      <c r="Q1660">
        <v>25.209458367393079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8.2824301241109932</v>
      </c>
      <c r="G1661" s="13">
        <f t="shared" si="304"/>
        <v>0</v>
      </c>
      <c r="H1661" s="13">
        <f t="shared" si="305"/>
        <v>8.2824301241109932</v>
      </c>
      <c r="I1661" s="16">
        <f t="shared" si="312"/>
        <v>8.2824301592509233</v>
      </c>
      <c r="J1661" s="13">
        <f t="shared" si="306"/>
        <v>8.2674993490339261</v>
      </c>
      <c r="K1661" s="13">
        <f t="shared" si="307"/>
        <v>1.4930810216997159E-2</v>
      </c>
      <c r="L1661" s="13">
        <f t="shared" si="308"/>
        <v>0</v>
      </c>
      <c r="M1661" s="13">
        <f t="shared" si="313"/>
        <v>4.8759579947968784E-2</v>
      </c>
      <c r="N1661" s="13">
        <f t="shared" si="309"/>
        <v>3.0230939567740645E-2</v>
      </c>
      <c r="O1661" s="13">
        <f t="shared" si="310"/>
        <v>3.0230939567740645E-2</v>
      </c>
      <c r="Q1661">
        <v>24.375813000000011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9.6777735739160389E-2</v>
      </c>
      <c r="G1662" s="13">
        <f t="shared" si="304"/>
        <v>0</v>
      </c>
      <c r="H1662" s="13">
        <f t="shared" si="305"/>
        <v>9.6777735739160389E-2</v>
      </c>
      <c r="I1662" s="16">
        <f t="shared" si="312"/>
        <v>0.11170854595615755</v>
      </c>
      <c r="J1662" s="13">
        <f t="shared" si="306"/>
        <v>0.11170850687636535</v>
      </c>
      <c r="K1662" s="13">
        <f t="shared" si="307"/>
        <v>3.9079792193974505E-8</v>
      </c>
      <c r="L1662" s="13">
        <f t="shared" si="308"/>
        <v>0</v>
      </c>
      <c r="M1662" s="13">
        <f t="shared" si="313"/>
        <v>1.852864038022814E-2</v>
      </c>
      <c r="N1662" s="13">
        <f t="shared" si="309"/>
        <v>1.1487757035741446E-2</v>
      </c>
      <c r="O1662" s="13">
        <f t="shared" si="310"/>
        <v>1.1487757035741446E-2</v>
      </c>
      <c r="Q1662">
        <v>23.932948214068379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24.52915565527012</v>
      </c>
      <c r="G1663" s="13">
        <f t="shared" si="304"/>
        <v>0</v>
      </c>
      <c r="H1663" s="13">
        <f t="shared" si="305"/>
        <v>24.52915565527012</v>
      </c>
      <c r="I1663" s="16">
        <f t="shared" si="312"/>
        <v>24.529155694349914</v>
      </c>
      <c r="J1663" s="13">
        <f t="shared" si="306"/>
        <v>23.967547824548305</v>
      </c>
      <c r="K1663" s="13">
        <f t="shared" si="307"/>
        <v>0.56160786980160893</v>
      </c>
      <c r="L1663" s="13">
        <f t="shared" si="308"/>
        <v>0</v>
      </c>
      <c r="M1663" s="13">
        <f t="shared" si="313"/>
        <v>7.0408833444866939E-3</v>
      </c>
      <c r="N1663" s="13">
        <f t="shared" si="309"/>
        <v>4.3653476735817506E-3</v>
      </c>
      <c r="O1663" s="13">
        <f t="shared" si="310"/>
        <v>4.3653476735817506E-3</v>
      </c>
      <c r="Q1663">
        <v>21.515917366394021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31.976697481862701</v>
      </c>
      <c r="G1664" s="13">
        <f t="shared" si="304"/>
        <v>0</v>
      </c>
      <c r="H1664" s="13">
        <f t="shared" si="305"/>
        <v>31.976697481862701</v>
      </c>
      <c r="I1664" s="16">
        <f t="shared" si="312"/>
        <v>32.538305351664306</v>
      </c>
      <c r="J1664" s="13">
        <f t="shared" si="306"/>
        <v>30.090371826939574</v>
      </c>
      <c r="K1664" s="13">
        <f t="shared" si="307"/>
        <v>2.447933524724732</v>
      </c>
      <c r="L1664" s="13">
        <f t="shared" si="308"/>
        <v>0</v>
      </c>
      <c r="M1664" s="13">
        <f t="shared" si="313"/>
        <v>2.6755356709049433E-3</v>
      </c>
      <c r="N1664" s="13">
        <f t="shared" si="309"/>
        <v>1.6588321159610648E-3</v>
      </c>
      <c r="O1664" s="13">
        <f t="shared" si="310"/>
        <v>1.6588321159610648E-3</v>
      </c>
      <c r="Q1664">
        <v>16.50965349556088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3.7060718137022279</v>
      </c>
      <c r="G1665" s="13">
        <f t="shared" si="304"/>
        <v>0</v>
      </c>
      <c r="H1665" s="13">
        <f t="shared" si="305"/>
        <v>3.7060718137022279</v>
      </c>
      <c r="I1665" s="16">
        <f t="shared" si="312"/>
        <v>6.15400533842696</v>
      </c>
      <c r="J1665" s="13">
        <f t="shared" si="306"/>
        <v>6.1301620910241148</v>
      </c>
      <c r="K1665" s="13">
        <f t="shared" si="307"/>
        <v>2.3843247402845158E-2</v>
      </c>
      <c r="L1665" s="13">
        <f t="shared" si="308"/>
        <v>0</v>
      </c>
      <c r="M1665" s="13">
        <f t="shared" si="313"/>
        <v>1.0167035549438785E-3</v>
      </c>
      <c r="N1665" s="13">
        <f t="shared" si="309"/>
        <v>6.3035620406520461E-4</v>
      </c>
      <c r="O1665" s="13">
        <f t="shared" si="310"/>
        <v>6.3035620406520461E-4</v>
      </c>
      <c r="Q1665">
        <v>14.70563687890813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1.5118217561668801</v>
      </c>
      <c r="G1666" s="13">
        <f t="shared" si="304"/>
        <v>0</v>
      </c>
      <c r="H1666" s="13">
        <f t="shared" si="305"/>
        <v>1.5118217561668801</v>
      </c>
      <c r="I1666" s="16">
        <f t="shared" si="312"/>
        <v>1.5356650035697252</v>
      </c>
      <c r="J1666" s="13">
        <f t="shared" si="306"/>
        <v>1.5350636193496763</v>
      </c>
      <c r="K1666" s="13">
        <f t="shared" si="307"/>
        <v>6.0138422004896164E-4</v>
      </c>
      <c r="L1666" s="13">
        <f t="shared" si="308"/>
        <v>0</v>
      </c>
      <c r="M1666" s="13">
        <f t="shared" si="313"/>
        <v>3.8634735087867387E-4</v>
      </c>
      <c r="N1666" s="13">
        <f t="shared" si="309"/>
        <v>2.395353575447778E-4</v>
      </c>
      <c r="O1666" s="13">
        <f t="shared" si="310"/>
        <v>2.395353575447778E-4</v>
      </c>
      <c r="Q1666">
        <v>11.20668059354839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33.137234424757033</v>
      </c>
      <c r="G1667" s="13">
        <f t="shared" si="304"/>
        <v>0</v>
      </c>
      <c r="H1667" s="13">
        <f t="shared" si="305"/>
        <v>33.137234424757033</v>
      </c>
      <c r="I1667" s="16">
        <f t="shared" si="312"/>
        <v>33.13783580897708</v>
      </c>
      <c r="J1667" s="13">
        <f t="shared" si="306"/>
        <v>29.72880396303378</v>
      </c>
      <c r="K1667" s="13">
        <f t="shared" si="307"/>
        <v>3.4090318459433</v>
      </c>
      <c r="L1667" s="13">
        <f t="shared" si="308"/>
        <v>0</v>
      </c>
      <c r="M1667" s="13">
        <f t="shared" si="313"/>
        <v>1.4681199333389607E-4</v>
      </c>
      <c r="N1667" s="13">
        <f t="shared" si="309"/>
        <v>9.1023435867015561E-5</v>
      </c>
      <c r="O1667" s="13">
        <f t="shared" si="310"/>
        <v>9.1023435867015561E-5</v>
      </c>
      <c r="Q1667">
        <v>14.197701423603259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19.11852520923442</v>
      </c>
      <c r="G1668" s="13">
        <f t="shared" si="304"/>
        <v>0</v>
      </c>
      <c r="H1668" s="13">
        <f t="shared" si="305"/>
        <v>19.11852520923442</v>
      </c>
      <c r="I1668" s="16">
        <f t="shared" si="312"/>
        <v>22.52755705517772</v>
      </c>
      <c r="J1668" s="13">
        <f t="shared" si="306"/>
        <v>21.654977143851614</v>
      </c>
      <c r="K1668" s="13">
        <f t="shared" si="307"/>
        <v>0.87257991132610613</v>
      </c>
      <c r="L1668" s="13">
        <f t="shared" si="308"/>
        <v>0</v>
      </c>
      <c r="M1668" s="13">
        <f t="shared" si="313"/>
        <v>5.5788557466880507E-5</v>
      </c>
      <c r="N1668" s="13">
        <f t="shared" si="309"/>
        <v>3.4588905629465911E-5</v>
      </c>
      <c r="O1668" s="13">
        <f t="shared" si="310"/>
        <v>3.4588905629465911E-5</v>
      </c>
      <c r="Q1668">
        <v>16.418126990935949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36.347242686187123</v>
      </c>
      <c r="G1669" s="13">
        <f t="shared" si="304"/>
        <v>0.31219525021883249</v>
      </c>
      <c r="H1669" s="13">
        <f t="shared" si="305"/>
        <v>36.035047435968288</v>
      </c>
      <c r="I1669" s="16">
        <f t="shared" si="312"/>
        <v>36.907627347294394</v>
      </c>
      <c r="J1669" s="13">
        <f t="shared" si="306"/>
        <v>33.567533808602931</v>
      </c>
      <c r="K1669" s="13">
        <f t="shared" si="307"/>
        <v>3.3400935386914625</v>
      </c>
      <c r="L1669" s="13">
        <f t="shared" si="308"/>
        <v>0</v>
      </c>
      <c r="M1669" s="13">
        <f t="shared" si="313"/>
        <v>2.1199651837414596E-5</v>
      </c>
      <c r="N1669" s="13">
        <f t="shared" si="309"/>
        <v>1.314378413919705E-5</v>
      </c>
      <c r="O1669" s="13">
        <f t="shared" si="310"/>
        <v>0.31220839400297168</v>
      </c>
      <c r="Q1669">
        <v>16.80774241321172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1.045466953714201</v>
      </c>
      <c r="G1670" s="13">
        <f t="shared" ref="G1670:G1733" si="315">IF((F1670-$J$2)&gt;0,$I$2*(F1670-$J$2),0)</f>
        <v>0</v>
      </c>
      <c r="H1670" s="13">
        <f t="shared" ref="H1670:H1733" si="316">F1670-G1670</f>
        <v>1.045466953714201</v>
      </c>
      <c r="I1670" s="16">
        <f t="shared" si="312"/>
        <v>4.3855604924056637</v>
      </c>
      <c r="J1670" s="13">
        <f t="shared" ref="J1670:J1733" si="317">I1670/SQRT(1+(I1670/($K$2*(300+(25*Q1670)+0.05*(Q1670)^3)))^2)</f>
        <v>4.382896779383616</v>
      </c>
      <c r="K1670" s="13">
        <f t="shared" ref="K1670:K1733" si="318">I1670-J1670</f>
        <v>2.663713022047709E-3</v>
      </c>
      <c r="L1670" s="13">
        <f t="shared" ref="L1670:L1733" si="319">IF(K1670&gt;$N$2,(K1670-$N$2)/$L$2,0)</f>
        <v>0</v>
      </c>
      <c r="M1670" s="13">
        <f t="shared" si="313"/>
        <v>8.0558676982175458E-6</v>
      </c>
      <c r="N1670" s="13">
        <f t="shared" ref="N1670:N1733" si="320">$M$2*M1670</f>
        <v>4.9946379728948781E-6</v>
      </c>
      <c r="O1670" s="13">
        <f t="shared" ref="O1670:O1733" si="321">N1670+G1670</f>
        <v>4.9946379728948781E-6</v>
      </c>
      <c r="Q1670">
        <v>23.078069027123881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0.36736179281612441</v>
      </c>
      <c r="G1671" s="13">
        <f t="shared" si="315"/>
        <v>0</v>
      </c>
      <c r="H1671" s="13">
        <f t="shared" si="316"/>
        <v>0.36736179281612441</v>
      </c>
      <c r="I1671" s="16">
        <f t="shared" ref="I1671:I1734" si="323">H1671+K1670-L1670</f>
        <v>0.37002550583817212</v>
      </c>
      <c r="J1671" s="13">
        <f t="shared" si="317"/>
        <v>0.37002402843623289</v>
      </c>
      <c r="K1671" s="13">
        <f t="shared" si="318"/>
        <v>1.4774019392316262E-6</v>
      </c>
      <c r="L1671" s="13">
        <f t="shared" si="319"/>
        <v>0</v>
      </c>
      <c r="M1671" s="13">
        <f t="shared" ref="M1671:M1734" si="324">L1671+M1670-N1670</f>
        <v>3.0612297253226676E-6</v>
      </c>
      <c r="N1671" s="13">
        <f t="shared" si="320"/>
        <v>1.8979624297000539E-6</v>
      </c>
      <c r="O1671" s="13">
        <f t="shared" si="321"/>
        <v>1.8979624297000539E-6</v>
      </c>
      <c r="Q1671">
        <v>23.651836678709699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2.1632264032488009</v>
      </c>
      <c r="G1672" s="13">
        <f t="shared" si="315"/>
        <v>0</v>
      </c>
      <c r="H1672" s="13">
        <f t="shared" si="316"/>
        <v>2.1632264032488009</v>
      </c>
      <c r="I1672" s="16">
        <f t="shared" si="323"/>
        <v>2.1632278806507399</v>
      </c>
      <c r="J1672" s="13">
        <f t="shared" si="317"/>
        <v>2.1629522068980456</v>
      </c>
      <c r="K1672" s="13">
        <f t="shared" si="318"/>
        <v>2.7567375269432759E-4</v>
      </c>
      <c r="L1672" s="13">
        <f t="shared" si="319"/>
        <v>0</v>
      </c>
      <c r="M1672" s="13">
        <f t="shared" si="324"/>
        <v>1.1632672956226137E-6</v>
      </c>
      <c r="N1672" s="13">
        <f t="shared" si="320"/>
        <v>7.2122572328602048E-7</v>
      </c>
      <c r="O1672" s="13">
        <f t="shared" si="321"/>
        <v>7.2122572328602048E-7</v>
      </c>
      <c r="Q1672">
        <v>24.13890300000001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1.0459649951344341</v>
      </c>
      <c r="G1673" s="13">
        <f t="shared" si="315"/>
        <v>0</v>
      </c>
      <c r="H1673" s="13">
        <f t="shared" si="316"/>
        <v>1.0459649951344341</v>
      </c>
      <c r="I1673" s="16">
        <f t="shared" si="323"/>
        <v>1.0462406688871284</v>
      </c>
      <c r="J1673" s="13">
        <f t="shared" si="317"/>
        <v>1.046213115752104</v>
      </c>
      <c r="K1673" s="13">
        <f t="shared" si="318"/>
        <v>2.755313502444956E-5</v>
      </c>
      <c r="L1673" s="13">
        <f t="shared" si="319"/>
        <v>0</v>
      </c>
      <c r="M1673" s="13">
        <f t="shared" si="324"/>
        <v>4.420415723365932E-7</v>
      </c>
      <c r="N1673" s="13">
        <f t="shared" si="320"/>
        <v>2.7406577484868777E-7</v>
      </c>
      <c r="O1673" s="13">
        <f t="shared" si="321"/>
        <v>2.7406577484868777E-7</v>
      </c>
      <c r="Q1673">
        <v>25.027892030395499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7.629497147791148</v>
      </c>
      <c r="G1674" s="13">
        <f t="shared" si="315"/>
        <v>0</v>
      </c>
      <c r="H1674" s="13">
        <f t="shared" si="316"/>
        <v>7.629497147791148</v>
      </c>
      <c r="I1674" s="16">
        <f t="shared" si="323"/>
        <v>7.6295247009261722</v>
      </c>
      <c r="J1674" s="13">
        <f t="shared" si="317"/>
        <v>7.6187438276929704</v>
      </c>
      <c r="K1674" s="13">
        <f t="shared" si="318"/>
        <v>1.078087323320176E-2</v>
      </c>
      <c r="L1674" s="13">
        <f t="shared" si="319"/>
        <v>0</v>
      </c>
      <c r="M1674" s="13">
        <f t="shared" si="324"/>
        <v>1.6797579748790543E-7</v>
      </c>
      <c r="N1674" s="13">
        <f t="shared" si="320"/>
        <v>1.0414499444250137E-7</v>
      </c>
      <c r="O1674" s="13">
        <f t="shared" si="321"/>
        <v>1.0414499444250137E-7</v>
      </c>
      <c r="Q1674">
        <v>24.948670791115131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36.38040267501853</v>
      </c>
      <c r="G1675" s="13">
        <f t="shared" si="315"/>
        <v>0.31698193125807239</v>
      </c>
      <c r="H1675" s="13">
        <f t="shared" si="316"/>
        <v>36.06342074376046</v>
      </c>
      <c r="I1675" s="16">
        <f t="shared" si="323"/>
        <v>36.074201616993662</v>
      </c>
      <c r="J1675" s="13">
        <f t="shared" si="317"/>
        <v>34.637146126582365</v>
      </c>
      <c r="K1675" s="13">
        <f t="shared" si="318"/>
        <v>1.4370554904112964</v>
      </c>
      <c r="L1675" s="13">
        <f t="shared" si="319"/>
        <v>0</v>
      </c>
      <c r="M1675" s="13">
        <f t="shared" si="324"/>
        <v>6.3830803045404061E-8</v>
      </c>
      <c r="N1675" s="13">
        <f t="shared" si="320"/>
        <v>3.9575097888150517E-8</v>
      </c>
      <c r="O1675" s="13">
        <f t="shared" si="321"/>
        <v>0.31698197083317026</v>
      </c>
      <c r="Q1675">
        <v>22.8711115338212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1.692481804383094</v>
      </c>
      <c r="G1676" s="13">
        <f t="shared" si="315"/>
        <v>0</v>
      </c>
      <c r="H1676" s="13">
        <f t="shared" si="316"/>
        <v>1.692481804383094</v>
      </c>
      <c r="I1676" s="16">
        <f t="shared" si="323"/>
        <v>3.1295372947943907</v>
      </c>
      <c r="J1676" s="13">
        <f t="shared" si="317"/>
        <v>3.1278889141294486</v>
      </c>
      <c r="K1676" s="13">
        <f t="shared" si="318"/>
        <v>1.6483806649421062E-3</v>
      </c>
      <c r="L1676" s="13">
        <f t="shared" si="319"/>
        <v>0</v>
      </c>
      <c r="M1676" s="13">
        <f t="shared" si="324"/>
        <v>2.4255705157253544E-8</v>
      </c>
      <c r="N1676" s="13">
        <f t="shared" si="320"/>
        <v>1.5038537197497198E-8</v>
      </c>
      <c r="O1676" s="13">
        <f t="shared" si="321"/>
        <v>1.5038537197497198E-8</v>
      </c>
      <c r="Q1676">
        <v>19.313134796589431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0.84076432726487715</v>
      </c>
      <c r="G1677" s="13">
        <f t="shared" si="315"/>
        <v>0</v>
      </c>
      <c r="H1677" s="13">
        <f t="shared" si="316"/>
        <v>0.84076432726487715</v>
      </c>
      <c r="I1677" s="16">
        <f t="shared" si="323"/>
        <v>0.84241270792981926</v>
      </c>
      <c r="J1677" s="13">
        <f t="shared" si="317"/>
        <v>0.84234762533235819</v>
      </c>
      <c r="K1677" s="13">
        <f t="shared" si="318"/>
        <v>6.5082597461074698E-5</v>
      </c>
      <c r="L1677" s="13">
        <f t="shared" si="319"/>
        <v>0</v>
      </c>
      <c r="M1677" s="13">
        <f t="shared" si="324"/>
        <v>9.217167959756346E-9</v>
      </c>
      <c r="N1677" s="13">
        <f t="shared" si="320"/>
        <v>5.7146441350489347E-9</v>
      </c>
      <c r="O1677" s="13">
        <f t="shared" si="321"/>
        <v>5.7146441350489347E-9</v>
      </c>
      <c r="Q1677">
        <v>14.29875459354839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3.07571060562181</v>
      </c>
      <c r="G1678" s="13">
        <f t="shared" si="315"/>
        <v>0</v>
      </c>
      <c r="H1678" s="13">
        <f t="shared" si="316"/>
        <v>3.07571060562181</v>
      </c>
      <c r="I1678" s="16">
        <f t="shared" si="323"/>
        <v>3.0757756882192711</v>
      </c>
      <c r="J1678" s="13">
        <f t="shared" si="317"/>
        <v>3.0737564126302912</v>
      </c>
      <c r="K1678" s="13">
        <f t="shared" si="318"/>
        <v>2.0192755889798519E-3</v>
      </c>
      <c r="L1678" s="13">
        <f t="shared" si="319"/>
        <v>0</v>
      </c>
      <c r="M1678" s="13">
        <f t="shared" si="324"/>
        <v>3.5025238247074113E-9</v>
      </c>
      <c r="N1678" s="13">
        <f t="shared" si="320"/>
        <v>2.1715647713185948E-9</v>
      </c>
      <c r="O1678" s="13">
        <f t="shared" si="321"/>
        <v>2.1715647713185948E-9</v>
      </c>
      <c r="Q1678">
        <v>17.50926965399038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22.73636810026753</v>
      </c>
      <c r="G1679" s="13">
        <f t="shared" si="315"/>
        <v>0</v>
      </c>
      <c r="H1679" s="13">
        <f t="shared" si="316"/>
        <v>22.73636810026753</v>
      </c>
      <c r="I1679" s="16">
        <f t="shared" si="323"/>
        <v>22.738387375856512</v>
      </c>
      <c r="J1679" s="13">
        <f t="shared" si="317"/>
        <v>21.850702685794715</v>
      </c>
      <c r="K1679" s="13">
        <f t="shared" si="318"/>
        <v>0.88768469006179629</v>
      </c>
      <c r="L1679" s="13">
        <f t="shared" si="319"/>
        <v>0</v>
      </c>
      <c r="M1679" s="13">
        <f t="shared" si="324"/>
        <v>1.3309590533888165E-9</v>
      </c>
      <c r="N1679" s="13">
        <f t="shared" si="320"/>
        <v>8.2519461310106629E-10</v>
      </c>
      <c r="O1679" s="13">
        <f t="shared" si="321"/>
        <v>8.2519461310106629E-10</v>
      </c>
      <c r="Q1679">
        <v>16.49147516748118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15.413055150954721</v>
      </c>
      <c r="G1680" s="13">
        <f t="shared" si="315"/>
        <v>0</v>
      </c>
      <c r="H1680" s="13">
        <f t="shared" si="316"/>
        <v>15.413055150954721</v>
      </c>
      <c r="I1680" s="16">
        <f t="shared" si="323"/>
        <v>16.300739841016515</v>
      </c>
      <c r="J1680" s="13">
        <f t="shared" si="317"/>
        <v>16.011972983567862</v>
      </c>
      <c r="K1680" s="13">
        <f t="shared" si="318"/>
        <v>0.28876685744865327</v>
      </c>
      <c r="L1680" s="13">
        <f t="shared" si="319"/>
        <v>0</v>
      </c>
      <c r="M1680" s="13">
        <f t="shared" si="324"/>
        <v>5.0576444028775023E-10</v>
      </c>
      <c r="N1680" s="13">
        <f t="shared" si="320"/>
        <v>3.1357395297840514E-10</v>
      </c>
      <c r="O1680" s="13">
        <f t="shared" si="321"/>
        <v>3.1357395297840514E-10</v>
      </c>
      <c r="Q1680">
        <v>17.60998313750402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3.4708363113748271</v>
      </c>
      <c r="G1681" s="13">
        <f t="shared" si="315"/>
        <v>0</v>
      </c>
      <c r="H1681" s="13">
        <f t="shared" si="316"/>
        <v>3.4708363113748271</v>
      </c>
      <c r="I1681" s="16">
        <f t="shared" si="323"/>
        <v>3.7596031688234803</v>
      </c>
      <c r="J1681" s="13">
        <f t="shared" si="317"/>
        <v>3.7559050477514742</v>
      </c>
      <c r="K1681" s="13">
        <f t="shared" si="318"/>
        <v>3.6981210720061775E-3</v>
      </c>
      <c r="L1681" s="13">
        <f t="shared" si="319"/>
        <v>0</v>
      </c>
      <c r="M1681" s="13">
        <f t="shared" si="324"/>
        <v>1.9219048730934509E-10</v>
      </c>
      <c r="N1681" s="13">
        <f t="shared" si="320"/>
        <v>1.1915810213179395E-10</v>
      </c>
      <c r="O1681" s="13">
        <f t="shared" si="321"/>
        <v>1.1915810213179395E-10</v>
      </c>
      <c r="Q1681">
        <v>17.48582307255959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29.159407090006081</v>
      </c>
      <c r="G1682" s="13">
        <f t="shared" si="315"/>
        <v>0</v>
      </c>
      <c r="H1682" s="13">
        <f t="shared" si="316"/>
        <v>29.159407090006081</v>
      </c>
      <c r="I1682" s="16">
        <f t="shared" si="323"/>
        <v>29.163105211078086</v>
      </c>
      <c r="J1682" s="13">
        <f t="shared" si="317"/>
        <v>28.185013844596661</v>
      </c>
      <c r="K1682" s="13">
        <f t="shared" si="318"/>
        <v>0.97809136648142569</v>
      </c>
      <c r="L1682" s="13">
        <f t="shared" si="319"/>
        <v>0</v>
      </c>
      <c r="M1682" s="13">
        <f t="shared" si="324"/>
        <v>7.3032385177551145E-11</v>
      </c>
      <c r="N1682" s="13">
        <f t="shared" si="320"/>
        <v>4.5280078810081708E-11</v>
      </c>
      <c r="O1682" s="13">
        <f t="shared" si="321"/>
        <v>4.5280078810081708E-11</v>
      </c>
      <c r="Q1682">
        <v>21.147003579466851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6.7851730651087905E-2</v>
      </c>
      <c r="G1683" s="13">
        <f t="shared" si="315"/>
        <v>0</v>
      </c>
      <c r="H1683" s="13">
        <f t="shared" si="316"/>
        <v>6.7851730651087905E-2</v>
      </c>
      <c r="I1683" s="16">
        <f t="shared" si="323"/>
        <v>1.0459430971325137</v>
      </c>
      <c r="J1683" s="13">
        <f t="shared" si="317"/>
        <v>1.0459034926665371</v>
      </c>
      <c r="K1683" s="13">
        <f t="shared" si="318"/>
        <v>3.960446597650602E-5</v>
      </c>
      <c r="L1683" s="13">
        <f t="shared" si="319"/>
        <v>0</v>
      </c>
      <c r="M1683" s="13">
        <f t="shared" si="324"/>
        <v>2.7752306367469437E-11</v>
      </c>
      <c r="N1683" s="13">
        <f t="shared" si="320"/>
        <v>1.7206429947831052E-11</v>
      </c>
      <c r="O1683" s="13">
        <f t="shared" si="321"/>
        <v>1.7206429947831052E-11</v>
      </c>
      <c r="Q1683">
        <v>22.433285032857938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0.49387798027956359</v>
      </c>
      <c r="G1684" s="13">
        <f t="shared" si="315"/>
        <v>0</v>
      </c>
      <c r="H1684" s="13">
        <f t="shared" si="316"/>
        <v>0.49387798027956359</v>
      </c>
      <c r="I1684" s="16">
        <f t="shared" si="323"/>
        <v>0.49391758474554009</v>
      </c>
      <c r="J1684" s="13">
        <f t="shared" si="317"/>
        <v>0.49391433678382163</v>
      </c>
      <c r="K1684" s="13">
        <f t="shared" si="318"/>
        <v>3.2479617184666409E-6</v>
      </c>
      <c r="L1684" s="13">
        <f t="shared" si="319"/>
        <v>0</v>
      </c>
      <c r="M1684" s="13">
        <f t="shared" si="324"/>
        <v>1.0545876419638385E-11</v>
      </c>
      <c r="N1684" s="13">
        <f t="shared" si="320"/>
        <v>6.5384433801757988E-12</v>
      </c>
      <c r="O1684" s="13">
        <f t="shared" si="321"/>
        <v>6.5384433801757988E-12</v>
      </c>
      <c r="Q1684">
        <v>24.213303106310089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2.4757406460447262</v>
      </c>
      <c r="G1685" s="13">
        <f t="shared" si="315"/>
        <v>0</v>
      </c>
      <c r="H1685" s="13">
        <f t="shared" si="316"/>
        <v>2.4757406460447262</v>
      </c>
      <c r="I1685" s="16">
        <f t="shared" si="323"/>
        <v>2.4757438940064445</v>
      </c>
      <c r="J1685" s="13">
        <f t="shared" si="317"/>
        <v>2.4753251987026985</v>
      </c>
      <c r="K1685" s="13">
        <f t="shared" si="318"/>
        <v>4.1869530374594177E-4</v>
      </c>
      <c r="L1685" s="13">
        <f t="shared" si="319"/>
        <v>0</v>
      </c>
      <c r="M1685" s="13">
        <f t="shared" si="324"/>
        <v>4.0074330394625863E-12</v>
      </c>
      <c r="N1685" s="13">
        <f t="shared" si="320"/>
        <v>2.4846084844668036E-12</v>
      </c>
      <c r="O1685" s="13">
        <f t="shared" si="321"/>
        <v>2.4846084844668036E-12</v>
      </c>
      <c r="Q1685">
        <v>24.044800815883331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0.3649510952648477</v>
      </c>
      <c r="G1686" s="13">
        <f t="shared" si="315"/>
        <v>0</v>
      </c>
      <c r="H1686" s="13">
        <f t="shared" si="316"/>
        <v>0.3649510952648477</v>
      </c>
      <c r="I1686" s="16">
        <f t="shared" si="323"/>
        <v>0.36536979056859364</v>
      </c>
      <c r="J1686" s="13">
        <f t="shared" si="317"/>
        <v>0.36536862826222849</v>
      </c>
      <c r="K1686" s="13">
        <f t="shared" si="318"/>
        <v>1.1623063651544641E-6</v>
      </c>
      <c r="L1686" s="13">
        <f t="shared" si="319"/>
        <v>0</v>
      </c>
      <c r="M1686" s="13">
        <f t="shared" si="324"/>
        <v>1.5228245549957827E-12</v>
      </c>
      <c r="N1686" s="13">
        <f t="shared" si="320"/>
        <v>9.4415122409738527E-13</v>
      </c>
      <c r="O1686" s="13">
        <f t="shared" si="321"/>
        <v>9.4415122409738527E-13</v>
      </c>
      <c r="Q1686">
        <v>25.096878000000011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24.455942934959541</v>
      </c>
      <c r="G1687" s="13">
        <f t="shared" si="315"/>
        <v>0</v>
      </c>
      <c r="H1687" s="13">
        <f t="shared" si="316"/>
        <v>24.455942934959541</v>
      </c>
      <c r="I1687" s="16">
        <f t="shared" si="323"/>
        <v>24.455944097265906</v>
      </c>
      <c r="J1687" s="13">
        <f t="shared" si="317"/>
        <v>23.999357004323095</v>
      </c>
      <c r="K1687" s="13">
        <f t="shared" si="318"/>
        <v>0.45658709294281152</v>
      </c>
      <c r="L1687" s="13">
        <f t="shared" si="319"/>
        <v>0</v>
      </c>
      <c r="M1687" s="13">
        <f t="shared" si="324"/>
        <v>5.7867333089839745E-13</v>
      </c>
      <c r="N1687" s="13">
        <f t="shared" si="320"/>
        <v>3.5877746515700643E-13</v>
      </c>
      <c r="O1687" s="13">
        <f t="shared" si="321"/>
        <v>3.5877746515700643E-13</v>
      </c>
      <c r="Q1687">
        <v>22.965806868005419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2.3161016363030241E-2</v>
      </c>
      <c r="G1688" s="13">
        <f t="shared" si="315"/>
        <v>0</v>
      </c>
      <c r="H1688" s="13">
        <f t="shared" si="316"/>
        <v>2.3161016363030241E-2</v>
      </c>
      <c r="I1688" s="16">
        <f t="shared" si="323"/>
        <v>0.47974810930584177</v>
      </c>
      <c r="J1688" s="13">
        <f t="shared" si="317"/>
        <v>0.47974190331969752</v>
      </c>
      <c r="K1688" s="13">
        <f t="shared" si="318"/>
        <v>6.2059861442587128E-6</v>
      </c>
      <c r="L1688" s="13">
        <f t="shared" si="319"/>
        <v>0</v>
      </c>
      <c r="M1688" s="13">
        <f t="shared" si="324"/>
        <v>2.1989586574139103E-13</v>
      </c>
      <c r="N1688" s="13">
        <f t="shared" si="320"/>
        <v>1.3633543675966244E-13</v>
      </c>
      <c r="O1688" s="13">
        <f t="shared" si="321"/>
        <v>1.3633543675966244E-13</v>
      </c>
      <c r="Q1688">
        <v>19.00716302336556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3.6327850818699519</v>
      </c>
      <c r="G1689" s="13">
        <f t="shared" si="315"/>
        <v>0</v>
      </c>
      <c r="H1689" s="13">
        <f t="shared" si="316"/>
        <v>3.6327850818699519</v>
      </c>
      <c r="I1689" s="16">
        <f t="shared" si="323"/>
        <v>3.632791287856096</v>
      </c>
      <c r="J1689" s="13">
        <f t="shared" si="317"/>
        <v>3.6291089161751717</v>
      </c>
      <c r="K1689" s="13">
        <f t="shared" si="318"/>
        <v>3.6823716809242235E-3</v>
      </c>
      <c r="L1689" s="13">
        <f t="shared" si="319"/>
        <v>0</v>
      </c>
      <c r="M1689" s="13">
        <f t="shared" si="324"/>
        <v>8.3560428981728585E-14</v>
      </c>
      <c r="N1689" s="13">
        <f t="shared" si="320"/>
        <v>5.1807465968671725E-14</v>
      </c>
      <c r="O1689" s="13">
        <f t="shared" si="321"/>
        <v>5.1807465968671725E-14</v>
      </c>
      <c r="Q1689">
        <v>16.78526759354839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2025-03-05T07:22:10Z</dcterms:modified>
</cp:coreProperties>
</file>