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PI-M-MPI-ESM-LR_r1i1p1_UQAM-CRCM5_v1\"/>
    </mc:Choice>
  </mc:AlternateContent>
  <xr:revisionPtr revIDLastSave="0" documentId="13_ncr:1_{04ED0602-8DC9-49E7-8266-AB68F7845E2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H1687" i="1"/>
  <c r="G1687" i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H1607" i="1"/>
  <c r="G1607" i="1"/>
  <c r="G1606" i="1"/>
  <c r="H1606" i="1" s="1"/>
  <c r="H1605" i="1"/>
  <c r="G1605" i="1"/>
  <c r="H1604" i="1"/>
  <c r="G1604" i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H1450" i="1"/>
  <c r="G1450" i="1"/>
  <c r="G1449" i="1"/>
  <c r="H1449" i="1" s="1"/>
  <c r="H1448" i="1"/>
  <c r="G1448" i="1"/>
  <c r="G1447" i="1"/>
  <c r="H1447" i="1" s="1"/>
  <c r="G1446" i="1"/>
  <c r="H1446" i="1" s="1"/>
  <c r="H1445" i="1"/>
  <c r="G1445" i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H1385" i="1"/>
  <c r="G1385" i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B1360" i="1"/>
  <c r="B1361" i="1" s="1"/>
  <c r="G1359" i="1"/>
  <c r="H1359" i="1" s="1"/>
  <c r="G1358" i="1"/>
  <c r="H1358" i="1" s="1"/>
  <c r="H1357" i="1"/>
  <c r="G1357" i="1"/>
  <c r="G1356" i="1"/>
  <c r="H1356" i="1" s="1"/>
  <c r="B1356" i="1"/>
  <c r="B1357" i="1" s="1"/>
  <c r="B1358" i="1" s="1"/>
  <c r="B1359" i="1" s="1"/>
  <c r="G1355" i="1"/>
  <c r="H1355" i="1" s="1"/>
  <c r="B1355" i="1"/>
  <c r="H1354" i="1"/>
  <c r="G1354" i="1"/>
  <c r="G1353" i="1"/>
  <c r="H1353" i="1" s="1"/>
  <c r="B1353" i="1"/>
  <c r="G1352" i="1"/>
  <c r="H1352" i="1" s="1"/>
  <c r="B1352" i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B1337" i="1"/>
  <c r="H1336" i="1"/>
  <c r="G1336" i="1"/>
  <c r="H1335" i="1"/>
  <c r="G1335" i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B1325" i="1"/>
  <c r="G1324" i="1"/>
  <c r="H1324" i="1" s="1"/>
  <c r="H1323" i="1"/>
  <c r="G1323" i="1"/>
  <c r="G1322" i="1"/>
  <c r="H1322" i="1" s="1"/>
  <c r="H1321" i="1"/>
  <c r="G1321" i="1"/>
  <c r="H1320" i="1"/>
  <c r="G1320" i="1"/>
  <c r="H1319" i="1"/>
  <c r="G1319" i="1"/>
  <c r="B1319" i="1"/>
  <c r="B1320" i="1" s="1"/>
  <c r="B1321" i="1" s="1"/>
  <c r="B1322" i="1" s="1"/>
  <c r="B1323" i="1" s="1"/>
  <c r="B1324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H1311" i="1"/>
  <c r="G1311" i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H1290" i="1"/>
  <c r="G1290" i="1"/>
  <c r="B1290" i="1"/>
  <c r="B1302" i="1" s="1"/>
  <c r="G1289" i="1"/>
  <c r="H1289" i="1" s="1"/>
  <c r="H1288" i="1"/>
  <c r="G1288" i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H1270" i="1"/>
  <c r="G1270" i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H1232" i="1"/>
  <c r="G1232" i="1"/>
  <c r="G1231" i="1"/>
  <c r="H1231" i="1" s="1"/>
  <c r="B1231" i="1"/>
  <c r="B1232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G1222" i="1"/>
  <c r="H1222" i="1" s="1"/>
  <c r="H1221" i="1"/>
  <c r="G1221" i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H1196" i="1"/>
  <c r="G1196" i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H1183" i="1"/>
  <c r="G1183" i="1"/>
  <c r="G1182" i="1"/>
  <c r="H1182" i="1" s="1"/>
  <c r="G1181" i="1"/>
  <c r="H1181" i="1" s="1"/>
  <c r="H1180" i="1"/>
  <c r="G1180" i="1"/>
  <c r="G1179" i="1"/>
  <c r="H1179" i="1" s="1"/>
  <c r="G1178" i="1"/>
  <c r="H1178" i="1" s="1"/>
  <c r="H1177" i="1"/>
  <c r="G1177" i="1"/>
  <c r="H1176" i="1"/>
  <c r="G1176" i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G1148" i="1"/>
  <c r="H1148" i="1" s="1"/>
  <c r="H1147" i="1"/>
  <c r="G1147" i="1"/>
  <c r="G1146" i="1"/>
  <c r="H1146" i="1" s="1"/>
  <c r="G1145" i="1"/>
  <c r="H1145" i="1" s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H1130" i="1"/>
  <c r="G1130" i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H1116" i="1"/>
  <c r="G1116" i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H1069" i="1"/>
  <c r="G1069" i="1"/>
  <c r="H1068" i="1"/>
  <c r="G1068" i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H1044" i="1"/>
  <c r="G1044" i="1"/>
  <c r="H1043" i="1"/>
  <c r="G1043" i="1"/>
  <c r="G1042" i="1"/>
  <c r="H1042" i="1" s="1"/>
  <c r="G1041" i="1"/>
  <c r="H1041" i="1" s="1"/>
  <c r="H1040" i="1"/>
  <c r="G1040" i="1"/>
  <c r="G1039" i="1"/>
  <c r="H1039" i="1" s="1"/>
  <c r="H1038" i="1"/>
  <c r="G1038" i="1"/>
  <c r="G1037" i="1"/>
  <c r="H1037" i="1" s="1"/>
  <c r="G1036" i="1"/>
  <c r="H1036" i="1" s="1"/>
  <c r="H1035" i="1"/>
  <c r="G1035" i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H1018" i="1"/>
  <c r="G1018" i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H1005" i="1"/>
  <c r="G1005" i="1"/>
  <c r="H1004" i="1"/>
  <c r="G1004" i="1"/>
  <c r="G1003" i="1"/>
  <c r="H1003" i="1" s="1"/>
  <c r="H1002" i="1"/>
  <c r="G1002" i="1"/>
  <c r="G1001" i="1"/>
  <c r="H1001" i="1" s="1"/>
  <c r="G1000" i="1"/>
  <c r="H1000" i="1" s="1"/>
  <c r="H999" i="1"/>
  <c r="G999" i="1"/>
  <c r="G998" i="1"/>
  <c r="H998" i="1" s="1"/>
  <c r="G997" i="1"/>
  <c r="H997" i="1" s="1"/>
  <c r="H996" i="1"/>
  <c r="G996" i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H979" i="1"/>
  <c r="G979" i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H877" i="1"/>
  <c r="G877" i="1"/>
  <c r="H876" i="1"/>
  <c r="G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H845" i="1"/>
  <c r="G845" i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B841" i="1"/>
  <c r="G840" i="1"/>
  <c r="H840" i="1" s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B832" i="1"/>
  <c r="B833" i="1" s="1"/>
  <c r="H831" i="1"/>
  <c r="G831" i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G826" i="1"/>
  <c r="H826" i="1" s="1"/>
  <c r="H825" i="1"/>
  <c r="G825" i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B812" i="1"/>
  <c r="G811" i="1"/>
  <c r="H811" i="1" s="1"/>
  <c r="B811" i="1"/>
  <c r="H810" i="1"/>
  <c r="G810" i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H777" i="1"/>
  <c r="G777" i="1"/>
  <c r="H776" i="1"/>
  <c r="G776" i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H725" i="1"/>
  <c r="G725" i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H663" i="1"/>
  <c r="G663" i="1"/>
  <c r="H662" i="1"/>
  <c r="G662" i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B622" i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21" i="1"/>
  <c r="H621" i="1" s="1"/>
  <c r="H620" i="1"/>
  <c r="G620" i="1"/>
  <c r="G619" i="1"/>
  <c r="H619" i="1" s="1"/>
  <c r="H618" i="1"/>
  <c r="G618" i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H602" i="1"/>
  <c r="G602" i="1"/>
  <c r="H601" i="1"/>
  <c r="G601" i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H558" i="1"/>
  <c r="G558" i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H501" i="1"/>
  <c r="G501" i="1"/>
  <c r="G500" i="1"/>
  <c r="H500" i="1" s="1"/>
  <c r="H499" i="1"/>
  <c r="G499" i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H489" i="1"/>
  <c r="G489" i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76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H431" i="1"/>
  <c r="G431" i="1"/>
  <c r="B431" i="1"/>
  <c r="B432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B417" i="1"/>
  <c r="H416" i="1"/>
  <c r="G416" i="1"/>
  <c r="G415" i="1"/>
  <c r="H415" i="1" s="1"/>
  <c r="B415" i="1"/>
  <c r="B416" i="1" s="1"/>
  <c r="G414" i="1"/>
  <c r="H414" i="1" s="1"/>
  <c r="G413" i="1"/>
  <c r="H413" i="1" s="1"/>
  <c r="H412" i="1"/>
  <c r="G412" i="1"/>
  <c r="G411" i="1"/>
  <c r="H411" i="1" s="1"/>
  <c r="G410" i="1"/>
  <c r="H410" i="1" s="1"/>
  <c r="H409" i="1"/>
  <c r="G409" i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H369" i="1"/>
  <c r="G369" i="1"/>
  <c r="G368" i="1"/>
  <c r="H368" i="1" s="1"/>
  <c r="G367" i="1"/>
  <c r="H367" i="1" s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H349" i="1"/>
  <c r="G349" i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H337" i="1"/>
  <c r="G337" i="1"/>
  <c r="G336" i="1"/>
  <c r="H336" i="1" s="1"/>
  <c r="H335" i="1"/>
  <c r="G335" i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H226" i="1"/>
  <c r="G226" i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H193" i="1"/>
  <c r="G193" i="1"/>
  <c r="G192" i="1"/>
  <c r="H192" i="1" s="1"/>
  <c r="H191" i="1"/>
  <c r="G191" i="1"/>
  <c r="G190" i="1"/>
  <c r="H190" i="1" s="1"/>
  <c r="G189" i="1"/>
  <c r="H189" i="1" s="1"/>
  <c r="G188" i="1"/>
  <c r="H188" i="1" s="1"/>
  <c r="H187" i="1"/>
  <c r="G187" i="1"/>
  <c r="G186" i="1"/>
  <c r="H186" i="1" s="1"/>
  <c r="G185" i="1"/>
  <c r="H185" i="1" s="1"/>
  <c r="H184" i="1"/>
  <c r="G184" i="1"/>
  <c r="G183" i="1"/>
  <c r="H183" i="1" s="1"/>
  <c r="G182" i="1"/>
  <c r="H182" i="1" s="1"/>
  <c r="H181" i="1"/>
  <c r="G181" i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H127" i="1"/>
  <c r="G127" i="1"/>
  <c r="H126" i="1"/>
  <c r="G126" i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H123" i="1"/>
  <c r="G123" i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H111" i="1"/>
  <c r="G111" i="1"/>
  <c r="G110" i="1"/>
  <c r="H110" i="1" s="1"/>
  <c r="G109" i="1"/>
  <c r="H109" i="1" s="1"/>
  <c r="G108" i="1"/>
  <c r="H108" i="1" s="1"/>
  <c r="H107" i="1"/>
  <c r="G107" i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06" i="1"/>
  <c r="H106" i="1" s="1"/>
  <c r="H105" i="1"/>
  <c r="G105" i="1"/>
  <c r="G104" i="1"/>
  <c r="H104" i="1" s="1"/>
  <c r="H103" i="1"/>
  <c r="G103" i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H96" i="1"/>
  <c r="G96" i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G82" i="1"/>
  <c r="H82" i="1" s="1"/>
  <c r="G81" i="1"/>
  <c r="H81" i="1" s="1"/>
  <c r="H80" i="1"/>
  <c r="G80" i="1"/>
  <c r="H79" i="1"/>
  <c r="G79" i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B73" i="1"/>
  <c r="B74" i="1" s="1"/>
  <c r="B75" i="1" s="1"/>
  <c r="B76" i="1" s="1"/>
  <c r="B77" i="1" s="1"/>
  <c r="H72" i="1"/>
  <c r="G72" i="1"/>
  <c r="G71" i="1"/>
  <c r="H71" i="1" s="1"/>
  <c r="B71" i="1"/>
  <c r="B72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B44" i="1"/>
  <c r="G43" i="1"/>
  <c r="H43" i="1" s="1"/>
  <c r="B43" i="1"/>
  <c r="H42" i="1"/>
  <c r="G42" i="1"/>
  <c r="G41" i="1"/>
  <c r="H41" i="1" s="1"/>
  <c r="G40" i="1"/>
  <c r="H40" i="1" s="1"/>
  <c r="G39" i="1"/>
  <c r="H39" i="1" s="1"/>
  <c r="G38" i="1"/>
  <c r="H38" i="1" s="1"/>
  <c r="H37" i="1"/>
  <c r="G37" i="1"/>
  <c r="B37" i="1"/>
  <c r="B38" i="1" s="1"/>
  <c r="B39" i="1" s="1"/>
  <c r="B40" i="1" s="1"/>
  <c r="B41" i="1" s="1"/>
  <c r="G36" i="1"/>
  <c r="H36" i="1" s="1"/>
  <c r="H35" i="1"/>
  <c r="G35" i="1"/>
  <c r="B35" i="1"/>
  <c r="B36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H17" i="1"/>
  <c r="G17" i="1"/>
  <c r="G16" i="1"/>
  <c r="H16" i="1" s="1"/>
  <c r="G15" i="1"/>
  <c r="H15" i="1" s="1"/>
  <c r="G14" i="1"/>
  <c r="H14" i="1" s="1"/>
  <c r="H13" i="1"/>
  <c r="G13" i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80" i="1" l="1"/>
  <c r="B48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4" i="1"/>
  <c r="B876" i="1"/>
  <c r="B1268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J6" i="1"/>
  <c r="K6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69" i="1"/>
  <c r="B1281" i="1" s="1"/>
  <c r="B1293" i="1" s="1"/>
  <c r="B1305" i="1" s="1"/>
  <c r="B1280" i="1"/>
  <c r="B1292" i="1" s="1"/>
  <c r="B1304" i="1" s="1"/>
  <c r="B1283" i="1"/>
  <c r="B1295" i="1" s="1"/>
  <c r="B1307" i="1" s="1"/>
  <c r="B1272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L6" i="1" l="1"/>
  <c r="M6" i="1" s="1"/>
  <c r="N6" i="1" s="1"/>
  <c r="O6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4" i="1"/>
  <c r="B1296" i="1" s="1"/>
  <c r="B1308" i="1" s="1"/>
  <c r="B1273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I7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4" i="1"/>
  <c r="B1285" i="1"/>
  <c r="B1297" i="1" s="1"/>
  <c r="B1309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7" i="1"/>
  <c r="K7" i="1" s="1"/>
  <c r="L7" i="1" l="1"/>
  <c r="M7" i="1" s="1"/>
  <c r="N7" i="1" s="1"/>
  <c r="O7" i="1" s="1"/>
  <c r="I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86" i="1"/>
  <c r="B1298" i="1" s="1"/>
  <c r="B1310" i="1" s="1"/>
  <c r="B1275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6" i="1"/>
  <c r="B1287" i="1"/>
  <c r="B1299" i="1" s="1"/>
  <c r="B131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 l="1"/>
  <c r="M8" i="1" s="1"/>
  <c r="N8" i="1" s="1"/>
  <c r="O8" i="1" s="1"/>
  <c r="I9" i="1"/>
  <c r="B1288" i="1"/>
  <c r="B1300" i="1" s="1"/>
  <c r="B1312" i="1" s="1"/>
  <c r="B1277" i="1"/>
  <c r="B1289" i="1" s="1"/>
  <c r="B1301" i="1" s="1"/>
  <c r="B131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 l="1"/>
  <c r="J15" i="1" s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 s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s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 l="1"/>
  <c r="J89" i="1" s="1"/>
  <c r="K89" i="1" l="1"/>
  <c r="L89" i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 l="1"/>
  <c r="J106" i="1"/>
  <c r="K106" i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 l="1"/>
  <c r="J127" i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/>
  <c r="L138" i="1" l="1"/>
  <c r="M138" i="1" s="1"/>
  <c r="N138" i="1" s="1"/>
  <c r="O138" i="1" s="1"/>
  <c r="I139" i="1" l="1"/>
  <c r="J139" i="1"/>
  <c r="K139" i="1"/>
  <c r="L139" i="1" l="1"/>
  <c r="M139" i="1" s="1"/>
  <c r="N139" i="1" s="1"/>
  <c r="O139" i="1" s="1"/>
  <c r="I140" i="1" l="1"/>
  <c r="J140" i="1" s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 l="1"/>
  <c r="J144" i="1"/>
  <c r="K144" i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s="1"/>
  <c r="K149" i="1" s="1"/>
  <c r="L149" i="1" l="1"/>
  <c r="M149" i="1" s="1"/>
  <c r="N149" i="1" s="1"/>
  <c r="O149" i="1" s="1"/>
  <c r="I150" i="1" l="1"/>
  <c r="J150" i="1" s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s="1"/>
  <c r="K174" i="1" l="1"/>
  <c r="L174" i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s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s="1"/>
  <c r="K254" i="1" l="1"/>
  <c r="L254" i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s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s="1"/>
  <c r="K270" i="1" s="1"/>
  <c r="L270" i="1" l="1"/>
  <c r="M270" i="1" s="1"/>
  <c r="N270" i="1" s="1"/>
  <c r="O270" i="1" s="1"/>
  <c r="I271" i="1" l="1"/>
  <c r="J271" i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 l="1"/>
  <c r="J285" i="1" s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s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 l="1"/>
  <c r="J300" i="1" s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s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s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 l="1"/>
  <c r="J511" i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 l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 l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 l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 l="1"/>
  <c r="J1036" i="1" l="1"/>
  <c r="K1036" i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 l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 l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<sst xmlns="http://schemas.openxmlformats.org/spreadsheetml/2006/main" count="43" uniqueCount="40">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</sst>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4.1380852930480776</c:v>
                </c:pt>
                <c:pt idx="2">
                  <c:v>0.19622591032964967</c:v>
                </c:pt>
                <c:pt idx="3">
                  <c:v>1.0871111945402081</c:v>
                </c:pt>
                <c:pt idx="4">
                  <c:v>22.816382035193804</c:v>
                </c:pt>
                <c:pt idx="5">
                  <c:v>31.328022808630614</c:v>
                </c:pt>
                <c:pt idx="6">
                  <c:v>30.313908062310418</c:v>
                </c:pt>
                <c:pt idx="7">
                  <c:v>28.885476328799612</c:v>
                </c:pt>
                <c:pt idx="8">
                  <c:v>8.0311013846711994</c:v>
                </c:pt>
                <c:pt idx="9">
                  <c:v>3.0518185261750559</c:v>
                </c:pt>
                <c:pt idx="10">
                  <c:v>1.1596910399465215</c:v>
                </c:pt>
                <c:pt idx="11">
                  <c:v>0.44068259517967812</c:v>
                </c:pt>
                <c:pt idx="12">
                  <c:v>0.16745938616827766</c:v>
                </c:pt>
                <c:pt idx="13">
                  <c:v>6.363456674394552E-2</c:v>
                </c:pt>
                <c:pt idx="14">
                  <c:v>64.7623071168466</c:v>
                </c:pt>
                <c:pt idx="15">
                  <c:v>112.91585768492433</c:v>
                </c:pt>
                <c:pt idx="16">
                  <c:v>33.994680597125161</c:v>
                </c:pt>
                <c:pt idx="17">
                  <c:v>12.917978626907564</c:v>
                </c:pt>
                <c:pt idx="18">
                  <c:v>5.1374415160705986</c:v>
                </c:pt>
                <c:pt idx="19">
                  <c:v>1.865356113725452</c:v>
                </c:pt>
                <c:pt idx="20">
                  <c:v>0.70883532321567178</c:v>
                </c:pt>
                <c:pt idx="21">
                  <c:v>0.26935742282195524</c:v>
                </c:pt>
                <c:pt idx="22">
                  <c:v>0.10235582067234297</c:v>
                </c:pt>
                <c:pt idx="23">
                  <c:v>3.8895211855490337E-2</c:v>
                </c:pt>
                <c:pt idx="24">
                  <c:v>1.4780180505086326E-2</c:v>
                </c:pt>
                <c:pt idx="25">
                  <c:v>2.3836983530393221</c:v>
                </c:pt>
                <c:pt idx="26">
                  <c:v>0.21888125700875458</c:v>
                </c:pt>
                <c:pt idx="27">
                  <c:v>8.1101806467509681E-4</c:v>
                </c:pt>
                <c:pt idx="28">
                  <c:v>2.36887144689705</c:v>
                </c:pt>
                <c:pt idx="29">
                  <c:v>0.80383900647168494</c:v>
                </c:pt>
                <c:pt idx="30">
                  <c:v>0.81112707441399379</c:v>
                </c:pt>
                <c:pt idx="31">
                  <c:v>1.6910829633043727E-5</c:v>
                </c:pt>
                <c:pt idx="32">
                  <c:v>6.4261152605566176E-6</c:v>
                </c:pt>
                <c:pt idx="33">
                  <c:v>2.4419237990115153E-6</c:v>
                </c:pt>
                <c:pt idx="34">
                  <c:v>9.2793104362437562E-7</c:v>
                </c:pt>
                <c:pt idx="35">
                  <c:v>3.5261379657726273E-7</c:v>
                </c:pt>
                <c:pt idx="36">
                  <c:v>1.3399324269935985E-7</c:v>
                </c:pt>
                <c:pt idx="37">
                  <c:v>20.477038475697896</c:v>
                </c:pt>
                <c:pt idx="38">
                  <c:v>30.504526007385056</c:v>
                </c:pt>
                <c:pt idx="39">
                  <c:v>70.609468543648177</c:v>
                </c:pt>
                <c:pt idx="40">
                  <c:v>20.75741081133836</c:v>
                </c:pt>
                <c:pt idx="41">
                  <c:v>7.8878161083085772</c:v>
                </c:pt>
                <c:pt idx="42">
                  <c:v>2.997370121157259</c:v>
                </c:pt>
                <c:pt idx="43">
                  <c:v>1.4782693464991266</c:v>
                </c:pt>
                <c:pt idx="44">
                  <c:v>1.6908456105592546</c:v>
                </c:pt>
                <c:pt idx="45">
                  <c:v>0.16447169328814115</c:v>
                </c:pt>
                <c:pt idx="46">
                  <c:v>6.2499243449493633E-2</c:v>
                </c:pt>
                <c:pt idx="47">
                  <c:v>2.3749712510807576E-2</c:v>
                </c:pt>
                <c:pt idx="48">
                  <c:v>9.0248907541068801E-3</c:v>
                </c:pt>
                <c:pt idx="49">
                  <c:v>5.4767765913061579</c:v>
                </c:pt>
                <c:pt idx="50">
                  <c:v>1.3031942248930336E-3</c:v>
                </c:pt>
                <c:pt idx="51">
                  <c:v>44.280192230168574</c:v>
                </c:pt>
                <c:pt idx="52">
                  <c:v>10.524345684147129</c:v>
                </c:pt>
                <c:pt idx="53">
                  <c:v>4.2276066868847266</c:v>
                </c:pt>
                <c:pt idx="54">
                  <c:v>1.650608626092618</c:v>
                </c:pt>
                <c:pt idx="55">
                  <c:v>0.57749189638052112</c:v>
                </c:pt>
                <c:pt idx="56">
                  <c:v>0.21944692062459797</c:v>
                </c:pt>
                <c:pt idx="57">
                  <c:v>8.3389829837347232E-2</c:v>
                </c:pt>
                <c:pt idx="58">
                  <c:v>3.1688135338191946E-2</c:v>
                </c:pt>
                <c:pt idx="59">
                  <c:v>1.2041491428512942E-2</c:v>
                </c:pt>
                <c:pt idx="60">
                  <c:v>4.5757667428349179E-3</c:v>
                </c:pt>
                <c:pt idx="61">
                  <c:v>1.7387913622772691E-3</c:v>
                </c:pt>
                <c:pt idx="62">
                  <c:v>2.7199267689106676</c:v>
                </c:pt>
                <c:pt idx="63">
                  <c:v>2.5108147271283774E-4</c:v>
                </c:pt>
                <c:pt idx="64">
                  <c:v>4.9602887508194042</c:v>
                </c:pt>
                <c:pt idx="65">
                  <c:v>86.817329715141156</c:v>
                </c:pt>
                <c:pt idx="66">
                  <c:v>25.284499808137713</c:v>
                </c:pt>
                <c:pt idx="67">
                  <c:v>9.1563179633008822</c:v>
                </c:pt>
                <c:pt idx="68">
                  <c:v>3.4794008260543352</c:v>
                </c:pt>
                <c:pt idx="69">
                  <c:v>1.3221723139006472</c:v>
                </c:pt>
                <c:pt idx="70">
                  <c:v>0.50242547928224601</c:v>
                </c:pt>
                <c:pt idx="71">
                  <c:v>0.19092168212725344</c:v>
                </c:pt>
                <c:pt idx="72">
                  <c:v>7.2550239208356307E-2</c:v>
                </c:pt>
                <c:pt idx="73">
                  <c:v>2.7569090899175395E-2</c:v>
                </c:pt>
                <c:pt idx="74">
                  <c:v>5.7161045799702963</c:v>
                </c:pt>
                <c:pt idx="75">
                  <c:v>7.7575453048926288</c:v>
                </c:pt>
                <c:pt idx="76">
                  <c:v>69.59329266697091</c:v>
                </c:pt>
                <c:pt idx="77">
                  <c:v>19.829801238517025</c:v>
                </c:pt>
                <c:pt idx="78">
                  <c:v>7.4148903369182362</c:v>
                </c:pt>
                <c:pt idx="79">
                  <c:v>70.071474039685341</c:v>
                </c:pt>
                <c:pt idx="80">
                  <c:v>17.713814811934345</c:v>
                </c:pt>
                <c:pt idx="81">
                  <c:v>6.7312496285350525</c:v>
                </c:pt>
                <c:pt idx="82">
                  <c:v>2.5578748588433204</c:v>
                </c:pt>
                <c:pt idx="83">
                  <c:v>0.97199244636046167</c:v>
                </c:pt>
                <c:pt idx="84">
                  <c:v>0.36935712961697542</c:v>
                </c:pt>
                <c:pt idx="85">
                  <c:v>0.14035570925445065</c:v>
                </c:pt>
                <c:pt idx="86">
                  <c:v>10.29153651292509</c:v>
                </c:pt>
                <c:pt idx="87">
                  <c:v>19.188198211582087</c:v>
                </c:pt>
                <c:pt idx="88">
                  <c:v>4.7302180130123963</c:v>
                </c:pt>
                <c:pt idx="89">
                  <c:v>1.7974828449447102</c:v>
                </c:pt>
                <c:pt idx="90">
                  <c:v>0.68304348107898982</c:v>
                </c:pt>
                <c:pt idx="91">
                  <c:v>2.9260765720124811</c:v>
                </c:pt>
                <c:pt idx="92">
                  <c:v>0.40690596709249044</c:v>
                </c:pt>
                <c:pt idx="93">
                  <c:v>3.7479961893766331E-2</c:v>
                </c:pt>
                <c:pt idx="94">
                  <c:v>1.4242385519631208E-2</c:v>
                </c:pt>
                <c:pt idx="95">
                  <c:v>5.4121064974598588E-3</c:v>
                </c:pt>
                <c:pt idx="96">
                  <c:v>2.0566004690347464E-3</c:v>
                </c:pt>
                <c:pt idx="97">
                  <c:v>7.8150817823320379E-4</c:v>
                </c:pt>
                <c:pt idx="98">
                  <c:v>2.9697310772861744E-4</c:v>
                </c:pt>
                <c:pt idx="99">
                  <c:v>13.016838150059705</c:v>
                </c:pt>
                <c:pt idx="100">
                  <c:v>1.2711987539319332</c:v>
                </c:pt>
                <c:pt idx="101">
                  <c:v>45.794838802197454</c:v>
                </c:pt>
                <c:pt idx="102">
                  <c:v>11.206530648553874</c:v>
                </c:pt>
                <c:pt idx="103">
                  <c:v>6.509905651749559</c:v>
                </c:pt>
                <c:pt idx="104">
                  <c:v>4.2223958011808529</c:v>
                </c:pt>
                <c:pt idx="105">
                  <c:v>0.61492474974744815</c:v>
                </c:pt>
                <c:pt idx="106">
                  <c:v>0.23367140490403032</c:v>
                </c:pt>
                <c:pt idx="107">
                  <c:v>8.8795133863531509E-2</c:v>
                </c:pt>
                <c:pt idx="108">
                  <c:v>3.3742150868141974E-2</c:v>
                </c:pt>
                <c:pt idx="109">
                  <c:v>1.2822017329893952E-2</c:v>
                </c:pt>
                <c:pt idx="110">
                  <c:v>7.214553181469654</c:v>
                </c:pt>
                <c:pt idx="111">
                  <c:v>4.8399185829049589</c:v>
                </c:pt>
                <c:pt idx="112">
                  <c:v>2.8420331310831539</c:v>
                </c:pt>
                <c:pt idx="113">
                  <c:v>2.2674489624384848E-2</c:v>
                </c:pt>
                <c:pt idx="114">
                  <c:v>4.5466798747060366</c:v>
                </c:pt>
                <c:pt idx="115">
                  <c:v>31.046652214294024</c:v>
                </c:pt>
                <c:pt idx="116">
                  <c:v>7.4655946982565666</c:v>
                </c:pt>
                <c:pt idx="117">
                  <c:v>2.8369259853374955</c:v>
                </c:pt>
                <c:pt idx="118">
                  <c:v>1.0780318744282482</c:v>
                </c:pt>
                <c:pt idx="119">
                  <c:v>0.40965211228273429</c:v>
                </c:pt>
                <c:pt idx="120">
                  <c:v>1.2576030357845298</c:v>
                </c:pt>
                <c:pt idx="121">
                  <c:v>4.8241545436164399</c:v>
                </c:pt>
                <c:pt idx="122">
                  <c:v>69.163673937964177</c:v>
                </c:pt>
                <c:pt idx="123">
                  <c:v>80.16464445070244</c:v>
                </c:pt>
                <c:pt idx="124">
                  <c:v>68.252850908776892</c:v>
                </c:pt>
                <c:pt idx="125">
                  <c:v>45.379267180617106</c:v>
                </c:pt>
                <c:pt idx="126">
                  <c:v>14.765202724871367</c:v>
                </c:pt>
                <c:pt idx="127">
                  <c:v>5.6107770354511191</c:v>
                </c:pt>
                <c:pt idx="128">
                  <c:v>2.4488416172754395</c:v>
                </c:pt>
                <c:pt idx="129">
                  <c:v>0.81019620391914171</c:v>
                </c:pt>
                <c:pt idx="130">
                  <c:v>0.30787455748927378</c:v>
                </c:pt>
                <c:pt idx="131">
                  <c:v>0.11699233184592406</c:v>
                </c:pt>
                <c:pt idx="132">
                  <c:v>4.4457086101451146E-2</c:v>
                </c:pt>
                <c:pt idx="133">
                  <c:v>1.6893692718551435E-2</c:v>
                </c:pt>
                <c:pt idx="134">
                  <c:v>4.2201817916608624</c:v>
                </c:pt>
                <c:pt idx="135">
                  <c:v>0.34448214104348968</c:v>
                </c:pt>
                <c:pt idx="136">
                  <c:v>2.4794249893643148</c:v>
                </c:pt>
                <c:pt idx="137">
                  <c:v>34.699167743200171</c:v>
                </c:pt>
                <c:pt idx="138">
                  <c:v>46.357796005033897</c:v>
                </c:pt>
                <c:pt idx="139">
                  <c:v>52.781111713413907</c:v>
                </c:pt>
                <c:pt idx="140">
                  <c:v>15.687089336571733</c:v>
                </c:pt>
                <c:pt idx="141">
                  <c:v>5.9610939478972584</c:v>
                </c:pt>
                <c:pt idx="142">
                  <c:v>2.2652157002009585</c:v>
                </c:pt>
                <c:pt idx="143">
                  <c:v>0.86078196607636437</c:v>
                </c:pt>
                <c:pt idx="144">
                  <c:v>0.32709714710901844</c:v>
                </c:pt>
                <c:pt idx="145">
                  <c:v>0.12429691590142701</c:v>
                </c:pt>
                <c:pt idx="146">
                  <c:v>0.86858828597333526</c:v>
                </c:pt>
                <c:pt idx="147">
                  <c:v>0.36286973650486282</c:v>
                </c:pt>
                <c:pt idx="148">
                  <c:v>6.8204203693431036E-3</c:v>
                </c:pt>
                <c:pt idx="149">
                  <c:v>2.5917597403503794E-3</c:v>
                </c:pt>
                <c:pt idx="150">
                  <c:v>9.8486870133314398E-4</c:v>
                </c:pt>
                <c:pt idx="151">
                  <c:v>6.1684621166262632</c:v>
                </c:pt>
                <c:pt idx="152">
                  <c:v>2.7981590858819909</c:v>
                </c:pt>
                <c:pt idx="153">
                  <c:v>5.4041715379552295E-5</c:v>
                </c:pt>
                <c:pt idx="154">
                  <c:v>2.0535851844229868E-5</c:v>
                </c:pt>
                <c:pt idx="155">
                  <c:v>7.8036237008073513E-6</c:v>
                </c:pt>
                <c:pt idx="156">
                  <c:v>2.965377006306793E-6</c:v>
                </c:pt>
                <c:pt idx="157">
                  <c:v>0.31091808457465098</c:v>
                </c:pt>
                <c:pt idx="158">
                  <c:v>2.914780807133206</c:v>
                </c:pt>
                <c:pt idx="159">
                  <c:v>0.65381542640517643</c:v>
                </c:pt>
                <c:pt idx="160">
                  <c:v>6.1832143494225206E-8</c:v>
                </c:pt>
                <c:pt idx="161">
                  <c:v>2.3496214527805585E-8</c:v>
                </c:pt>
                <c:pt idx="162">
                  <c:v>0.3065521706269726</c:v>
                </c:pt>
                <c:pt idx="163">
                  <c:v>3.3928533778151258E-9</c:v>
                </c:pt>
                <c:pt idx="164">
                  <c:v>1.2892842835697475E-9</c:v>
                </c:pt>
                <c:pt idx="165">
                  <c:v>4.8992802775650419E-10</c:v>
                </c:pt>
                <c:pt idx="166">
                  <c:v>1.8617265054747156E-10</c:v>
                </c:pt>
                <c:pt idx="167">
                  <c:v>7.0745607208039186E-11</c:v>
                </c:pt>
                <c:pt idx="168">
                  <c:v>2.6883330739054892E-11</c:v>
                </c:pt>
                <c:pt idx="169">
                  <c:v>5.9923632383146943</c:v>
                </c:pt>
                <c:pt idx="170">
                  <c:v>3.8819529587195266E-12</c:v>
                </c:pt>
                <c:pt idx="171">
                  <c:v>1.2558796477214407</c:v>
                </c:pt>
                <c:pt idx="172">
                  <c:v>2.9741531295872576</c:v>
                </c:pt>
                <c:pt idx="173">
                  <c:v>2.1557146328452754</c:v>
                </c:pt>
                <c:pt idx="174">
                  <c:v>4.8453408067419002</c:v>
                </c:pt>
                <c:pt idx="175">
                  <c:v>3.0758719485223878E-14</c:v>
                </c:pt>
                <c:pt idx="176">
                  <c:v>2.4048181516736675</c:v>
                </c:pt>
                <c:pt idx="177">
                  <c:v>4.4415590936663294E-15</c:v>
                </c:pt>
                <c:pt idx="178">
                  <c:v>1.687792455593205E-15</c:v>
                </c:pt>
                <c:pt idx="179">
                  <c:v>6.4136113312541792E-16</c:v>
                </c:pt>
                <c:pt idx="180">
                  <c:v>2.4371723058765883E-16</c:v>
                </c:pt>
                <c:pt idx="181">
                  <c:v>9.2612547623310361E-17</c:v>
                </c:pt>
                <c:pt idx="182">
                  <c:v>7.1580682536632103E-3</c:v>
                </c:pt>
                <c:pt idx="183">
                  <c:v>1.3373251876806021E-17</c:v>
                </c:pt>
                <c:pt idx="184">
                  <c:v>6.3211049031525199</c:v>
                </c:pt>
                <c:pt idx="185">
                  <c:v>0.24469863266828937</c:v>
                </c:pt>
                <c:pt idx="186">
                  <c:v>2.8289731585752769</c:v>
                </c:pt>
                <c:pt idx="187">
                  <c:v>2.7885048925395798E-19</c:v>
                </c:pt>
                <c:pt idx="188">
                  <c:v>7.2151533043075284</c:v>
                </c:pt>
                <c:pt idx="189">
                  <c:v>4.0266010648271537E-20</c:v>
                </c:pt>
                <c:pt idx="190">
                  <c:v>1.5301084046343186E-20</c:v>
                </c:pt>
                <c:pt idx="191">
                  <c:v>5.8144119376104096E-21</c:v>
                </c:pt>
                <c:pt idx="192">
                  <c:v>2.2094765362919555E-21</c:v>
                </c:pt>
                <c:pt idx="193">
                  <c:v>3.757504137547687</c:v>
                </c:pt>
                <c:pt idx="194">
                  <c:v>30.537035790178461</c:v>
                </c:pt>
                <c:pt idx="195">
                  <c:v>8.3761810259117855</c:v>
                </c:pt>
                <c:pt idx="196">
                  <c:v>2.2749189439639119</c:v>
                </c:pt>
                <c:pt idx="197">
                  <c:v>5.0022890348567062</c:v>
                </c:pt>
                <c:pt idx="198">
                  <c:v>0.32849829550838883</c:v>
                </c:pt>
                <c:pt idx="199">
                  <c:v>0.12482935229318776</c:v>
                </c:pt>
                <c:pt idx="200">
                  <c:v>4.7435153871411347E-2</c:v>
                </c:pt>
                <c:pt idx="201">
                  <c:v>1.8025358471136312E-2</c:v>
                </c:pt>
                <c:pt idx="202">
                  <c:v>6.8496362190317989E-3</c:v>
                </c:pt>
                <c:pt idx="203">
                  <c:v>2.6028617632320836E-3</c:v>
                </c:pt>
                <c:pt idx="204">
                  <c:v>9.8908747002819175E-4</c:v>
                </c:pt>
                <c:pt idx="205">
                  <c:v>2.6650368532018538</c:v>
                </c:pt>
                <c:pt idx="206">
                  <c:v>0.11539578167547818</c:v>
                </c:pt>
                <c:pt idx="207">
                  <c:v>13.428502902140561</c:v>
                </c:pt>
                <c:pt idx="208">
                  <c:v>1.1935561612711463</c:v>
                </c:pt>
                <c:pt idx="209">
                  <c:v>4.6195933638661613</c:v>
                </c:pt>
                <c:pt idx="210">
                  <c:v>0.17234950968755353</c:v>
                </c:pt>
                <c:pt idx="211">
                  <c:v>6.5492813681270343E-2</c:v>
                </c:pt>
                <c:pt idx="212">
                  <c:v>0.19327297273008714</c:v>
                </c:pt>
                <c:pt idx="213">
                  <c:v>9.4571622955754355E-3</c:v>
                </c:pt>
                <c:pt idx="214">
                  <c:v>3.5937216723186658E-3</c:v>
                </c:pt>
                <c:pt idx="215">
                  <c:v>1.3656142354810932E-3</c:v>
                </c:pt>
                <c:pt idx="216">
                  <c:v>5.1893340948281545E-4</c:v>
                </c:pt>
                <c:pt idx="217">
                  <c:v>0.82517443287099879</c:v>
                </c:pt>
                <c:pt idx="218">
                  <c:v>5.6372075136733599</c:v>
                </c:pt>
                <c:pt idx="219">
                  <c:v>0.21626026063365025</c:v>
                </c:pt>
                <c:pt idx="220">
                  <c:v>1.08204673371536E-5</c:v>
                </c:pt>
                <c:pt idx="221">
                  <c:v>0.22372546337835836</c:v>
                </c:pt>
                <c:pt idx="222">
                  <c:v>5.8537915687755167</c:v>
                </c:pt>
                <c:pt idx="223">
                  <c:v>1.239567790747681</c:v>
                </c:pt>
                <c:pt idx="224">
                  <c:v>2.2562145981523112E-7</c:v>
                </c:pt>
                <c:pt idx="225">
                  <c:v>8.5736154729787822E-8</c:v>
                </c:pt>
                <c:pt idx="226">
                  <c:v>3.2579738797319373E-8</c:v>
                </c:pt>
                <c:pt idx="227">
                  <c:v>1.2380300742981361E-8</c:v>
                </c:pt>
                <c:pt idx="228">
                  <c:v>4.7045142823329165E-9</c:v>
                </c:pt>
                <c:pt idx="229">
                  <c:v>1.7877154272865087E-9</c:v>
                </c:pt>
                <c:pt idx="230">
                  <c:v>15.33622695188865</c:v>
                </c:pt>
                <c:pt idx="231">
                  <c:v>8.0698021591092548</c:v>
                </c:pt>
                <c:pt idx="232">
                  <c:v>1.406224088637664</c:v>
                </c:pt>
                <c:pt idx="233">
                  <c:v>0.5343651536823123</c:v>
                </c:pt>
                <c:pt idx="234">
                  <c:v>0.20305875839927864</c:v>
                </c:pt>
                <c:pt idx="235">
                  <c:v>7.7162328191725874E-2</c:v>
                </c:pt>
                <c:pt idx="236">
                  <c:v>2.9321684712855837E-2</c:v>
                </c:pt>
                <c:pt idx="237">
                  <c:v>1.1142240190885219E-2</c:v>
                </c:pt>
                <c:pt idx="238">
                  <c:v>4.2340512725363823E-3</c:v>
                </c:pt>
                <c:pt idx="239">
                  <c:v>1.6089394835638257E-3</c:v>
                </c:pt>
                <c:pt idx="240">
                  <c:v>6.1139700375425381E-4</c:v>
                </c:pt>
                <c:pt idx="241">
                  <c:v>2.7879625169390283</c:v>
                </c:pt>
                <c:pt idx="242">
                  <c:v>65.800890684880784</c:v>
                </c:pt>
                <c:pt idx="243">
                  <c:v>22.166078835906511</c:v>
                </c:pt>
                <c:pt idx="244">
                  <c:v>7.118661795139035</c:v>
                </c:pt>
                <c:pt idx="245">
                  <c:v>2.7050914821528331</c:v>
                </c:pt>
                <c:pt idx="246">
                  <c:v>1.0279347632180766</c:v>
                </c:pt>
                <c:pt idx="247">
                  <c:v>0.39061521002286914</c:v>
                </c:pt>
                <c:pt idx="248">
                  <c:v>1.215082663786107</c:v>
                </c:pt>
                <c:pt idx="249">
                  <c:v>5.640483632730231E-2</c:v>
                </c:pt>
                <c:pt idx="250">
                  <c:v>2.1433837804374876E-2</c:v>
                </c:pt>
                <c:pt idx="251">
                  <c:v>8.1448583656624513E-3</c:v>
                </c:pt>
                <c:pt idx="252">
                  <c:v>3.0950461789517316E-3</c:v>
                </c:pt>
                <c:pt idx="253">
                  <c:v>1.1761175480016581E-3</c:v>
                </c:pt>
                <c:pt idx="254">
                  <c:v>51.97663375208127</c:v>
                </c:pt>
                <c:pt idx="255">
                  <c:v>12.161852583524745</c:v>
                </c:pt>
                <c:pt idx="256">
                  <c:v>7.3434208449886684</c:v>
                </c:pt>
                <c:pt idx="257">
                  <c:v>1.7561715130609734</c:v>
                </c:pt>
                <c:pt idx="258">
                  <c:v>4.1182497250718573</c:v>
                </c:pt>
                <c:pt idx="259">
                  <c:v>6.1232038413314829</c:v>
                </c:pt>
                <c:pt idx="260">
                  <c:v>20.078765441432008</c:v>
                </c:pt>
                <c:pt idx="261">
                  <c:v>3.761363353352253</c:v>
                </c:pt>
                <c:pt idx="262">
                  <c:v>1.429318074273856</c:v>
                </c:pt>
                <c:pt idx="263">
                  <c:v>0.54314086822406538</c:v>
                </c:pt>
                <c:pt idx="264">
                  <c:v>0.20639352992514481</c:v>
                </c:pt>
                <c:pt idx="265">
                  <c:v>10.482657622754232</c:v>
                </c:pt>
                <c:pt idx="266">
                  <c:v>30.870662594487204</c:v>
                </c:pt>
                <c:pt idx="267">
                  <c:v>48.540431635430316</c:v>
                </c:pt>
                <c:pt idx="268">
                  <c:v>17.979595114969747</c:v>
                </c:pt>
                <c:pt idx="269">
                  <c:v>5.9684551593785065</c:v>
                </c:pt>
                <c:pt idx="270">
                  <c:v>2.2680129605638322</c:v>
                </c:pt>
                <c:pt idx="271">
                  <c:v>1.0906845561934586</c:v>
                </c:pt>
                <c:pt idx="272">
                  <c:v>5.9765957271651127</c:v>
                </c:pt>
                <c:pt idx="273">
                  <c:v>0.12445040717205859</c:v>
                </c:pt>
                <c:pt idx="274">
                  <c:v>4.729115472538227E-2</c:v>
                </c:pt>
                <c:pt idx="275">
                  <c:v>1.7970638795645262E-2</c:v>
                </c:pt>
                <c:pt idx="276">
                  <c:v>6.8288427423451991E-3</c:v>
                </c:pt>
                <c:pt idx="277">
                  <c:v>2.5949602420911751E-3</c:v>
                </c:pt>
                <c:pt idx="278">
                  <c:v>9.8608489199464668E-4</c:v>
                </c:pt>
                <c:pt idx="279">
                  <c:v>44.696871319566959</c:v>
                </c:pt>
                <c:pt idx="280">
                  <c:v>52.274849820363755</c:v>
                </c:pt>
                <c:pt idx="281">
                  <c:v>15.775861370544758</c:v>
                </c:pt>
                <c:pt idx="282">
                  <c:v>8.7418839613535066</c:v>
                </c:pt>
                <c:pt idx="283">
                  <c:v>33.680362029405757</c:v>
                </c:pt>
                <c:pt idx="284">
                  <c:v>8.4396068402187936</c:v>
                </c:pt>
                <c:pt idx="285">
                  <c:v>3.2070505992831415</c:v>
                </c:pt>
                <c:pt idx="286">
                  <c:v>1.2186792277275937</c:v>
                </c:pt>
                <c:pt idx="287">
                  <c:v>0.46309810653648564</c:v>
                </c:pt>
                <c:pt idx="288">
                  <c:v>0.17597728048386455</c:v>
                </c:pt>
                <c:pt idx="289">
                  <c:v>2.3757955388578389</c:v>
                </c:pt>
                <c:pt idx="290">
                  <c:v>0.33910668984223979</c:v>
                </c:pt>
                <c:pt idx="291">
                  <c:v>69.126388189937799</c:v>
                </c:pt>
                <c:pt idx="292">
                  <c:v>23.603570437909912</c:v>
                </c:pt>
                <c:pt idx="293">
                  <c:v>7.8594895612560558</c:v>
                </c:pt>
                <c:pt idx="294">
                  <c:v>3.2935411253383089</c:v>
                </c:pt>
                <c:pt idx="295">
                  <c:v>5.5163469707057091</c:v>
                </c:pt>
                <c:pt idx="296">
                  <c:v>2.9984193879430072</c:v>
                </c:pt>
                <c:pt idx="297">
                  <c:v>0.16388104625799205</c:v>
                </c:pt>
                <c:pt idx="298">
                  <c:v>6.2274797578036993E-2</c:v>
                </c:pt>
                <c:pt idx="299">
                  <c:v>2.3664423079654058E-2</c:v>
                </c:pt>
                <c:pt idx="300">
                  <c:v>8.9924807702685405E-3</c:v>
                </c:pt>
                <c:pt idx="301">
                  <c:v>3.4171426927020452E-3</c:v>
                </c:pt>
                <c:pt idx="302">
                  <c:v>1.2985142232267773E-3</c:v>
                </c:pt>
                <c:pt idx="303">
                  <c:v>4.9343540482617548E-4</c:v>
                </c:pt>
                <c:pt idx="304">
                  <c:v>1.8750545383394663E-4</c:v>
                </c:pt>
                <c:pt idx="305">
                  <c:v>7.5265300278914795</c:v>
                </c:pt>
                <c:pt idx="306">
                  <c:v>33.775710455296242</c:v>
                </c:pt>
                <c:pt idx="307">
                  <c:v>45.92487949376779</c:v>
                </c:pt>
                <c:pt idx="308">
                  <c:v>13.07547917783282</c:v>
                </c:pt>
                <c:pt idx="309">
                  <c:v>4.9686820875764717</c:v>
                </c:pt>
                <c:pt idx="310">
                  <c:v>1.888099193279059</c:v>
                </c:pt>
                <c:pt idx="311">
                  <c:v>0.7174776934460424</c:v>
                </c:pt>
                <c:pt idx="312">
                  <c:v>0.27264152350949616</c:v>
                </c:pt>
                <c:pt idx="313">
                  <c:v>7.3234876602964727</c:v>
                </c:pt>
                <c:pt idx="314">
                  <c:v>1.2744101126004703</c:v>
                </c:pt>
                <c:pt idx="315">
                  <c:v>1.6708296115171233</c:v>
                </c:pt>
                <c:pt idx="316">
                  <c:v>27.239053313241044</c:v>
                </c:pt>
                <c:pt idx="317">
                  <c:v>13.34478415120083</c:v>
                </c:pt>
                <c:pt idx="318">
                  <c:v>11.598232613480086</c:v>
                </c:pt>
                <c:pt idx="319">
                  <c:v>5.9924252869716614</c:v>
                </c:pt>
                <c:pt idx="320">
                  <c:v>1.3477954106053707</c:v>
                </c:pt>
                <c:pt idx="321">
                  <c:v>0.41385885266935579</c:v>
                </c:pt>
                <c:pt idx="322">
                  <c:v>0.1572663640143552</c:v>
                </c:pt>
                <c:pt idx="323">
                  <c:v>5.9761218325454966E-2</c:v>
                </c:pt>
                <c:pt idx="324">
                  <c:v>2.2709262963672889E-2</c:v>
                </c:pt>
                <c:pt idx="325">
                  <c:v>8.6295199261956987E-3</c:v>
                </c:pt>
                <c:pt idx="326">
                  <c:v>15.741957643215173</c:v>
                </c:pt>
                <c:pt idx="327">
                  <c:v>1.6994452485858265</c:v>
                </c:pt>
                <c:pt idx="328">
                  <c:v>0.64578919446261407</c:v>
                </c:pt>
                <c:pt idx="329">
                  <c:v>0.24539989389579331</c:v>
                </c:pt>
                <c:pt idx="330">
                  <c:v>0.32485259875412303</c:v>
                </c:pt>
                <c:pt idx="331">
                  <c:v>3.5435744678552553E-2</c:v>
                </c:pt>
                <c:pt idx="332">
                  <c:v>1.3465582977849971E-2</c:v>
                </c:pt>
                <c:pt idx="333">
                  <c:v>5.1169215315829894E-3</c:v>
                </c:pt>
                <c:pt idx="334">
                  <c:v>1.9444301820015363E-3</c:v>
                </c:pt>
                <c:pt idx="335">
                  <c:v>7.3888346916058372E-4</c:v>
                </c:pt>
                <c:pt idx="336">
                  <c:v>2.8077571828102188E-4</c:v>
                </c:pt>
                <c:pt idx="337">
                  <c:v>7.786319975155663E-2</c:v>
                </c:pt>
                <c:pt idx="338">
                  <c:v>4.0544013719779554E-5</c:v>
                </c:pt>
                <c:pt idx="339">
                  <c:v>2.553290320289312</c:v>
                </c:pt>
                <c:pt idx="340">
                  <c:v>2.8892169983268712</c:v>
                </c:pt>
                <c:pt idx="341">
                  <c:v>23.184409157347698</c:v>
                </c:pt>
                <c:pt idx="342">
                  <c:v>5.1966088103845136</c:v>
                </c:pt>
                <c:pt idx="343">
                  <c:v>1.9747113479461154</c:v>
                </c:pt>
                <c:pt idx="344">
                  <c:v>0.75039031221952379</c:v>
                </c:pt>
                <c:pt idx="345">
                  <c:v>0.28514831864341905</c:v>
                </c:pt>
                <c:pt idx="346">
                  <c:v>0.10835636108449923</c:v>
                </c:pt>
                <c:pt idx="347">
                  <c:v>4.1175417212109711E-2</c:v>
                </c:pt>
                <c:pt idx="348">
                  <c:v>1.5646658540601689E-2</c:v>
                </c:pt>
                <c:pt idx="349">
                  <c:v>4.3801374487495606</c:v>
                </c:pt>
                <c:pt idx="350">
                  <c:v>1.0674556993198687</c:v>
                </c:pt>
                <c:pt idx="351">
                  <c:v>8.5856344743989569E-4</c:v>
                </c:pt>
                <c:pt idx="352">
                  <c:v>2.3638960866863581</c:v>
                </c:pt>
                <c:pt idx="353">
                  <c:v>1.2397656181032096E-4</c:v>
                </c:pt>
                <c:pt idx="354">
                  <c:v>4.7111093487921963E-5</c:v>
                </c:pt>
                <c:pt idx="355">
                  <c:v>1.790221552541035E-5</c:v>
                </c:pt>
                <c:pt idx="356">
                  <c:v>6.8028418996559321E-6</c:v>
                </c:pt>
                <c:pt idx="357">
                  <c:v>2.5850799218692539E-6</c:v>
                </c:pt>
                <c:pt idx="358">
                  <c:v>9.8233037031031661E-7</c:v>
                </c:pt>
                <c:pt idx="359">
                  <c:v>3.732855407179204E-7</c:v>
                </c:pt>
                <c:pt idx="360">
                  <c:v>1.4184850547280973E-7</c:v>
                </c:pt>
                <c:pt idx="361">
                  <c:v>5.3902432079667704E-8</c:v>
                </c:pt>
                <c:pt idx="362">
                  <c:v>1.0833111529307717</c:v>
                </c:pt>
                <c:pt idx="363">
                  <c:v>7.7835111923040176E-9</c:v>
                </c:pt>
                <c:pt idx="364">
                  <c:v>2.9577342530755262E-9</c:v>
                </c:pt>
                <c:pt idx="365">
                  <c:v>1.1239390161686997E-9</c:v>
                </c:pt>
                <c:pt idx="366">
                  <c:v>7.5018635220161807</c:v>
                </c:pt>
                <c:pt idx="367">
                  <c:v>1.6229679393476029E-10</c:v>
                </c:pt>
                <c:pt idx="368">
                  <c:v>6.167278169520891E-11</c:v>
                </c:pt>
                <c:pt idx="369">
                  <c:v>2.3435657044179383E-11</c:v>
                </c:pt>
                <c:pt idx="370">
                  <c:v>8.9055496767881678E-12</c:v>
                </c:pt>
                <c:pt idx="371">
                  <c:v>3.3841088771795029E-12</c:v>
                </c:pt>
                <c:pt idx="372">
                  <c:v>1.2859613733282113E-12</c:v>
                </c:pt>
                <c:pt idx="373">
                  <c:v>4.8866532186472022E-13</c:v>
                </c:pt>
                <c:pt idx="374">
                  <c:v>1.8569282230859373E-13</c:v>
                </c:pt>
                <c:pt idx="375">
                  <c:v>7.0563272477265602E-14</c:v>
                </c:pt>
                <c:pt idx="376">
                  <c:v>2.250994532929707</c:v>
                </c:pt>
                <c:pt idx="377">
                  <c:v>4.8380004223778439</c:v>
                </c:pt>
                <c:pt idx="378">
                  <c:v>3.8719478873725194E-15</c:v>
                </c:pt>
                <c:pt idx="379">
                  <c:v>0.1224009364907149</c:v>
                </c:pt>
                <c:pt idx="380">
                  <c:v>5.5910927493659162E-16</c:v>
                </c:pt>
                <c:pt idx="381">
                  <c:v>2.1246152447590485E-16</c:v>
                </c:pt>
                <c:pt idx="382">
                  <c:v>8.0735379300843858E-17</c:v>
                </c:pt>
                <c:pt idx="383">
                  <c:v>3.0679444134320666E-17</c:v>
                </c:pt>
                <c:pt idx="384">
                  <c:v>1.1658188771041853E-17</c:v>
                </c:pt>
                <c:pt idx="385">
                  <c:v>4.4301117329959037E-18</c:v>
                </c:pt>
                <c:pt idx="386">
                  <c:v>1.6834424585384437E-18</c:v>
                </c:pt>
                <c:pt idx="387">
                  <c:v>3.1541642867705466</c:v>
                </c:pt>
                <c:pt idx="388">
                  <c:v>2.3867625994493631</c:v>
                </c:pt>
                <c:pt idx="389">
                  <c:v>28.911053519324732</c:v>
                </c:pt>
                <c:pt idx="390">
                  <c:v>6.6379938301114736</c:v>
                </c:pt>
                <c:pt idx="391">
                  <c:v>5.0824215812405269</c:v>
                </c:pt>
                <c:pt idx="392">
                  <c:v>3.29496109053186</c:v>
                </c:pt>
                <c:pt idx="393">
                  <c:v>0.36423999744587682</c:v>
                </c:pt>
                <c:pt idx="394">
                  <c:v>0.13841119902943319</c:v>
                </c:pt>
                <c:pt idx="395">
                  <c:v>5.259625563118462E-2</c:v>
                </c:pt>
                <c:pt idx="396">
                  <c:v>1.9986577139850158E-2</c:v>
                </c:pt>
                <c:pt idx="397">
                  <c:v>7.5948993131430588E-3</c:v>
                </c:pt>
                <c:pt idx="398">
                  <c:v>2.874200209686284</c:v>
                </c:pt>
                <c:pt idx="399">
                  <c:v>7.2224509155072809</c:v>
                </c:pt>
                <c:pt idx="400">
                  <c:v>70.754101744962583</c:v>
                </c:pt>
                <c:pt idx="401">
                  <c:v>27.007915065709742</c:v>
                </c:pt>
                <c:pt idx="402">
                  <c:v>8.8398227791790891</c:v>
                </c:pt>
                <c:pt idx="403">
                  <c:v>85.1695511386107</c:v>
                </c:pt>
                <c:pt idx="404">
                  <c:v>52.230279200969306</c:v>
                </c:pt>
                <c:pt idx="405">
                  <c:v>16.081487108423879</c:v>
                </c:pt>
                <c:pt idx="406">
                  <c:v>6.1109651012010744</c:v>
                </c:pt>
                <c:pt idx="407">
                  <c:v>2.3221667384564086</c:v>
                </c:pt>
                <c:pt idx="408">
                  <c:v>0.88242336061343518</c:v>
                </c:pt>
                <c:pt idx="409">
                  <c:v>0.64225714565651382</c:v>
                </c:pt>
                <c:pt idx="410">
                  <c:v>4.8647667196792144</c:v>
                </c:pt>
                <c:pt idx="411">
                  <c:v>2.2557193982537913</c:v>
                </c:pt>
                <c:pt idx="412">
                  <c:v>1.8399727164560557E-2</c:v>
                </c:pt>
                <c:pt idx="413">
                  <c:v>2.8057403524487072</c:v>
                </c:pt>
                <c:pt idx="414">
                  <c:v>3.0951793836036181</c:v>
                </c:pt>
                <c:pt idx="415">
                  <c:v>1.0096298289737672E-3</c:v>
                </c:pt>
                <c:pt idx="416">
                  <c:v>3.836593350100315E-4</c:v>
                </c:pt>
                <c:pt idx="417">
                  <c:v>0.80879968521061074</c:v>
                </c:pt>
                <c:pt idx="418">
                  <c:v>5.5400407975448548E-5</c:v>
                </c:pt>
                <c:pt idx="419">
                  <c:v>2.1052155030670448E-5</c:v>
                </c:pt>
                <c:pt idx="420">
                  <c:v>7.9998189116547697E-6</c:v>
                </c:pt>
                <c:pt idx="421">
                  <c:v>3.0399311864288123E-6</c:v>
                </c:pt>
                <c:pt idx="422">
                  <c:v>1.1551738508429485E-6</c:v>
                </c:pt>
                <c:pt idx="423">
                  <c:v>4.3896606332032052E-7</c:v>
                </c:pt>
                <c:pt idx="424">
                  <c:v>6.6185909805537104</c:v>
                </c:pt>
                <c:pt idx="425">
                  <c:v>1.247949483412363</c:v>
                </c:pt>
                <c:pt idx="426">
                  <c:v>2.4086945826512629E-8</c:v>
                </c:pt>
                <c:pt idx="427">
                  <c:v>2.3095152596635251</c:v>
                </c:pt>
                <c:pt idx="428">
                  <c:v>4.0308046508685598</c:v>
                </c:pt>
                <c:pt idx="429">
                  <c:v>1.3216988913924009E-9</c:v>
                </c:pt>
                <c:pt idx="430">
                  <c:v>5.0224557872911232E-10</c:v>
                </c:pt>
                <c:pt idx="431">
                  <c:v>1.9085331991706271E-10</c:v>
                </c:pt>
                <c:pt idx="432">
                  <c:v>7.252426156848384E-11</c:v>
                </c:pt>
                <c:pt idx="433">
                  <c:v>0.53204596535795767</c:v>
                </c:pt>
                <c:pt idx="434">
                  <c:v>7.1425463107454696</c:v>
                </c:pt>
                <c:pt idx="435">
                  <c:v>3.9795512807858455E-12</c:v>
                </c:pt>
                <c:pt idx="436">
                  <c:v>0.31707985976849468</c:v>
                </c:pt>
                <c:pt idx="437">
                  <c:v>2.0418804991249186</c:v>
                </c:pt>
                <c:pt idx="438">
                  <c:v>2.1836593787928085E-13</c:v>
                </c:pt>
                <c:pt idx="439">
                  <c:v>6.6084472211596061</c:v>
                </c:pt>
                <c:pt idx="440">
                  <c:v>3.1532041429768156E-14</c:v>
                </c:pt>
                <c:pt idx="441">
                  <c:v>1.1982175743311901E-14</c:v>
                </c:pt>
                <c:pt idx="442">
                  <c:v>4.5532267824585227E-15</c:v>
                </c:pt>
                <c:pt idx="443">
                  <c:v>1.730226177334239E-15</c:v>
                </c:pt>
                <c:pt idx="444">
                  <c:v>6.5748594738701076E-16</c:v>
                </c:pt>
                <c:pt idx="445">
                  <c:v>4.9086154226505796</c:v>
                </c:pt>
                <c:pt idx="446">
                  <c:v>0.65259864585647609</c:v>
                </c:pt>
                <c:pt idx="447">
                  <c:v>3.607756890502006E-17</c:v>
                </c:pt>
                <c:pt idx="448">
                  <c:v>1.3709476183907621E-17</c:v>
                </c:pt>
                <c:pt idx="449">
                  <c:v>5.2096009498848961E-18</c:v>
                </c:pt>
                <c:pt idx="450">
                  <c:v>6.0509398445517233</c:v>
                </c:pt>
                <c:pt idx="451">
                  <c:v>7.5226637716337899E-19</c:v>
                </c:pt>
                <c:pt idx="452">
                  <c:v>1.8924575975401334</c:v>
                </c:pt>
                <c:pt idx="453">
                  <c:v>1.0862726486239192E-19</c:v>
                </c:pt>
                <c:pt idx="454">
                  <c:v>4.1278360647708922E-20</c:v>
                </c:pt>
                <c:pt idx="455">
                  <c:v>1.5685777046129391E-20</c:v>
                </c:pt>
                <c:pt idx="456">
                  <c:v>5.9605952775291677E-21</c:v>
                </c:pt>
                <c:pt idx="457">
                  <c:v>0.31668972203471329</c:v>
                </c:pt>
                <c:pt idx="458">
                  <c:v>8.607099580752118E-22</c:v>
                </c:pt>
                <c:pt idx="459">
                  <c:v>3.2706978406858053E-22</c:v>
                </c:pt>
                <c:pt idx="460">
                  <c:v>7.19170371552379</c:v>
                </c:pt>
                <c:pt idx="461">
                  <c:v>2.2100300291796051</c:v>
                </c:pt>
                <c:pt idx="462">
                  <c:v>1.7946973191411147E-23</c:v>
                </c:pt>
                <c:pt idx="463">
                  <c:v>0.25270707042809581</c:v>
                </c:pt>
                <c:pt idx="464">
                  <c:v>2.5915429288397696E-24</c:v>
                </c:pt>
                <c:pt idx="465">
                  <c:v>9.8478631295911255E-25</c:v>
                </c:pt>
                <c:pt idx="466">
                  <c:v>3.7421879892446274E-25</c:v>
                </c:pt>
                <c:pt idx="467">
                  <c:v>1.4220314359129585E-25</c:v>
                </c:pt>
                <c:pt idx="468">
                  <c:v>5.4037194564692423E-26</c:v>
                </c:pt>
                <c:pt idx="469">
                  <c:v>2.0534133934583125E-26</c:v>
                </c:pt>
                <c:pt idx="470">
                  <c:v>7.8029708951415884E-27</c:v>
                </c:pt>
                <c:pt idx="471">
                  <c:v>2.9651289401538042E-27</c:v>
                </c:pt>
                <c:pt idx="472">
                  <c:v>1.1267489972584456E-27</c:v>
                </c:pt>
                <c:pt idx="473">
                  <c:v>4.2816461895820931E-28</c:v>
                </c:pt>
                <c:pt idx="474">
                  <c:v>1.6270255520411956E-28</c:v>
                </c:pt>
                <c:pt idx="475">
                  <c:v>6.1826970977565432E-29</c:v>
                </c:pt>
                <c:pt idx="476">
                  <c:v>2.266990195831335</c:v>
                </c:pt>
                <c:pt idx="477">
                  <c:v>8.9278146091604477E-30</c:v>
                </c:pt>
                <c:pt idx="478">
                  <c:v>3.3925695514809703E-30</c:v>
                </c:pt>
                <c:pt idx="479">
                  <c:v>1.2891764295627689E-30</c:v>
                </c:pt>
                <c:pt idx="480">
                  <c:v>4.8988704323385212E-31</c:v>
                </c:pt>
                <c:pt idx="481">
                  <c:v>1.8615707642886383E-31</c:v>
                </c:pt>
                <c:pt idx="482">
                  <c:v>6.7293900394178685</c:v>
                </c:pt>
                <c:pt idx="483">
                  <c:v>45.893169823592729</c:v>
                </c:pt>
                <c:pt idx="484">
                  <c:v>32.472445004281873</c:v>
                </c:pt>
                <c:pt idx="485">
                  <c:v>10.634015804110758</c:v>
                </c:pt>
                <c:pt idx="486">
                  <c:v>15.803586420652877</c:v>
                </c:pt>
                <c:pt idx="487">
                  <c:v>3.7961432105414974</c:v>
                </c:pt>
                <c:pt idx="488">
                  <c:v>1.442534420005769</c:v>
                </c:pt>
                <c:pt idx="489">
                  <c:v>0.54816307960219224</c:v>
                </c:pt>
                <c:pt idx="490">
                  <c:v>0.20830197024883304</c:v>
                </c:pt>
                <c:pt idx="491">
                  <c:v>7.9154748694556548E-2</c:v>
                </c:pt>
                <c:pt idx="492">
                  <c:v>3.0078804503931491E-2</c:v>
                </c:pt>
                <c:pt idx="493">
                  <c:v>1.1429945711493968E-2</c:v>
                </c:pt>
                <c:pt idx="494">
                  <c:v>8.6610157432848052</c:v>
                </c:pt>
                <c:pt idx="495">
                  <c:v>59.527954690047139</c:v>
                </c:pt>
                <c:pt idx="496">
                  <c:v>16.11297056011858</c:v>
                </c:pt>
                <c:pt idx="497">
                  <c:v>7.2136525694235738</c:v>
                </c:pt>
                <c:pt idx="498">
                  <c:v>2.6726630297062384</c:v>
                </c:pt>
                <c:pt idx="499">
                  <c:v>0.88415092057482658</c:v>
                </c:pt>
                <c:pt idx="500">
                  <c:v>1.5570072388908205</c:v>
                </c:pt>
                <c:pt idx="501">
                  <c:v>0.12767139293100493</c:v>
                </c:pt>
                <c:pt idx="502">
                  <c:v>4.851512931378188E-2</c:v>
                </c:pt>
                <c:pt idx="503">
                  <c:v>1.8435749139237113E-2</c:v>
                </c:pt>
                <c:pt idx="504">
                  <c:v>7.0055846729101022E-3</c:v>
                </c:pt>
                <c:pt idx="505">
                  <c:v>2.6621221757058386E-3</c:v>
                </c:pt>
                <c:pt idx="506">
                  <c:v>1.0116064267682188E-3</c:v>
                </c:pt>
                <c:pt idx="507">
                  <c:v>3.8441044217192311E-4</c:v>
                </c:pt>
                <c:pt idx="508">
                  <c:v>35.848649508224199</c:v>
                </c:pt>
                <c:pt idx="509">
                  <c:v>32.819277124236315</c:v>
                </c:pt>
                <c:pt idx="510">
                  <c:v>9.8063775342531123</c:v>
                </c:pt>
                <c:pt idx="511">
                  <c:v>3.7264234630161819</c:v>
                </c:pt>
                <c:pt idx="512">
                  <c:v>1.4160409159461491</c:v>
                </c:pt>
                <c:pt idx="513">
                  <c:v>0.53809554805953663</c:v>
                </c:pt>
                <c:pt idx="514">
                  <c:v>0.20447630826262397</c:v>
                </c:pt>
                <c:pt idx="515">
                  <c:v>7.7700997139797098E-2</c:v>
                </c:pt>
                <c:pt idx="516">
                  <c:v>2.9526378913122903E-2</c:v>
                </c:pt>
                <c:pt idx="517">
                  <c:v>1.1220023986986705E-2</c:v>
                </c:pt>
                <c:pt idx="518">
                  <c:v>2.7390294136346114</c:v>
                </c:pt>
                <c:pt idx="519">
                  <c:v>38.226123644401092</c:v>
                </c:pt>
                <c:pt idx="520">
                  <c:v>97.98156321769244</c:v>
                </c:pt>
                <c:pt idx="521">
                  <c:v>69.760461656177398</c:v>
                </c:pt>
                <c:pt idx="522">
                  <c:v>83.918514142243538</c:v>
                </c:pt>
                <c:pt idx="523">
                  <c:v>25.838149061422605</c:v>
                </c:pt>
                <c:pt idx="524">
                  <c:v>12.596957917179616</c:v>
                </c:pt>
                <c:pt idx="525">
                  <c:v>3.7310287244694247</c:v>
                </c:pt>
                <c:pt idx="526">
                  <c:v>1.4177909152983816</c:v>
                </c:pt>
                <c:pt idx="527">
                  <c:v>0.538760547813385</c:v>
                </c:pt>
                <c:pt idx="528">
                  <c:v>0.20472900816908626</c:v>
                </c:pt>
                <c:pt idx="529">
                  <c:v>2.187561555488438</c:v>
                </c:pt>
                <c:pt idx="530">
                  <c:v>0.15664546238809177</c:v>
                </c:pt>
                <c:pt idx="531">
                  <c:v>1.1233890136254098E-2</c:v>
                </c:pt>
                <c:pt idx="532">
                  <c:v>15.808861662303363</c:v>
                </c:pt>
                <c:pt idx="533">
                  <c:v>10.050059871940404</c:v>
                </c:pt>
                <c:pt idx="534">
                  <c:v>2.3697453676829432</c:v>
                </c:pt>
                <c:pt idx="535">
                  <c:v>1.1099049785604136</c:v>
                </c:pt>
                <c:pt idx="536">
                  <c:v>2.4667810117389388</c:v>
                </c:pt>
                <c:pt idx="537">
                  <c:v>0.13003266781549846</c:v>
                </c:pt>
                <c:pt idx="538">
                  <c:v>4.9412413769889404E-2</c:v>
                </c:pt>
                <c:pt idx="539">
                  <c:v>1.8776717232557975E-2</c:v>
                </c:pt>
                <c:pt idx="540">
                  <c:v>7.1351525483720306E-3</c:v>
                </c:pt>
                <c:pt idx="541">
                  <c:v>0.30925748885952065</c:v>
                </c:pt>
                <c:pt idx="542">
                  <c:v>1.0303160279849213E-3</c:v>
                </c:pt>
                <c:pt idx="543">
                  <c:v>0.28157867240108397</c:v>
                </c:pt>
                <c:pt idx="544">
                  <c:v>14.338031934971653</c:v>
                </c:pt>
                <c:pt idx="545">
                  <c:v>2.0557329058982483</c:v>
                </c:pt>
                <c:pt idx="546">
                  <c:v>23.171821756454555</c:v>
                </c:pt>
                <c:pt idx="547">
                  <c:v>25.475268892697347</c:v>
                </c:pt>
                <c:pt idx="548">
                  <c:v>6.797871503592976</c:v>
                </c:pt>
                <c:pt idx="549">
                  <c:v>2.5831911713653306</c:v>
                </c:pt>
                <c:pt idx="550">
                  <c:v>0.98161264511882562</c:v>
                </c:pt>
                <c:pt idx="551">
                  <c:v>0.37301280514515373</c:v>
                </c:pt>
                <c:pt idx="552">
                  <c:v>2.9631213336491169</c:v>
                </c:pt>
                <c:pt idx="553">
                  <c:v>5.3863049062960196E-2</c:v>
                </c:pt>
                <c:pt idx="554">
                  <c:v>6.6394489101228009</c:v>
                </c:pt>
                <c:pt idx="555">
                  <c:v>7.7778242846914536E-3</c:v>
                </c:pt>
                <c:pt idx="556">
                  <c:v>10.432145600650587</c:v>
                </c:pt>
                <c:pt idx="557">
                  <c:v>1.3099417346161029</c:v>
                </c:pt>
                <c:pt idx="558">
                  <c:v>0.4977778591541191</c:v>
                </c:pt>
                <c:pt idx="559">
                  <c:v>0.18915558647856523</c:v>
                </c:pt>
                <c:pt idx="560">
                  <c:v>4.5154499038371192</c:v>
                </c:pt>
                <c:pt idx="561">
                  <c:v>2.7314066687504822E-2</c:v>
                </c:pt>
                <c:pt idx="562">
                  <c:v>1.0379345341251831E-2</c:v>
                </c:pt>
                <c:pt idx="563">
                  <c:v>3.9441512296756959E-3</c:v>
                </c:pt>
                <c:pt idx="564">
                  <c:v>1.4987774672767646E-3</c:v>
                </c:pt>
                <c:pt idx="565">
                  <c:v>5.6953543756517054E-4</c:v>
                </c:pt>
                <c:pt idx="566">
                  <c:v>2.164234662747648E-4</c:v>
                </c:pt>
                <c:pt idx="567">
                  <c:v>8.2240917184410613E-5</c:v>
                </c:pt>
                <c:pt idx="568">
                  <c:v>3.1251548530076032E-5</c:v>
                </c:pt>
                <c:pt idx="569">
                  <c:v>23.874643364435691</c:v>
                </c:pt>
                <c:pt idx="570">
                  <c:v>5.4491116351332076</c:v>
                </c:pt>
                <c:pt idx="571">
                  <c:v>1.8214889161219916</c:v>
                </c:pt>
                <c:pt idx="572">
                  <c:v>0.69216578812635676</c:v>
                </c:pt>
                <c:pt idx="573">
                  <c:v>0.26302299948801561</c:v>
                </c:pt>
                <c:pt idx="574">
                  <c:v>9.9948739805445941E-2</c:v>
                </c:pt>
                <c:pt idx="575">
                  <c:v>3.7980521126069457E-2</c:v>
                </c:pt>
                <c:pt idx="576">
                  <c:v>1.443259802790639E-2</c:v>
                </c:pt>
                <c:pt idx="577">
                  <c:v>5.484387250604429E-3</c:v>
                </c:pt>
                <c:pt idx="578">
                  <c:v>2.0840671552296831E-3</c:v>
                </c:pt>
                <c:pt idx="579">
                  <c:v>7.9194551898727954E-4</c:v>
                </c:pt>
                <c:pt idx="580">
                  <c:v>3.0093929721516623E-4</c:v>
                </c:pt>
                <c:pt idx="581">
                  <c:v>1.1435693294176318E-4</c:v>
                </c:pt>
                <c:pt idx="582">
                  <c:v>6.2885774173174429</c:v>
                </c:pt>
                <c:pt idx="583">
                  <c:v>6.3061066900982841</c:v>
                </c:pt>
                <c:pt idx="584">
                  <c:v>6.2749936243804311E-6</c:v>
                </c:pt>
                <c:pt idx="585">
                  <c:v>2.3844975772645637E-6</c:v>
                </c:pt>
                <c:pt idx="586">
                  <c:v>9.0610907936053439E-7</c:v>
                </c:pt>
                <c:pt idx="587">
                  <c:v>3.4432145015700308E-7</c:v>
                </c:pt>
                <c:pt idx="588">
                  <c:v>1.3084215105966121E-7</c:v>
                </c:pt>
                <c:pt idx="589">
                  <c:v>4.9720017402671244E-8</c:v>
                </c:pt>
                <c:pt idx="590">
                  <c:v>1.8893606613015075E-8</c:v>
                </c:pt>
                <c:pt idx="591">
                  <c:v>4.2851747100673681</c:v>
                </c:pt>
                <c:pt idx="592">
                  <c:v>41.693858600507838</c:v>
                </c:pt>
                <c:pt idx="593">
                  <c:v>44.611077360111125</c:v>
                </c:pt>
                <c:pt idx="594">
                  <c:v>13.348823384143454</c:v>
                </c:pt>
                <c:pt idx="595">
                  <c:v>13.180676231049759</c:v>
                </c:pt>
                <c:pt idx="596">
                  <c:v>6.1898848767554835</c:v>
                </c:pt>
                <c:pt idx="597">
                  <c:v>0.7780502761785919</c:v>
                </c:pt>
                <c:pt idx="598">
                  <c:v>0.29565910494786496</c:v>
                </c:pt>
                <c:pt idx="599">
                  <c:v>0.11235045988018867</c:v>
                </c:pt>
                <c:pt idx="600">
                  <c:v>0.87085397479687721</c:v>
                </c:pt>
                <c:pt idx="601">
                  <c:v>1.6223406406699243E-2</c:v>
                </c:pt>
                <c:pt idx="602">
                  <c:v>6.1648944345457143E-3</c:v>
                </c:pt>
                <c:pt idx="603">
                  <c:v>2.3426598851273711E-3</c:v>
                </c:pt>
                <c:pt idx="604">
                  <c:v>8.9021075634840101E-4</c:v>
                </c:pt>
                <c:pt idx="605">
                  <c:v>5.1289916031514409</c:v>
                </c:pt>
                <c:pt idx="606">
                  <c:v>1.2854643321670911E-4</c:v>
                </c:pt>
                <c:pt idx="607">
                  <c:v>1.007283045793911</c:v>
                </c:pt>
                <c:pt idx="608">
                  <c:v>3.3968487608567353</c:v>
                </c:pt>
                <c:pt idx="609">
                  <c:v>7.0535998834672634E-6</c:v>
                </c:pt>
                <c:pt idx="610">
                  <c:v>2.6803679557175603E-6</c:v>
                </c:pt>
                <c:pt idx="611">
                  <c:v>1.0185398231726728E-6</c:v>
                </c:pt>
                <c:pt idx="612">
                  <c:v>3.8704513280561562E-7</c:v>
                </c:pt>
                <c:pt idx="613">
                  <c:v>1.4707715046613393E-7</c:v>
                </c:pt>
                <c:pt idx="614">
                  <c:v>5.5889317177130898E-8</c:v>
                </c:pt>
                <c:pt idx="615">
                  <c:v>2.1237940527309746E-8</c:v>
                </c:pt>
                <c:pt idx="616">
                  <c:v>8.0704174003777034E-9</c:v>
                </c:pt>
                <c:pt idx="617">
                  <c:v>3.0667586121435266E-9</c:v>
                </c:pt>
                <c:pt idx="618">
                  <c:v>1.1653682726145401E-9</c:v>
                </c:pt>
                <c:pt idx="619">
                  <c:v>5.6007204515805826</c:v>
                </c:pt>
                <c:pt idx="620">
                  <c:v>1.682791785655396E-10</c:v>
                </c:pt>
                <c:pt idx="621">
                  <c:v>6.3946087854905063E-11</c:v>
                </c:pt>
                <c:pt idx="622">
                  <c:v>2.4299513384863919E-11</c:v>
                </c:pt>
                <c:pt idx="623">
                  <c:v>9.2338150862482891E-12</c:v>
                </c:pt>
                <c:pt idx="624">
                  <c:v>3.5088497327743505E-12</c:v>
                </c:pt>
                <c:pt idx="625">
                  <c:v>4.1345813881081126</c:v>
                </c:pt>
                <c:pt idx="626">
                  <c:v>5.0667790141261629E-13</c:v>
                </c:pt>
                <c:pt idx="627">
                  <c:v>3.4803197557376873</c:v>
                </c:pt>
                <c:pt idx="628">
                  <c:v>17.940753492863564</c:v>
                </c:pt>
                <c:pt idx="629">
                  <c:v>3.7031852678090638</c:v>
                </c:pt>
                <c:pt idx="630">
                  <c:v>1.7913940193297302</c:v>
                </c:pt>
                <c:pt idx="631">
                  <c:v>0.53473995267162888</c:v>
                </c:pt>
                <c:pt idx="632">
                  <c:v>0.20320118201521897</c:v>
                </c:pt>
                <c:pt idx="633">
                  <c:v>0.478176005094261</c:v>
                </c:pt>
                <c:pt idx="634">
                  <c:v>2.9342250682997621E-2</c:v>
                </c:pt>
                <c:pt idx="635">
                  <c:v>1.1150055259539094E-2</c:v>
                </c:pt>
                <c:pt idx="636">
                  <c:v>4.2370209986248566E-3</c:v>
                </c:pt>
                <c:pt idx="637">
                  <c:v>1.3673812015183133</c:v>
                </c:pt>
                <c:pt idx="638">
                  <c:v>1.3039608586934963</c:v>
                </c:pt>
                <c:pt idx="639">
                  <c:v>2.3089674688621842</c:v>
                </c:pt>
                <c:pt idx="640">
                  <c:v>5.6277283297411911</c:v>
                </c:pt>
                <c:pt idx="641">
                  <c:v>3.3572107064556829E-5</c:v>
                </c:pt>
                <c:pt idx="642">
                  <c:v>1.2757400684531595E-5</c:v>
                </c:pt>
                <c:pt idx="643">
                  <c:v>3.682026013224422</c:v>
                </c:pt>
                <c:pt idx="644">
                  <c:v>1.8421686588463625E-6</c:v>
                </c:pt>
                <c:pt idx="645">
                  <c:v>7.0002409036161775E-7</c:v>
                </c:pt>
                <c:pt idx="646">
                  <c:v>0.18794440792258318</c:v>
                </c:pt>
                <c:pt idx="647">
                  <c:v>1.0108347864821763E-7</c:v>
                </c:pt>
                <c:pt idx="648">
                  <c:v>3.8411721886322697E-8</c:v>
                </c:pt>
                <c:pt idx="649">
                  <c:v>1.4596454316802622E-8</c:v>
                </c:pt>
                <c:pt idx="650">
                  <c:v>5.5466526403849966E-9</c:v>
                </c:pt>
                <c:pt idx="651">
                  <c:v>5.9377997917075538</c:v>
                </c:pt>
                <c:pt idx="652">
                  <c:v>8.0093664127159369E-10</c:v>
                </c:pt>
                <c:pt idx="653">
                  <c:v>16.818343526834628</c:v>
                </c:pt>
                <c:pt idx="654">
                  <c:v>2.3938259210321422</c:v>
                </c:pt>
                <c:pt idx="655">
                  <c:v>1.7635637663475783</c:v>
                </c:pt>
                <c:pt idx="656">
                  <c:v>0.3456684629970414</c:v>
                </c:pt>
                <c:pt idx="657">
                  <c:v>0.13135401593887572</c:v>
                </c:pt>
                <c:pt idx="658">
                  <c:v>4.9914526056772782E-2</c:v>
                </c:pt>
                <c:pt idx="659">
                  <c:v>1.8967519901573658E-2</c:v>
                </c:pt>
                <c:pt idx="660">
                  <c:v>7.2076575625979909E-3</c:v>
                </c:pt>
                <c:pt idx="661">
                  <c:v>2.7389098737872369E-3</c:v>
                </c:pt>
                <c:pt idx="662">
                  <c:v>1.0407857520391499E-3</c:v>
                </c:pt>
                <c:pt idx="663">
                  <c:v>3.95498585774877E-4</c:v>
                </c:pt>
                <c:pt idx="664">
                  <c:v>1.5028946259445329E-4</c:v>
                </c:pt>
                <c:pt idx="665">
                  <c:v>4.4818614262647092</c:v>
                </c:pt>
                <c:pt idx="666">
                  <c:v>2.2014686936505288</c:v>
                </c:pt>
                <c:pt idx="667">
                  <c:v>8.2466833914828399E-6</c:v>
                </c:pt>
                <c:pt idx="668">
                  <c:v>1.1796783827732429</c:v>
                </c:pt>
                <c:pt idx="669">
                  <c:v>1.1908210817301221E-6</c:v>
                </c:pt>
                <c:pt idx="670">
                  <c:v>4.5251201105744631E-7</c:v>
                </c:pt>
                <c:pt idx="671">
                  <c:v>1.7195456420182962E-7</c:v>
                </c:pt>
                <c:pt idx="672">
                  <c:v>6.5342734396695261E-8</c:v>
                </c:pt>
                <c:pt idx="673">
                  <c:v>2.0344678998239156</c:v>
                </c:pt>
                <c:pt idx="674">
                  <c:v>9.4354908468827929E-9</c:v>
                </c:pt>
                <c:pt idx="675">
                  <c:v>3.5854865218154621E-9</c:v>
                </c:pt>
                <c:pt idx="676">
                  <c:v>4.542665864492851</c:v>
                </c:pt>
                <c:pt idx="677">
                  <c:v>5.1774425375015268E-10</c:v>
                </c:pt>
                <c:pt idx="678">
                  <c:v>1.9674281642505801E-10</c:v>
                </c:pt>
                <c:pt idx="679">
                  <c:v>7.4762270241522044E-11</c:v>
                </c:pt>
                <c:pt idx="680">
                  <c:v>2.8409662691778382E-11</c:v>
                </c:pt>
                <c:pt idx="681">
                  <c:v>1.0795671822875785E-11</c:v>
                </c:pt>
                <c:pt idx="682">
                  <c:v>4.102355292692798E-12</c:v>
                </c:pt>
                <c:pt idx="683">
                  <c:v>1.5588950112232636E-12</c:v>
                </c:pt>
                <c:pt idx="684">
                  <c:v>5.9238010426484005E-13</c:v>
                </c:pt>
                <c:pt idx="685">
                  <c:v>2.2510443962063927E-13</c:v>
                </c:pt>
                <c:pt idx="686">
                  <c:v>6.5495363658465324</c:v>
                </c:pt>
                <c:pt idx="687">
                  <c:v>2.8557086227779358</c:v>
                </c:pt>
                <c:pt idx="688">
                  <c:v>59.171729578162406</c:v>
                </c:pt>
                <c:pt idx="689">
                  <c:v>28.411333662098482</c:v>
                </c:pt>
                <c:pt idx="690">
                  <c:v>20.171252320280221</c:v>
                </c:pt>
                <c:pt idx="691">
                  <c:v>5.5984751444270708</c:v>
                </c:pt>
                <c:pt idx="692">
                  <c:v>2.1274205548822867</c:v>
                </c:pt>
                <c:pt idx="693">
                  <c:v>0.80841981085526893</c:v>
                </c:pt>
                <c:pt idx="694">
                  <c:v>0.30719952812500217</c:v>
                </c:pt>
                <c:pt idx="695">
                  <c:v>0.11673582068750082</c:v>
                </c:pt>
                <c:pt idx="696">
                  <c:v>4.4359611861250314E-2</c:v>
                </c:pt>
                <c:pt idx="697">
                  <c:v>1.3069409894798214</c:v>
                </c:pt>
                <c:pt idx="698">
                  <c:v>3.0365058917197891</c:v>
                </c:pt>
                <c:pt idx="699">
                  <c:v>5.282461015375147</c:v>
                </c:pt>
                <c:pt idx="700">
                  <c:v>2.9650919788484189</c:v>
                </c:pt>
                <c:pt idx="701">
                  <c:v>0.23199109536272347</c:v>
                </c:pt>
                <c:pt idx="702">
                  <c:v>4.4261481296703566</c:v>
                </c:pt>
                <c:pt idx="703">
                  <c:v>9.2101256163231344</c:v>
                </c:pt>
                <c:pt idx="704">
                  <c:v>1.258160810453244</c:v>
                </c:pt>
                <c:pt idx="705">
                  <c:v>0.47810110797223271</c:v>
                </c:pt>
                <c:pt idx="706">
                  <c:v>0.18167842102944845</c:v>
                </c:pt>
                <c:pt idx="707">
                  <c:v>6.9037799991190404E-2</c:v>
                </c:pt>
                <c:pt idx="708">
                  <c:v>2.6234363996652358E-2</c:v>
                </c:pt>
                <c:pt idx="709">
                  <c:v>9.9690583187278942E-3</c:v>
                </c:pt>
                <c:pt idx="710">
                  <c:v>5.8885292467624355</c:v>
                </c:pt>
                <c:pt idx="711">
                  <c:v>1.4395320212243082E-3</c:v>
                </c:pt>
                <c:pt idx="712">
                  <c:v>4.3949603997980482</c:v>
                </c:pt>
                <c:pt idx="713">
                  <c:v>2.0786842386479013E-4</c:v>
                </c:pt>
                <c:pt idx="714">
                  <c:v>7.899000106862025E-5</c:v>
                </c:pt>
                <c:pt idx="715">
                  <c:v>3.0016200406075692E-5</c:v>
                </c:pt>
                <c:pt idx="716">
                  <c:v>1.1406156154308763E-5</c:v>
                </c:pt>
                <c:pt idx="717">
                  <c:v>4.33433933863733E-6</c:v>
                </c:pt>
                <c:pt idx="718">
                  <c:v>1.6470489486821853E-6</c:v>
                </c:pt>
                <c:pt idx="719">
                  <c:v>6.2587860049923052E-7</c:v>
                </c:pt>
                <c:pt idx="720">
                  <c:v>4.6402006321902576</c:v>
                </c:pt>
                <c:pt idx="721">
                  <c:v>1.2596536539186953</c:v>
                </c:pt>
                <c:pt idx="722">
                  <c:v>8.6258514870946588</c:v>
                </c:pt>
                <c:pt idx="723">
                  <c:v>38.664278921570798</c:v>
                </c:pt>
                <c:pt idx="724">
                  <c:v>67.678613093943852</c:v>
                </c:pt>
                <c:pt idx="725">
                  <c:v>53.270962562846151</c:v>
                </c:pt>
                <c:pt idx="726">
                  <c:v>16.424168898662298</c:v>
                </c:pt>
                <c:pt idx="727">
                  <c:v>12.576924856415022</c:v>
                </c:pt>
                <c:pt idx="728">
                  <c:v>2.3716499889668357</c:v>
                </c:pt>
                <c:pt idx="729">
                  <c:v>0.9012269958073974</c:v>
                </c:pt>
                <c:pt idx="730">
                  <c:v>0.34246625840681105</c:v>
                </c:pt>
                <c:pt idx="731">
                  <c:v>0.13013717819458823</c:v>
                </c:pt>
                <c:pt idx="732">
                  <c:v>4.9452127713943514E-2</c:v>
                </c:pt>
                <c:pt idx="733">
                  <c:v>0.35849967986606524</c:v>
                </c:pt>
                <c:pt idx="734">
                  <c:v>0.47364364859308766</c:v>
                </c:pt>
                <c:pt idx="735">
                  <c:v>2.7135371519195085E-3</c:v>
                </c:pt>
                <c:pt idx="736">
                  <c:v>46.748386969133591</c:v>
                </c:pt>
                <c:pt idx="737">
                  <c:v>11.162742750462346</c:v>
                </c:pt>
                <c:pt idx="738">
                  <c:v>4.2418422451756923</c:v>
                </c:pt>
                <c:pt idx="739">
                  <c:v>4.0618650287582057</c:v>
                </c:pt>
                <c:pt idx="740">
                  <c:v>2.7207260002149689</c:v>
                </c:pt>
                <c:pt idx="741">
                  <c:v>0.23275836767728059</c:v>
                </c:pt>
                <c:pt idx="742">
                  <c:v>8.8448179717366626E-2</c:v>
                </c:pt>
                <c:pt idx="743">
                  <c:v>3.3610308292599325E-2</c:v>
                </c:pt>
                <c:pt idx="744">
                  <c:v>1.2771917151187742E-2</c:v>
                </c:pt>
                <c:pt idx="745">
                  <c:v>0.11711067386459076</c:v>
                </c:pt>
                <c:pt idx="746">
                  <c:v>1.8442648366315099E-3</c:v>
                </c:pt>
                <c:pt idx="747">
                  <c:v>8.9374923563627107</c:v>
                </c:pt>
                <c:pt idx="748">
                  <c:v>2.6631184240959009E-4</c:v>
                </c:pt>
                <c:pt idx="749">
                  <c:v>1.0119850011564421E-4</c:v>
                </c:pt>
                <c:pt idx="750">
                  <c:v>3.8455430043944801E-5</c:v>
                </c:pt>
                <c:pt idx="751">
                  <c:v>4.8573872244572378</c:v>
                </c:pt>
                <c:pt idx="752">
                  <c:v>5.5529640983456276E-6</c:v>
                </c:pt>
                <c:pt idx="753">
                  <c:v>2.110126357371339E-6</c:v>
                </c:pt>
                <c:pt idx="754">
                  <c:v>8.0184801580110862E-7</c:v>
                </c:pt>
                <c:pt idx="755">
                  <c:v>3.0470224600442132E-7</c:v>
                </c:pt>
                <c:pt idx="756">
                  <c:v>1.1578685348168011E-7</c:v>
                </c:pt>
                <c:pt idx="757">
                  <c:v>4.3999004323038445E-8</c:v>
                </c:pt>
                <c:pt idx="758">
                  <c:v>1.6719621642754605E-8</c:v>
                </c:pt>
                <c:pt idx="759">
                  <c:v>25.786490018617201</c:v>
                </c:pt>
                <c:pt idx="760">
                  <c:v>4.7968196232759066</c:v>
                </c:pt>
                <c:pt idx="761">
                  <c:v>1.8227914568448449</c:v>
                </c:pt>
                <c:pt idx="762">
                  <c:v>1.0095119309703147</c:v>
                </c:pt>
                <c:pt idx="763">
                  <c:v>0.5689076271141924</c:v>
                </c:pt>
                <c:pt idx="764">
                  <c:v>0.10002021281999031</c:v>
                </c:pt>
                <c:pt idx="765">
                  <c:v>3.8007680871596318E-2</c:v>
                </c:pt>
                <c:pt idx="766">
                  <c:v>1.4442918731206603E-2</c:v>
                </c:pt>
                <c:pt idx="767">
                  <c:v>5.4883091178585088E-3</c:v>
                </c:pt>
                <c:pt idx="768">
                  <c:v>2.0855574647862338E-3</c:v>
                </c:pt>
                <c:pt idx="769">
                  <c:v>2.9184217063321407</c:v>
                </c:pt>
                <c:pt idx="770">
                  <c:v>1.898183544941878</c:v>
                </c:pt>
                <c:pt idx="771">
                  <c:v>1.1443870920775019E-4</c:v>
                </c:pt>
                <c:pt idx="772">
                  <c:v>4.3486709498945079E-5</c:v>
                </c:pt>
                <c:pt idx="773">
                  <c:v>1.6524949609599128E-5</c:v>
                </c:pt>
                <c:pt idx="774">
                  <c:v>6.2794808516476675E-6</c:v>
                </c:pt>
                <c:pt idx="775">
                  <c:v>2.386202723626114E-6</c:v>
                </c:pt>
                <c:pt idx="776">
                  <c:v>9.0675703497792319E-7</c:v>
                </c:pt>
                <c:pt idx="777">
                  <c:v>3.4456767329161089E-7</c:v>
                </c:pt>
                <c:pt idx="778">
                  <c:v>1.3093571585081212E-7</c:v>
                </c:pt>
                <c:pt idx="779">
                  <c:v>4.9755572023308608E-8</c:v>
                </c:pt>
                <c:pt idx="780">
                  <c:v>1.8907117368857272E-8</c:v>
                </c:pt>
                <c:pt idx="781">
                  <c:v>2.3581181253527705</c:v>
                </c:pt>
                <c:pt idx="782">
                  <c:v>2.7301877480629901E-9</c:v>
                </c:pt>
                <c:pt idx="783">
                  <c:v>1.0374713442639361E-9</c:v>
                </c:pt>
                <c:pt idx="784">
                  <c:v>6.4220378903538755</c:v>
                </c:pt>
                <c:pt idx="785">
                  <c:v>2.0353456821425477</c:v>
                </c:pt>
                <c:pt idx="786">
                  <c:v>2.8000805959576329</c:v>
                </c:pt>
                <c:pt idx="787">
                  <c:v>2.1632688488931262E-11</c:v>
                </c:pt>
                <c:pt idx="788">
                  <c:v>8.2204216257938805E-12</c:v>
                </c:pt>
                <c:pt idx="789">
                  <c:v>3.1237602178016753E-12</c:v>
                </c:pt>
                <c:pt idx="790">
                  <c:v>1.1870288827646364E-12</c:v>
                </c:pt>
                <c:pt idx="791">
                  <c:v>4.5107097545056193E-13</c:v>
                </c:pt>
                <c:pt idx="792">
                  <c:v>1.7140697067121352E-13</c:v>
                </c:pt>
                <c:pt idx="793">
                  <c:v>6.5134648855061133E-14</c:v>
                </c:pt>
                <c:pt idx="794">
                  <c:v>4.3265840945297587</c:v>
                </c:pt>
                <c:pt idx="795">
                  <c:v>0.30740982708054304</c:v>
                </c:pt>
                <c:pt idx="796">
                  <c:v>3.5740684519749145E-15</c:v>
                </c:pt>
                <c:pt idx="797">
                  <c:v>1.2288331233397625</c:v>
                </c:pt>
                <c:pt idx="798">
                  <c:v>21.988361729621673</c:v>
                </c:pt>
                <c:pt idx="799">
                  <c:v>10.534309237105127</c:v>
                </c:pt>
                <c:pt idx="800">
                  <c:v>2.0734482517243231</c:v>
                </c:pt>
                <c:pt idx="801">
                  <c:v>0.78791033565524282</c:v>
                </c:pt>
                <c:pt idx="802">
                  <c:v>0.29940592754899226</c:v>
                </c:pt>
                <c:pt idx="803">
                  <c:v>0.11377425246861704</c:v>
                </c:pt>
                <c:pt idx="804">
                  <c:v>4.3234215938074472E-2</c:v>
                </c:pt>
                <c:pt idx="805">
                  <c:v>1.64290020564683E-2</c:v>
                </c:pt>
                <c:pt idx="806">
                  <c:v>1.2549521568545152</c:v>
                </c:pt>
                <c:pt idx="807">
                  <c:v>7.9065824253596384</c:v>
                </c:pt>
                <c:pt idx="808">
                  <c:v>9.0149220084252853E-4</c:v>
                </c:pt>
                <c:pt idx="809">
                  <c:v>19.356777062303408</c:v>
                </c:pt>
                <c:pt idx="810">
                  <c:v>57.920590960885164</c:v>
                </c:pt>
                <c:pt idx="811">
                  <c:v>16.018314092717429</c:v>
                </c:pt>
                <c:pt idx="812">
                  <c:v>6.0869593552326222</c:v>
                </c:pt>
                <c:pt idx="813">
                  <c:v>2.3130445549883967</c:v>
                </c:pt>
                <c:pt idx="814">
                  <c:v>0.87895693089559057</c:v>
                </c:pt>
                <c:pt idx="815">
                  <c:v>0.33400363374032443</c:v>
                </c:pt>
                <c:pt idx="816">
                  <c:v>0.12692138082132326</c:v>
                </c:pt>
                <c:pt idx="817">
                  <c:v>4.8230124712102848E-2</c:v>
                </c:pt>
                <c:pt idx="818">
                  <c:v>2.4021002658481665</c:v>
                </c:pt>
                <c:pt idx="819">
                  <c:v>7.5425891519729023</c:v>
                </c:pt>
                <c:pt idx="820">
                  <c:v>0.13044547274588214</c:v>
                </c:pt>
                <c:pt idx="821">
                  <c:v>2.7849951925606184</c:v>
                </c:pt>
                <c:pt idx="822">
                  <c:v>4.1937396822383572</c:v>
                </c:pt>
                <c:pt idx="823">
                  <c:v>1.4521783730052801E-4</c:v>
                </c:pt>
                <c:pt idx="824">
                  <c:v>5.5182778174200656E-5</c:v>
                </c:pt>
                <c:pt idx="825">
                  <c:v>2.0969455706196247E-5</c:v>
                </c:pt>
                <c:pt idx="826">
                  <c:v>7.9683931683545735E-6</c:v>
                </c:pt>
                <c:pt idx="827">
                  <c:v>3.0279894039747378E-6</c:v>
                </c:pt>
                <c:pt idx="828">
                  <c:v>1.1506359735104004E-6</c:v>
                </c:pt>
                <c:pt idx="829">
                  <c:v>4.3724166993395222E-7</c:v>
                </c:pt>
                <c:pt idx="830">
                  <c:v>0.38805161272159472</c:v>
                </c:pt>
                <c:pt idx="831">
                  <c:v>36.380454795240666</c:v>
                </c:pt>
                <c:pt idx="832">
                  <c:v>47.411999154166324</c:v>
                </c:pt>
                <c:pt idx="833">
                  <c:v>13.569829605664957</c:v>
                </c:pt>
                <c:pt idx="834">
                  <c:v>6.3266528965659505</c:v>
                </c:pt>
                <c:pt idx="835">
                  <c:v>1.9594833950580199</c:v>
                </c:pt>
                <c:pt idx="836">
                  <c:v>0.74460369012204763</c:v>
                </c:pt>
                <c:pt idx="837">
                  <c:v>0.28294940224637816</c:v>
                </c:pt>
                <c:pt idx="838">
                  <c:v>0.1075207728536237</c:v>
                </c:pt>
                <c:pt idx="839">
                  <c:v>4.0857893684377006E-2</c:v>
                </c:pt>
                <c:pt idx="840">
                  <c:v>1.5525999600063263E-2</c:v>
                </c:pt>
                <c:pt idx="841">
                  <c:v>3.9064092445635006</c:v>
                </c:pt>
                <c:pt idx="842">
                  <c:v>6.6199169230282608</c:v>
                </c:pt>
                <c:pt idx="843">
                  <c:v>22.766368360564854</c:v>
                </c:pt>
                <c:pt idx="844">
                  <c:v>41.100662587472158</c:v>
                </c:pt>
                <c:pt idx="845">
                  <c:v>20.041129832453418</c:v>
                </c:pt>
                <c:pt idx="846">
                  <c:v>6.1905974138483275</c:v>
                </c:pt>
                <c:pt idx="847">
                  <c:v>3.1770642621378173</c:v>
                </c:pt>
                <c:pt idx="848">
                  <c:v>0.89392226655969842</c:v>
                </c:pt>
                <c:pt idx="849">
                  <c:v>0.33969046129268543</c:v>
                </c:pt>
                <c:pt idx="850">
                  <c:v>0.12908237529122046</c:v>
                </c:pt>
                <c:pt idx="851">
                  <c:v>4.9051302610663775E-2</c:v>
                </c:pt>
                <c:pt idx="852">
                  <c:v>1.8639494992052232E-2</c:v>
                </c:pt>
                <c:pt idx="853">
                  <c:v>7.0830080969798478E-3</c:v>
                </c:pt>
                <c:pt idx="854">
                  <c:v>4.3440692641945677</c:v>
                </c:pt>
                <c:pt idx="855">
                  <c:v>1.02278636920389E-3</c:v>
                </c:pt>
                <c:pt idx="856">
                  <c:v>3.2571256281346307E-2</c:v>
                </c:pt>
                <c:pt idx="857">
                  <c:v>1.0551658591734041</c:v>
                </c:pt>
                <c:pt idx="858">
                  <c:v>5.6122333650955858E-5</c:v>
                </c:pt>
                <c:pt idx="859">
                  <c:v>2.1326486787363225E-5</c:v>
                </c:pt>
                <c:pt idx="860">
                  <c:v>8.1040649791980246E-6</c:v>
                </c:pt>
                <c:pt idx="861">
                  <c:v>3.0795446920952491E-6</c:v>
                </c:pt>
                <c:pt idx="862">
                  <c:v>1.1702269829961945E-6</c:v>
                </c:pt>
                <c:pt idx="863">
                  <c:v>4.4468625353855398E-7</c:v>
                </c:pt>
                <c:pt idx="864">
                  <c:v>1.6898077634465054E-7</c:v>
                </c:pt>
                <c:pt idx="865">
                  <c:v>6.4212695010967197E-8</c:v>
                </c:pt>
                <c:pt idx="866">
                  <c:v>3.0958515265653337</c:v>
                </c:pt>
                <c:pt idx="867">
                  <c:v>65.835317465912951</c:v>
                </c:pt>
                <c:pt idx="868">
                  <c:v>106.15335394045567</c:v>
                </c:pt>
                <c:pt idx="869">
                  <c:v>38.802971472897028</c:v>
                </c:pt>
                <c:pt idx="870">
                  <c:v>13.509779287535101</c:v>
                </c:pt>
                <c:pt idx="871">
                  <c:v>9.5048709837393659</c:v>
                </c:pt>
                <c:pt idx="872">
                  <c:v>1.9089011416120496</c:v>
                </c:pt>
                <c:pt idx="873">
                  <c:v>0.72538243381257883</c:v>
                </c:pt>
                <c:pt idx="874">
                  <c:v>0.2756453248487799</c:v>
                </c:pt>
                <c:pt idx="875">
                  <c:v>0.10474522344253637</c:v>
                </c:pt>
                <c:pt idx="876">
                  <c:v>3.980318490816382E-2</c:v>
                </c:pt>
                <c:pt idx="877">
                  <c:v>1.5125210265102254E-2</c:v>
                </c:pt>
                <c:pt idx="878">
                  <c:v>5.7475799007388568E-3</c:v>
                </c:pt>
                <c:pt idx="879">
                  <c:v>5.6900136582115515</c:v>
                </c:pt>
                <c:pt idx="880">
                  <c:v>8.2995053766669066E-4</c:v>
                </c:pt>
                <c:pt idx="881">
                  <c:v>3.153812043133425E-4</c:v>
                </c:pt>
                <c:pt idx="882">
                  <c:v>1.1984485763907013E-4</c:v>
                </c:pt>
                <c:pt idx="883">
                  <c:v>16.596982985757812</c:v>
                </c:pt>
                <c:pt idx="884">
                  <c:v>1.9545952234697821</c:v>
                </c:pt>
                <c:pt idx="885">
                  <c:v>0.74274618491851729</c:v>
                </c:pt>
                <c:pt idx="886">
                  <c:v>0.28224355026903658</c:v>
                </c:pt>
                <c:pt idx="887">
                  <c:v>0.10725254910223388</c:v>
                </c:pt>
                <c:pt idx="888">
                  <c:v>4.0755968658848882E-2</c:v>
                </c:pt>
                <c:pt idx="889">
                  <c:v>1.5487268090362572E-2</c:v>
                </c:pt>
                <c:pt idx="890">
                  <c:v>5.8851618743377783E-3</c:v>
                </c:pt>
                <c:pt idx="891">
                  <c:v>2.2363615122483554E-3</c:v>
                </c:pt>
                <c:pt idx="892">
                  <c:v>1.0153145590699173</c:v>
                </c:pt>
                <c:pt idx="893">
                  <c:v>2.378278421541268</c:v>
                </c:pt>
                <c:pt idx="894">
                  <c:v>19.768464033457803</c:v>
                </c:pt>
                <c:pt idx="895">
                  <c:v>7.7609680966764767</c:v>
                </c:pt>
                <c:pt idx="896">
                  <c:v>1.3341757978157978</c:v>
                </c:pt>
                <c:pt idx="897">
                  <c:v>0.50698680317000322</c:v>
                </c:pt>
                <c:pt idx="898">
                  <c:v>0.1926549852046012</c:v>
                </c:pt>
                <c:pt idx="899">
                  <c:v>7.3208894377748468E-2</c:v>
                </c:pt>
                <c:pt idx="900">
                  <c:v>2.7819379863544411E-2</c:v>
                </c:pt>
                <c:pt idx="901">
                  <c:v>1.0571364348146877E-2</c:v>
                </c:pt>
                <c:pt idx="902">
                  <c:v>4.0171184522958137E-3</c:v>
                </c:pt>
                <c:pt idx="903">
                  <c:v>0.4637786615286742</c:v>
                </c:pt>
                <c:pt idx="904">
                  <c:v>5.8007190451151553E-4</c:v>
                </c:pt>
                <c:pt idx="905">
                  <c:v>8.3377779641089464</c:v>
                </c:pt>
                <c:pt idx="906">
                  <c:v>0.17863049324699096</c:v>
                </c:pt>
                <c:pt idx="907">
                  <c:v>3.1829705544355873E-5</c:v>
                </c:pt>
                <c:pt idx="908">
                  <c:v>1.2095288106855234E-5</c:v>
                </c:pt>
                <c:pt idx="909">
                  <c:v>2.845729135922233</c:v>
                </c:pt>
                <c:pt idx="910">
                  <c:v>1.746559602629896E-6</c:v>
                </c:pt>
                <c:pt idx="911">
                  <c:v>6.636926489993605E-7</c:v>
                </c:pt>
                <c:pt idx="912">
                  <c:v>2.5220320661975699E-7</c:v>
                </c:pt>
                <c:pt idx="913">
                  <c:v>9.5837218515507636E-8</c:v>
                </c:pt>
                <c:pt idx="914">
                  <c:v>3.64181430358929E-8</c:v>
                </c:pt>
                <c:pt idx="915">
                  <c:v>71.014472214056994</c:v>
                </c:pt>
                <c:pt idx="916">
                  <c:v>35.34778260918614</c:v>
                </c:pt>
                <c:pt idx="917">
                  <c:v>13.419413629007934</c:v>
                </c:pt>
                <c:pt idx="918">
                  <c:v>4.2629842992919924</c:v>
                </c:pt>
                <c:pt idx="919">
                  <c:v>1.6199340337309567</c:v>
                </c:pt>
                <c:pt idx="920">
                  <c:v>0.61557493281776365</c:v>
                </c:pt>
                <c:pt idx="921">
                  <c:v>0.23391847447075018</c:v>
                </c:pt>
                <c:pt idx="922">
                  <c:v>8.8889020298885082E-2</c:v>
                </c:pt>
                <c:pt idx="923">
                  <c:v>3.3777827713576326E-2</c:v>
                </c:pt>
                <c:pt idx="924">
                  <c:v>1.2835574531159006E-2</c:v>
                </c:pt>
                <c:pt idx="925">
                  <c:v>4.8775183218404215E-3</c:v>
                </c:pt>
                <c:pt idx="926">
                  <c:v>1.8534569622993605E-3</c:v>
                </c:pt>
                <c:pt idx="927">
                  <c:v>2.388139986919112</c:v>
                </c:pt>
                <c:pt idx="928">
                  <c:v>3.8401702197018017</c:v>
                </c:pt>
                <c:pt idx="929">
                  <c:v>4.6284354566714345</c:v>
                </c:pt>
                <c:pt idx="930">
                  <c:v>3.8647098365410385E-5</c:v>
                </c:pt>
                <c:pt idx="931">
                  <c:v>1.4685897378855948E-5</c:v>
                </c:pt>
                <c:pt idx="932">
                  <c:v>5.5806410039652603E-6</c:v>
                </c:pt>
                <c:pt idx="933">
                  <c:v>2.1206435815067985E-6</c:v>
                </c:pt>
                <c:pt idx="934">
                  <c:v>8.058445609725836E-7</c:v>
                </c:pt>
                <c:pt idx="935">
                  <c:v>3.0622093316958181E-7</c:v>
                </c:pt>
                <c:pt idx="936">
                  <c:v>1.1636395460444108E-7</c:v>
                </c:pt>
                <c:pt idx="937">
                  <c:v>4.4218302749687616E-8</c:v>
                </c:pt>
                <c:pt idx="938">
                  <c:v>1.6802955044881292E-8</c:v>
                </c:pt>
                <c:pt idx="939">
                  <c:v>6.3851229170548918E-9</c:v>
                </c:pt>
                <c:pt idx="940">
                  <c:v>1.2208630425127771</c:v>
                </c:pt>
                <c:pt idx="941">
                  <c:v>9.2201174922272655E-10</c:v>
                </c:pt>
                <c:pt idx="942">
                  <c:v>3.5036446470463614E-10</c:v>
                </c:pt>
                <c:pt idx="943">
                  <c:v>2.3200508294035531</c:v>
                </c:pt>
                <c:pt idx="944">
                  <c:v>5.0592628703349453E-11</c:v>
                </c:pt>
                <c:pt idx="945">
                  <c:v>1.922519890727279E-11</c:v>
                </c:pt>
                <c:pt idx="946">
                  <c:v>7.3055755847636614E-12</c:v>
                </c:pt>
                <c:pt idx="947">
                  <c:v>2.7761187222101914E-12</c:v>
                </c:pt>
                <c:pt idx="948">
                  <c:v>1.0549251144398727E-12</c:v>
                </c:pt>
                <c:pt idx="949">
                  <c:v>4.0087154348715172E-13</c:v>
                </c:pt>
                <c:pt idx="950">
                  <c:v>1.5233118652511764E-13</c:v>
                </c:pt>
                <c:pt idx="951">
                  <c:v>0.21098820648988112</c:v>
                </c:pt>
                <c:pt idx="952">
                  <c:v>6.3157089628865419</c:v>
                </c:pt>
                <c:pt idx="953">
                  <c:v>7.9546838451787281</c:v>
                </c:pt>
                <c:pt idx="954">
                  <c:v>4.7558345530969923</c:v>
                </c:pt>
                <c:pt idx="955">
                  <c:v>4.7901103008514534</c:v>
                </c:pt>
                <c:pt idx="956">
                  <c:v>0.11418612737897274</c:v>
                </c:pt>
                <c:pt idx="957">
                  <c:v>4.3390728404009649E-2</c:v>
                </c:pt>
                <c:pt idx="958">
                  <c:v>1.6488476793523662E-2</c:v>
                </c:pt>
                <c:pt idx="959">
                  <c:v>6.2656211815389929E-3</c:v>
                </c:pt>
                <c:pt idx="960">
                  <c:v>2.3809360489848177E-3</c:v>
                </c:pt>
                <c:pt idx="961">
                  <c:v>9.0475569861423074E-4</c:v>
                </c:pt>
                <c:pt idx="962">
                  <c:v>3.4380716547340772E-4</c:v>
                </c:pt>
                <c:pt idx="963">
                  <c:v>7.2151600558330173</c:v>
                </c:pt>
                <c:pt idx="964">
                  <c:v>1.1751248079813039</c:v>
                </c:pt>
                <c:pt idx="965">
                  <c:v>1.8865386783856824E-5</c:v>
                </c:pt>
                <c:pt idx="966">
                  <c:v>7.1688469778655943E-6</c:v>
                </c:pt>
                <c:pt idx="967">
                  <c:v>30.588905610555649</c:v>
                </c:pt>
                <c:pt idx="968">
                  <c:v>5.9811393082644182</c:v>
                </c:pt>
                <c:pt idx="969">
                  <c:v>2.2728329371404792</c:v>
                </c:pt>
                <c:pt idx="970">
                  <c:v>0.86367651611338225</c:v>
                </c:pt>
                <c:pt idx="971">
                  <c:v>0.3281970761230853</c:v>
                </c:pt>
                <c:pt idx="972">
                  <c:v>0.1247148889267724</c:v>
                </c:pt>
                <c:pt idx="973">
                  <c:v>1.2761683053196464</c:v>
                </c:pt>
                <c:pt idx="974">
                  <c:v>4.8927985987157516</c:v>
                </c:pt>
                <c:pt idx="975">
                  <c:v>6.0225791646582332</c:v>
                </c:pt>
                <c:pt idx="976">
                  <c:v>4.7168737767091873</c:v>
                </c:pt>
                <c:pt idx="977">
                  <c:v>31.356959794321742</c:v>
                </c:pt>
                <c:pt idx="978">
                  <c:v>8.3906235255814554</c:v>
                </c:pt>
                <c:pt idx="979">
                  <c:v>3.1884369397209529</c:v>
                </c:pt>
                <c:pt idx="980">
                  <c:v>1.2116060370939621</c:v>
                </c:pt>
                <c:pt idx="981">
                  <c:v>0.4604102940957055</c:v>
                </c:pt>
                <c:pt idx="982">
                  <c:v>0.1749559117563681</c:v>
                </c:pt>
                <c:pt idx="983">
                  <c:v>6.6483246467419863E-2</c:v>
                </c:pt>
                <c:pt idx="984">
                  <c:v>2.526363365761955E-2</c:v>
                </c:pt>
                <c:pt idx="985">
                  <c:v>9.6001807898954301E-3</c:v>
                </c:pt>
                <c:pt idx="986">
                  <c:v>3.6480687001602631E-3</c:v>
                </c:pt>
                <c:pt idx="987">
                  <c:v>1.3862661060609E-3</c:v>
                </c:pt>
                <c:pt idx="988">
                  <c:v>5.2678112030314194E-4</c:v>
                </c:pt>
                <c:pt idx="989">
                  <c:v>0.79320766861142411</c:v>
                </c:pt>
                <c:pt idx="990">
                  <c:v>0.21299493141157494</c:v>
                </c:pt>
                <c:pt idx="991">
                  <c:v>2.8905533633274008E-5</c:v>
                </c:pt>
                <c:pt idx="992">
                  <c:v>1.0984102780644122E-5</c:v>
                </c:pt>
                <c:pt idx="993">
                  <c:v>4.1739590566447673E-6</c:v>
                </c:pt>
                <c:pt idx="994">
                  <c:v>1.5861044415250114E-6</c:v>
                </c:pt>
                <c:pt idx="995">
                  <c:v>6.0271968777950443E-7</c:v>
                </c:pt>
                <c:pt idx="996">
                  <c:v>2.2903348135621164E-7</c:v>
                </c:pt>
                <c:pt idx="997">
                  <c:v>8.7032722915360428E-8</c:v>
                </c:pt>
                <c:pt idx="998">
                  <c:v>3.3072434707836972E-8</c:v>
                </c:pt>
                <c:pt idx="999">
                  <c:v>1.2567525188978046E-8</c:v>
                </c:pt>
                <c:pt idx="1000">
                  <c:v>15.979763028082893</c:v>
                </c:pt>
                <c:pt idx="1001">
                  <c:v>3.7341112066977971</c:v>
                </c:pt>
                <c:pt idx="1002">
                  <c:v>0.64485304143666677</c:v>
                </c:pt>
                <c:pt idx="1003">
                  <c:v>0.24504415574593333</c:v>
                </c:pt>
                <c:pt idx="1004">
                  <c:v>9.3116779183454679E-2</c:v>
                </c:pt>
                <c:pt idx="1005">
                  <c:v>3.5384376089712781E-2</c:v>
                </c:pt>
                <c:pt idx="1006">
                  <c:v>1.3446062914090855E-2</c:v>
                </c:pt>
                <c:pt idx="1007">
                  <c:v>5.1095039073545245E-3</c:v>
                </c:pt>
                <c:pt idx="1008">
                  <c:v>1.9416114847947189E-3</c:v>
                </c:pt>
                <c:pt idx="1009">
                  <c:v>0.7141199604545877</c:v>
                </c:pt>
                <c:pt idx="1010">
                  <c:v>10.939860224173909</c:v>
                </c:pt>
                <c:pt idx="1011">
                  <c:v>2.6433837742197737</c:v>
                </c:pt>
                <c:pt idx="1012">
                  <c:v>0.10120432831311035</c:v>
                </c:pt>
                <c:pt idx="1013">
                  <c:v>3.8457644758981932E-2</c:v>
                </c:pt>
                <c:pt idx="1014">
                  <c:v>3.8050238908191263</c:v>
                </c:pt>
                <c:pt idx="1015">
                  <c:v>43.533645115028506</c:v>
                </c:pt>
                <c:pt idx="1016">
                  <c:v>10.445669867082874</c:v>
                </c:pt>
                <c:pt idx="1017">
                  <c:v>3.9693545494914919</c:v>
                </c:pt>
                <c:pt idx="1018">
                  <c:v>1.5083547288067671</c:v>
                </c:pt>
                <c:pt idx="1019">
                  <c:v>0.57317479694657147</c:v>
                </c:pt>
                <c:pt idx="1020">
                  <c:v>0.21780642283969712</c:v>
                </c:pt>
                <c:pt idx="1021">
                  <c:v>0.81665495238365615</c:v>
                </c:pt>
                <c:pt idx="1022">
                  <c:v>3.1451247458052264E-2</c:v>
                </c:pt>
                <c:pt idx="1023">
                  <c:v>7.5848991626998208</c:v>
                </c:pt>
                <c:pt idx="1024">
                  <c:v>31.9245594380806</c:v>
                </c:pt>
                <c:pt idx="1025">
                  <c:v>7.7695657467412031</c:v>
                </c:pt>
                <c:pt idx="1026">
                  <c:v>5.7671542842366641</c:v>
                </c:pt>
                <c:pt idx="1027">
                  <c:v>1.1219252938294297</c:v>
                </c:pt>
                <c:pt idx="1028">
                  <c:v>0.42633161165518335</c:v>
                </c:pt>
                <c:pt idx="1029">
                  <c:v>0.1620060124289697</c:v>
                </c:pt>
                <c:pt idx="1030">
                  <c:v>6.1562284723008481E-2</c:v>
                </c:pt>
                <c:pt idx="1031">
                  <c:v>2.3393668194743221E-2</c:v>
                </c:pt>
                <c:pt idx="1032">
                  <c:v>8.8895939140024253E-3</c:v>
                </c:pt>
                <c:pt idx="1033">
                  <c:v>3.3780456873209216E-3</c:v>
                </c:pt>
                <c:pt idx="1034">
                  <c:v>2.8785579130030299</c:v>
                </c:pt>
                <c:pt idx="1035">
                  <c:v>4.8778979724914103E-4</c:v>
                </c:pt>
                <c:pt idx="1036">
                  <c:v>41.85753260456201</c:v>
                </c:pt>
                <c:pt idx="1037">
                  <c:v>26.720814737511279</c:v>
                </c:pt>
                <c:pt idx="1038">
                  <c:v>7.6823907138281404</c:v>
                </c:pt>
                <c:pt idx="1039">
                  <c:v>6.3438895745033115</c:v>
                </c:pt>
                <c:pt idx="1040">
                  <c:v>1.1093372190767834</c:v>
                </c:pt>
                <c:pt idx="1041">
                  <c:v>0.42154814324917761</c:v>
                </c:pt>
                <c:pt idx="1042">
                  <c:v>0.16018829443468752</c:v>
                </c:pt>
                <c:pt idx="1043">
                  <c:v>6.0871551885181258E-2</c:v>
                </c:pt>
                <c:pt idx="1044">
                  <c:v>2.3131189716368881E-2</c:v>
                </c:pt>
                <c:pt idx="1045">
                  <c:v>0.13292597224881383</c:v>
                </c:pt>
                <c:pt idx="1046">
                  <c:v>30.228614623533041</c:v>
                </c:pt>
                <c:pt idx="1047">
                  <c:v>26.252231081345887</c:v>
                </c:pt>
                <c:pt idx="1048">
                  <c:v>7.5028638527409832</c:v>
                </c:pt>
                <c:pt idx="1049">
                  <c:v>2.7511499691560952</c:v>
                </c:pt>
                <c:pt idx="1050">
                  <c:v>5.3991692222511345</c:v>
                </c:pt>
                <c:pt idx="1051">
                  <c:v>0.39726605554614008</c:v>
                </c:pt>
                <c:pt idx="1052">
                  <c:v>0.15096110110753325</c:v>
                </c:pt>
                <c:pt idx="1053">
                  <c:v>5.7365218420862618E-2</c:v>
                </c:pt>
                <c:pt idx="1054">
                  <c:v>2.1798782999927799E-2</c:v>
                </c:pt>
                <c:pt idx="1055">
                  <c:v>8.283537539972562E-3</c:v>
                </c:pt>
                <c:pt idx="1056">
                  <c:v>3.1477442651895739E-3</c:v>
                </c:pt>
                <c:pt idx="1057">
                  <c:v>1.1961428207720383E-3</c:v>
                </c:pt>
                <c:pt idx="1058">
                  <c:v>4.8096547492913295</c:v>
                </c:pt>
                <c:pt idx="1059">
                  <c:v>1.7272302331948231E-4</c:v>
                </c:pt>
                <c:pt idx="1060">
                  <c:v>74.545350524048985</c:v>
                </c:pt>
                <c:pt idx="1061">
                  <c:v>22.364212552438506</c:v>
                </c:pt>
                <c:pt idx="1062">
                  <c:v>9.7252968464908172</c:v>
                </c:pt>
                <c:pt idx="1063">
                  <c:v>2.8033654092933222</c:v>
                </c:pt>
                <c:pt idx="1064">
                  <c:v>1.0652788555314625</c:v>
                </c:pt>
                <c:pt idx="1065">
                  <c:v>0.40480596510195571</c:v>
                </c:pt>
                <c:pt idx="1066">
                  <c:v>0.15382626673874319</c:v>
                </c:pt>
                <c:pt idx="1067">
                  <c:v>5.8453981360722405E-2</c:v>
                </c:pt>
                <c:pt idx="1068">
                  <c:v>2.2212512917074514E-2</c:v>
                </c:pt>
                <c:pt idx="1069">
                  <c:v>8.4407549084883158E-3</c:v>
                </c:pt>
                <c:pt idx="1070">
                  <c:v>7.1577927678651516</c:v>
                </c:pt>
                <c:pt idx="1071">
                  <c:v>5.5364369879644038</c:v>
                </c:pt>
                <c:pt idx="1072">
                  <c:v>0.23480950343648271</c:v>
                </c:pt>
                <c:pt idx="1073">
                  <c:v>8.922761130586343E-2</c:v>
                </c:pt>
                <c:pt idx="1074">
                  <c:v>1.2016999399667085</c:v>
                </c:pt>
                <c:pt idx="1075">
                  <c:v>4.1775926840508086</c:v>
                </c:pt>
                <c:pt idx="1076">
                  <c:v>4.8960974875753372E-3</c:v>
                </c:pt>
                <c:pt idx="1077">
                  <c:v>1.8605170452786278E-3</c:v>
                </c:pt>
                <c:pt idx="1078">
                  <c:v>7.0699647720587854E-4</c:v>
                </c:pt>
                <c:pt idx="1079">
                  <c:v>2.6865866133823387E-4</c:v>
                </c:pt>
                <c:pt idx="1080">
                  <c:v>1.0209029130852885E-4</c:v>
                </c:pt>
                <c:pt idx="1081">
                  <c:v>4.5553603601293622</c:v>
                </c:pt>
                <c:pt idx="1082">
                  <c:v>4.0932549083679861</c:v>
                </c:pt>
                <c:pt idx="1083">
                  <c:v>8.9063783081020524</c:v>
                </c:pt>
                <c:pt idx="1084">
                  <c:v>93.331055029360869</c:v>
                </c:pt>
                <c:pt idx="1085">
                  <c:v>26.782708647892676</c:v>
                </c:pt>
                <c:pt idx="1086">
                  <c:v>10.398541893570361</c:v>
                </c:pt>
                <c:pt idx="1087">
                  <c:v>3.8341745869087949</c:v>
                </c:pt>
                <c:pt idx="1088">
                  <c:v>1.4569863430253422</c:v>
                </c:pt>
                <c:pt idx="1089">
                  <c:v>0.55365481034963004</c:v>
                </c:pt>
                <c:pt idx="1090">
                  <c:v>0.21038882793285943</c:v>
                </c:pt>
                <c:pt idx="1091">
                  <c:v>7.9947754614486582E-2</c:v>
                </c:pt>
                <c:pt idx="1092">
                  <c:v>3.0380146753504898E-2</c:v>
                </c:pt>
                <c:pt idx="1093">
                  <c:v>2.2016170059360203</c:v>
                </c:pt>
                <c:pt idx="1094">
                  <c:v>0.64613773709500666</c:v>
                </c:pt>
                <c:pt idx="1095">
                  <c:v>1.0320588550207184</c:v>
                </c:pt>
                <c:pt idx="1096">
                  <c:v>25.564029940166225</c:v>
                </c:pt>
                <c:pt idx="1097">
                  <c:v>7.965257598312574</c:v>
                </c:pt>
                <c:pt idx="1098">
                  <c:v>16.894262801230681</c:v>
                </c:pt>
                <c:pt idx="1099">
                  <c:v>3.9681947330458409</c:v>
                </c:pt>
                <c:pt idx="1100">
                  <c:v>1.5079139985574195</c:v>
                </c:pt>
                <c:pt idx="1101">
                  <c:v>0.57300731945181937</c:v>
                </c:pt>
                <c:pt idx="1102">
                  <c:v>0.21774278139169137</c:v>
                </c:pt>
                <c:pt idx="1103">
                  <c:v>8.2742256928842725E-2</c:v>
                </c:pt>
                <c:pt idx="1104">
                  <c:v>3.1442057632960235E-2</c:v>
                </c:pt>
                <c:pt idx="1105">
                  <c:v>1.1947981900524885E-2</c:v>
                </c:pt>
                <c:pt idx="1106">
                  <c:v>5.1666010100172626</c:v>
                </c:pt>
                <c:pt idx="1107">
                  <c:v>2.6004652788918761</c:v>
                </c:pt>
                <c:pt idx="1108">
                  <c:v>6.5560966284560157E-4</c:v>
                </c:pt>
                <c:pt idx="1109">
                  <c:v>2.4913167188132866E-4</c:v>
                </c:pt>
                <c:pt idx="1110">
                  <c:v>2.3405696244173946</c:v>
                </c:pt>
                <c:pt idx="1111">
                  <c:v>3.5974613419663851E-5</c:v>
                </c:pt>
                <c:pt idx="1112">
                  <c:v>1.3670353099472265E-5</c:v>
                </c:pt>
                <c:pt idx="1113">
                  <c:v>5.1947341777994604E-6</c:v>
                </c:pt>
                <c:pt idx="1114">
                  <c:v>1.9739989875637952E-6</c:v>
                </c:pt>
                <c:pt idx="1115">
                  <c:v>7.5011961527424209E-7</c:v>
                </c:pt>
                <c:pt idx="1116">
                  <c:v>2.8504545380421204E-7</c:v>
                </c:pt>
                <c:pt idx="1117">
                  <c:v>1.0831727244560058E-7</c:v>
                </c:pt>
                <c:pt idx="1118">
                  <c:v>1.1542897615322445</c:v>
                </c:pt>
                <c:pt idx="1119">
                  <c:v>1.5641014141144725E-8</c:v>
                </c:pt>
                <c:pt idx="1120">
                  <c:v>0.40359613531185956</c:v>
                </c:pt>
                <c:pt idx="1121">
                  <c:v>2.258562441981298E-9</c:v>
                </c:pt>
                <c:pt idx="1122">
                  <c:v>2.3799031008598339</c:v>
                </c:pt>
                <c:pt idx="1123">
                  <c:v>3.261364166220995E-10</c:v>
                </c:pt>
                <c:pt idx="1124">
                  <c:v>1.2393183831639782E-10</c:v>
                </c:pt>
                <c:pt idx="1125">
                  <c:v>4.7094098560231163E-11</c:v>
                </c:pt>
                <c:pt idx="1126">
                  <c:v>1.7895757452887842E-11</c:v>
                </c:pt>
                <c:pt idx="1127">
                  <c:v>6.8003878320973811E-12</c:v>
                </c:pt>
                <c:pt idx="1128">
                  <c:v>2.5841473761970048E-12</c:v>
                </c:pt>
                <c:pt idx="1129">
                  <c:v>9.8197600295486175E-13</c:v>
                </c:pt>
                <c:pt idx="1130">
                  <c:v>3.7315088112284742E-13</c:v>
                </c:pt>
                <c:pt idx="1131">
                  <c:v>4.3935102319561317</c:v>
                </c:pt>
                <c:pt idx="1132">
                  <c:v>5.3882987234139172E-14</c:v>
                </c:pt>
                <c:pt idx="1133">
                  <c:v>2.047553514897289E-14</c:v>
                </c:pt>
                <c:pt idx="1134">
                  <c:v>0.21216031497507817</c:v>
                </c:pt>
                <c:pt idx="1135">
                  <c:v>2.9566672755116844E-15</c:v>
                </c:pt>
                <c:pt idx="1136">
                  <c:v>1.1235335646944401E-15</c:v>
                </c:pt>
                <c:pt idx="1137">
                  <c:v>4.2694275458388735E-16</c:v>
                </c:pt>
                <c:pt idx="1138">
                  <c:v>1.6223824674187718E-16</c:v>
                </c:pt>
                <c:pt idx="1139">
                  <c:v>6.1650533761913344E-17</c:v>
                </c:pt>
                <c:pt idx="1140">
                  <c:v>2.3427202829527067E-17</c:v>
                </c:pt>
                <c:pt idx="1141">
                  <c:v>8.9023370752202859E-18</c:v>
                </c:pt>
                <c:pt idx="1142">
                  <c:v>0.17856081876261456</c:v>
                </c:pt>
                <c:pt idx="1143">
                  <c:v>1.2854974736618092E-18</c:v>
                </c:pt>
                <c:pt idx="1144">
                  <c:v>1.2416178752305995</c:v>
                </c:pt>
                <c:pt idx="1145">
                  <c:v>4.1358732047791715</c:v>
                </c:pt>
                <c:pt idx="1146">
                  <c:v>7.0537817374770801E-20</c:v>
                </c:pt>
                <c:pt idx="1147">
                  <c:v>3.4316105380888247</c:v>
                </c:pt>
                <c:pt idx="1148">
                  <c:v>1.0185660828916905E-20</c:v>
                </c:pt>
                <c:pt idx="1149">
                  <c:v>3.8705511149884238E-21</c:v>
                </c:pt>
                <c:pt idx="1150">
                  <c:v>1.4708094236956011E-21</c:v>
                </c:pt>
                <c:pt idx="1151">
                  <c:v>5.5890758100432834E-22</c:v>
                </c:pt>
                <c:pt idx="1152">
                  <c:v>2.1238488078164484E-22</c:v>
                </c:pt>
                <c:pt idx="1153">
                  <c:v>8.0706254697025017E-23</c:v>
                </c:pt>
                <c:pt idx="1154">
                  <c:v>6.6723367013690176</c:v>
                </c:pt>
                <c:pt idx="1155">
                  <c:v>2.4293319548272065</c:v>
                </c:pt>
                <c:pt idx="1156">
                  <c:v>9.9292955734393757</c:v>
                </c:pt>
                <c:pt idx="1157">
                  <c:v>1.3693348340612181</c:v>
                </c:pt>
                <c:pt idx="1158">
                  <c:v>2.8645227369315047</c:v>
                </c:pt>
                <c:pt idx="1159">
                  <c:v>2.2161817357491449</c:v>
                </c:pt>
                <c:pt idx="1160">
                  <c:v>7.5138141014607168E-2</c:v>
                </c:pt>
                <c:pt idx="1161">
                  <c:v>2.8552493585550717E-2</c:v>
                </c:pt>
                <c:pt idx="1162">
                  <c:v>1.0849947562509274E-2</c:v>
                </c:pt>
                <c:pt idx="1163">
                  <c:v>4.1229800737535242E-3</c:v>
                </c:pt>
                <c:pt idx="1164">
                  <c:v>1.5667324280263389E-3</c:v>
                </c:pt>
                <c:pt idx="1165">
                  <c:v>5.9535832265000875E-4</c:v>
                </c:pt>
                <c:pt idx="1166">
                  <c:v>2.262361626070033E-4</c:v>
                </c:pt>
                <c:pt idx="1167">
                  <c:v>2.9504610613787339</c:v>
                </c:pt>
                <c:pt idx="1168">
                  <c:v>4.6923429544941762</c:v>
                </c:pt>
                <c:pt idx="1169">
                  <c:v>1.2414030714571482E-5</c:v>
                </c:pt>
                <c:pt idx="1170">
                  <c:v>4.7173316715371645E-6</c:v>
                </c:pt>
                <c:pt idx="1171">
                  <c:v>1.7925860351841221E-6</c:v>
                </c:pt>
                <c:pt idx="1172">
                  <c:v>6.8118269336996646E-7</c:v>
                </c:pt>
                <c:pt idx="1173">
                  <c:v>2.5884942348058727E-7</c:v>
                </c:pt>
                <c:pt idx="1174">
                  <c:v>9.8362780922623161E-8</c:v>
                </c:pt>
                <c:pt idx="1175">
                  <c:v>3.7377856750596803E-8</c:v>
                </c:pt>
                <c:pt idx="1176">
                  <c:v>1.4203585565226787E-8</c:v>
                </c:pt>
                <c:pt idx="1177">
                  <c:v>5.3973625147861794E-9</c:v>
                </c:pt>
                <c:pt idx="1178">
                  <c:v>0.34306060246627346</c:v>
                </c:pt>
                <c:pt idx="1179">
                  <c:v>7.7937914713512446E-10</c:v>
                </c:pt>
                <c:pt idx="1180">
                  <c:v>4.4384994124187012</c:v>
                </c:pt>
                <c:pt idx="1181">
                  <c:v>1.1254234884631199E-10</c:v>
                </c:pt>
                <c:pt idx="1182">
                  <c:v>8.2884717812709692</c:v>
                </c:pt>
                <c:pt idx="1183">
                  <c:v>0.14218142942847437</c:v>
                </c:pt>
                <c:pt idx="1184">
                  <c:v>6.1754237658948301E-12</c:v>
                </c:pt>
                <c:pt idx="1185">
                  <c:v>2.3466610310400359E-12</c:v>
                </c:pt>
                <c:pt idx="1186">
                  <c:v>8.9173119179521364E-13</c:v>
                </c:pt>
                <c:pt idx="1187">
                  <c:v>3.3885785288218115E-13</c:v>
                </c:pt>
                <c:pt idx="1188">
                  <c:v>1.2876598409522885E-13</c:v>
                </c:pt>
                <c:pt idx="1189">
                  <c:v>4.8931073956186964E-14</c:v>
                </c:pt>
                <c:pt idx="1190">
                  <c:v>1.8593808103351048E-14</c:v>
                </c:pt>
                <c:pt idx="1191">
                  <c:v>4.8088522745915085</c:v>
                </c:pt>
                <c:pt idx="1192">
                  <c:v>18.205488764160911</c:v>
                </c:pt>
                <c:pt idx="1193">
                  <c:v>6.4507018004934977</c:v>
                </c:pt>
                <c:pt idx="1194">
                  <c:v>4.1732790546465903</c:v>
                </c:pt>
                <c:pt idx="1195">
                  <c:v>0.52449418202543752</c:v>
                </c:pt>
                <c:pt idx="1196">
                  <c:v>0.19930778916966621</c:v>
                </c:pt>
                <c:pt idx="1197">
                  <c:v>7.5736959884473168E-2</c:v>
                </c:pt>
                <c:pt idx="1198">
                  <c:v>2.8780044756099802E-2</c:v>
                </c:pt>
                <c:pt idx="1199">
                  <c:v>1.0936417007317924E-2</c:v>
                </c:pt>
                <c:pt idx="1200">
                  <c:v>4.1558384627808113E-3</c:v>
                </c:pt>
                <c:pt idx="1201">
                  <c:v>1.5792186158567081E-3</c:v>
                </c:pt>
                <c:pt idx="1202">
                  <c:v>6.0010307402554909E-4</c:v>
                </c:pt>
                <c:pt idx="1203">
                  <c:v>2.2112108514195441</c:v>
                </c:pt>
                <c:pt idx="1204">
                  <c:v>9.6279213735832947</c:v>
                </c:pt>
                <c:pt idx="1205">
                  <c:v>37.780937639490872</c:v>
                </c:pt>
                <c:pt idx="1206">
                  <c:v>12.361079101749915</c:v>
                </c:pt>
                <c:pt idx="1207">
                  <c:v>3.7912717722744356</c:v>
                </c:pt>
                <c:pt idx="1208">
                  <c:v>1.4406832734642856</c:v>
                </c:pt>
                <c:pt idx="1209">
                  <c:v>0.54745964391642854</c:v>
                </c:pt>
                <c:pt idx="1210">
                  <c:v>0.20803466468824283</c:v>
                </c:pt>
                <c:pt idx="1211">
                  <c:v>7.9053172581532272E-2</c:v>
                </c:pt>
                <c:pt idx="1212">
                  <c:v>3.0040205580982259E-2</c:v>
                </c:pt>
                <c:pt idx="1213">
                  <c:v>1.1415278120773259E-2</c:v>
                </c:pt>
                <c:pt idx="1214">
                  <c:v>4.3378056858938375E-3</c:v>
                </c:pt>
                <c:pt idx="1215">
                  <c:v>4.3205029281755571</c:v>
                </c:pt>
                <c:pt idx="1216">
                  <c:v>45.92245280624708</c:v>
                </c:pt>
                <c:pt idx="1217">
                  <c:v>11.350204083210031</c:v>
                </c:pt>
                <c:pt idx="1218">
                  <c:v>4.3130775516198119</c:v>
                </c:pt>
                <c:pt idx="1219">
                  <c:v>23.964648856057927</c:v>
                </c:pt>
                <c:pt idx="1220">
                  <c:v>3.6894760424139084</c:v>
                </c:pt>
                <c:pt idx="1221">
                  <c:v>1.402000896117285</c:v>
                </c:pt>
                <c:pt idx="1222">
                  <c:v>0.53276034052456833</c:v>
                </c:pt>
                <c:pt idx="1223">
                  <c:v>0.20244892939933598</c:v>
                </c:pt>
                <c:pt idx="1224">
                  <c:v>7.6930593171747677E-2</c:v>
                </c:pt>
                <c:pt idx="1225">
                  <c:v>4.1416747584980289</c:v>
                </c:pt>
                <c:pt idx="1226">
                  <c:v>0.327484299955351</c:v>
                </c:pt>
                <c:pt idx="1227">
                  <c:v>2.9613207021047105</c:v>
                </c:pt>
                <c:pt idx="1228">
                  <c:v>6.8711597166985126</c:v>
                </c:pt>
                <c:pt idx="1229">
                  <c:v>2.3576853745057784</c:v>
                </c:pt>
                <c:pt idx="1230">
                  <c:v>63.368673108435182</c:v>
                </c:pt>
                <c:pt idx="1231">
                  <c:v>19.806233609718227</c:v>
                </c:pt>
                <c:pt idx="1232">
                  <c:v>6.6784961542699186</c:v>
                </c:pt>
                <c:pt idx="1233">
                  <c:v>2.537828538622569</c:v>
                </c:pt>
                <c:pt idx="1234">
                  <c:v>0.96437484467657619</c:v>
                </c:pt>
                <c:pt idx="1235">
                  <c:v>0.36646244097709901</c:v>
                </c:pt>
                <c:pt idx="1236">
                  <c:v>0.13925572757129762</c:v>
                </c:pt>
                <c:pt idx="1237">
                  <c:v>0.77489298615919067</c:v>
                </c:pt>
                <c:pt idx="1238">
                  <c:v>2.0108527061295376E-2</c:v>
                </c:pt>
                <c:pt idx="1239">
                  <c:v>0.32459878132368603</c:v>
                </c:pt>
                <c:pt idx="1240">
                  <c:v>2.7828979772693887</c:v>
                </c:pt>
                <c:pt idx="1241">
                  <c:v>1.1033950969073997E-3</c:v>
                </c:pt>
                <c:pt idx="1242">
                  <c:v>7.5152080550015947</c:v>
                </c:pt>
                <c:pt idx="1243">
                  <c:v>1.5933025199342855E-4</c:v>
                </c:pt>
                <c:pt idx="1244">
                  <c:v>6.054549575750285E-5</c:v>
                </c:pt>
                <c:pt idx="1245">
                  <c:v>2.300728838785108E-5</c:v>
                </c:pt>
                <c:pt idx="1246">
                  <c:v>8.7427695873834123E-6</c:v>
                </c:pt>
                <c:pt idx="1247">
                  <c:v>3.3222524432056959E-6</c:v>
                </c:pt>
                <c:pt idx="1248">
                  <c:v>1.2624559284181645E-6</c:v>
                </c:pt>
                <c:pt idx="1249">
                  <c:v>4.7973325279890248E-7</c:v>
                </c:pt>
                <c:pt idx="1250">
                  <c:v>1.8229863606358299E-7</c:v>
                </c:pt>
                <c:pt idx="1251">
                  <c:v>6.9273481704161543E-8</c:v>
                </c:pt>
                <c:pt idx="1252">
                  <c:v>2.6323923047581388E-8</c:v>
                </c:pt>
                <c:pt idx="1253">
                  <c:v>4.8495900434504247E-2</c:v>
                </c:pt>
                <c:pt idx="1254">
                  <c:v>3.8011744880707517E-9</c:v>
                </c:pt>
                <c:pt idx="1255">
                  <c:v>2.7792464823744658</c:v>
                </c:pt>
                <c:pt idx="1256">
                  <c:v>5.4888959607741651E-10</c:v>
                </c:pt>
                <c:pt idx="1257">
                  <c:v>2.0857804650941832E-10</c:v>
                </c:pt>
                <c:pt idx="1258">
                  <c:v>7.9259657673578971E-11</c:v>
                </c:pt>
                <c:pt idx="1259">
                  <c:v>3.0118669915960004E-11</c:v>
                </c:pt>
                <c:pt idx="1260">
                  <c:v>1.1445094568064803E-11</c:v>
                </c:pt>
                <c:pt idx="1261">
                  <c:v>0.26836009180659065</c:v>
                </c:pt>
                <c:pt idx="1262">
                  <c:v>9.0007800540549979E-2</c:v>
                </c:pt>
                <c:pt idx="1263">
                  <c:v>1.232334783238465</c:v>
                </c:pt>
                <c:pt idx="1264">
                  <c:v>2.3864578707276373E-13</c:v>
                </c:pt>
                <c:pt idx="1265">
                  <c:v>9.0685399087650226E-14</c:v>
                </c:pt>
                <c:pt idx="1266">
                  <c:v>4.9351501249778487</c:v>
                </c:pt>
                <c:pt idx="1267">
                  <c:v>1.309497162825669E-14</c:v>
                </c:pt>
                <c:pt idx="1268">
                  <c:v>4.9760892187375426E-15</c:v>
                </c:pt>
                <c:pt idx="1269">
                  <c:v>1.8909139031202662E-15</c:v>
                </c:pt>
                <c:pt idx="1270">
                  <c:v>7.1854728318570137E-16</c:v>
                </c:pt>
                <c:pt idx="1271">
                  <c:v>2.7304796761056649E-16</c:v>
                </c:pt>
                <c:pt idx="1272">
                  <c:v>1.0375822769201528E-16</c:v>
                </c:pt>
                <c:pt idx="1273">
                  <c:v>3.9428126522965803E-17</c:v>
                </c:pt>
                <c:pt idx="1274">
                  <c:v>13.477593261346604</c:v>
                </c:pt>
                <c:pt idx="1275">
                  <c:v>0.7721243664988533</c:v>
                </c:pt>
                <c:pt idx="1276">
                  <c:v>4.4321711698618342</c:v>
                </c:pt>
                <c:pt idx="1277">
                  <c:v>0.79651659343511449</c:v>
                </c:pt>
                <c:pt idx="1278">
                  <c:v>4.2368008238525073E-2</c:v>
                </c:pt>
                <c:pt idx="1279">
                  <c:v>0.28479717003560368</c:v>
                </c:pt>
                <c:pt idx="1280">
                  <c:v>6.1179403896430206E-3</c:v>
                </c:pt>
                <c:pt idx="1281">
                  <c:v>4.0100328876622857</c:v>
                </c:pt>
                <c:pt idx="1282">
                  <c:v>8.8343059226445226E-4</c:v>
                </c:pt>
                <c:pt idx="1283">
                  <c:v>3.3570362506049189E-4</c:v>
                </c:pt>
                <c:pt idx="1284">
                  <c:v>1.2756737752298692E-4</c:v>
                </c:pt>
                <c:pt idx="1285">
                  <c:v>4.8475603458735035E-5</c:v>
                </c:pt>
                <c:pt idx="1286">
                  <c:v>1.8420729314319314E-5</c:v>
                </c:pt>
                <c:pt idx="1287">
                  <c:v>15.376737468972276</c:v>
                </c:pt>
                <c:pt idx="1288">
                  <c:v>10.52230972928966</c:v>
                </c:pt>
                <c:pt idx="1289">
                  <c:v>2.5277694083583917</c:v>
                </c:pt>
                <c:pt idx="1290">
                  <c:v>1.0349445426981232</c:v>
                </c:pt>
                <c:pt idx="1291">
                  <c:v>0.33449110654353204</c:v>
                </c:pt>
                <c:pt idx="1292">
                  <c:v>0.12710662048654217</c:v>
                </c:pt>
                <c:pt idx="1293">
                  <c:v>4.8300515784886033E-2</c:v>
                </c:pt>
                <c:pt idx="1294">
                  <c:v>1.8354195998256696E-2</c:v>
                </c:pt>
                <c:pt idx="1295">
                  <c:v>6.9745944793375434E-3</c:v>
                </c:pt>
                <c:pt idx="1296">
                  <c:v>2.6503459021482668E-3</c:v>
                </c:pt>
                <c:pt idx="1297">
                  <c:v>1.0071314428163414E-3</c:v>
                </c:pt>
                <c:pt idx="1298">
                  <c:v>10.766730740866295</c:v>
                </c:pt>
                <c:pt idx="1299">
                  <c:v>15.231760388699604</c:v>
                </c:pt>
                <c:pt idx="1300">
                  <c:v>3.3434215375784069</c:v>
                </c:pt>
                <c:pt idx="1301">
                  <c:v>1.2705001842797945</c:v>
                </c:pt>
                <c:pt idx="1302">
                  <c:v>7.4827976201462292</c:v>
                </c:pt>
                <c:pt idx="1303">
                  <c:v>0.18346022661000233</c:v>
                </c:pt>
                <c:pt idx="1304">
                  <c:v>6.9714886111800892E-2</c:v>
                </c:pt>
                <c:pt idx="1305">
                  <c:v>2.6491656722484339E-2</c:v>
                </c:pt>
                <c:pt idx="1306">
                  <c:v>1.0066829554544049E-2</c:v>
                </c:pt>
                <c:pt idx="1307">
                  <c:v>3.825395230726739E-3</c:v>
                </c:pt>
                <c:pt idx="1308">
                  <c:v>1.453650187676161E-3</c:v>
                </c:pt>
                <c:pt idx="1309">
                  <c:v>0.21858124368428053</c:v>
                </c:pt>
                <c:pt idx="1310">
                  <c:v>6.3304444732263727</c:v>
                </c:pt>
                <c:pt idx="1311">
                  <c:v>7.9764693098166294E-5</c:v>
                </c:pt>
                <c:pt idx="1312">
                  <c:v>4.7426837785864029</c:v>
                </c:pt>
                <c:pt idx="1313">
                  <c:v>20.756685160784702</c:v>
                </c:pt>
                <c:pt idx="1314">
                  <c:v>64.139967894720655</c:v>
                </c:pt>
                <c:pt idx="1315">
                  <c:v>17.889136747190911</c:v>
                </c:pt>
                <c:pt idx="1316">
                  <c:v>6.7978719639325478</c:v>
                </c:pt>
                <c:pt idx="1317">
                  <c:v>2.5831913462943681</c:v>
                </c:pt>
                <c:pt idx="1318">
                  <c:v>0.98161271159185992</c:v>
                </c:pt>
                <c:pt idx="1319">
                  <c:v>0.37301283040490674</c:v>
                </c:pt>
                <c:pt idx="1320">
                  <c:v>0.14174487555386459</c:v>
                </c:pt>
                <c:pt idx="1321">
                  <c:v>6.5744841082241408</c:v>
                </c:pt>
                <c:pt idx="1322">
                  <c:v>2.0467960029978041E-2</c:v>
                </c:pt>
                <c:pt idx="1323">
                  <c:v>3.4988271176707286</c:v>
                </c:pt>
                <c:pt idx="1324">
                  <c:v>2.9555734283288294E-3</c:v>
                </c:pt>
                <c:pt idx="1325">
                  <c:v>2.3137975843409411</c:v>
                </c:pt>
                <c:pt idx="1326">
                  <c:v>4.2678480305068301E-4</c:v>
                </c:pt>
                <c:pt idx="1327">
                  <c:v>0.11162399547430461</c:v>
                </c:pt>
                <c:pt idx="1328">
                  <c:v>0.1497123044609539</c:v>
                </c:pt>
                <c:pt idx="1329">
                  <c:v>2.3418535712997083E-5</c:v>
                </c:pt>
                <c:pt idx="1330">
                  <c:v>8.8990435709388904E-6</c:v>
                </c:pt>
                <c:pt idx="1331">
                  <c:v>3.3816365569567788E-6</c:v>
                </c:pt>
                <c:pt idx="1332">
                  <c:v>1.2850218916435761E-6</c:v>
                </c:pt>
                <c:pt idx="1333">
                  <c:v>4.8830831882455888E-7</c:v>
                </c:pt>
                <c:pt idx="1334">
                  <c:v>1.8555716115333242E-7</c:v>
                </c:pt>
                <c:pt idx="1335">
                  <c:v>70.472091752599482</c:v>
                </c:pt>
                <c:pt idx="1336">
                  <c:v>26.367962860840723</c:v>
                </c:pt>
                <c:pt idx="1337">
                  <c:v>8.7077345491816036</c:v>
                </c:pt>
                <c:pt idx="1338">
                  <c:v>3.3089391286890089</c:v>
                </c:pt>
                <c:pt idx="1339">
                  <c:v>8.4751267035695772</c:v>
                </c:pt>
                <c:pt idx="1340">
                  <c:v>1.1616027201078036</c:v>
                </c:pt>
                <c:pt idx="1341">
                  <c:v>0.18156810786942329</c:v>
                </c:pt>
                <c:pt idx="1342">
                  <c:v>6.8995880990380842E-2</c:v>
                </c:pt>
                <c:pt idx="1343">
                  <c:v>2.6218434776344723E-2</c:v>
                </c:pt>
                <c:pt idx="1344">
                  <c:v>9.9630052150109939E-3</c:v>
                </c:pt>
                <c:pt idx="1345">
                  <c:v>3.7859419817041777E-3</c:v>
                </c:pt>
                <c:pt idx="1346">
                  <c:v>1.4386579530475873E-3</c:v>
                </c:pt>
                <c:pt idx="1347">
                  <c:v>4.3309194466792302</c:v>
                </c:pt>
                <c:pt idx="1348">
                  <c:v>2.3659297999118802</c:v>
                </c:pt>
                <c:pt idx="1349">
                  <c:v>7.8942039199627218E-5</c:v>
                </c:pt>
                <c:pt idx="1350">
                  <c:v>2.9997974895858347E-5</c:v>
                </c:pt>
                <c:pt idx="1351">
                  <c:v>1.2078166021244763</c:v>
                </c:pt>
                <c:pt idx="1352">
                  <c:v>0.22148756788122978</c:v>
                </c:pt>
                <c:pt idx="1353">
                  <c:v>1.6460488784855392E-6</c:v>
                </c:pt>
                <c:pt idx="1354">
                  <c:v>6.2549857382450494E-7</c:v>
                </c:pt>
                <c:pt idx="1355">
                  <c:v>2.3768945805331191E-7</c:v>
                </c:pt>
                <c:pt idx="1356">
                  <c:v>9.0321994060258517E-8</c:v>
                </c:pt>
                <c:pt idx="1357">
                  <c:v>3.4322357742898239E-8</c:v>
                </c:pt>
                <c:pt idx="1358">
                  <c:v>1.3042495942301333E-8</c:v>
                </c:pt>
                <c:pt idx="1359">
                  <c:v>2.2039619772117871</c:v>
                </c:pt>
                <c:pt idx="1360">
                  <c:v>1.8833364140683127E-9</c:v>
                </c:pt>
                <c:pt idx="1361">
                  <c:v>3.0145440868137152</c:v>
                </c:pt>
                <c:pt idx="1362">
                  <c:v>2.7195377819146437E-10</c:v>
                </c:pt>
                <c:pt idx="1363">
                  <c:v>1.0334243571275647E-10</c:v>
                </c:pt>
                <c:pt idx="1364">
                  <c:v>3.9270125570847459E-11</c:v>
                </c:pt>
                <c:pt idx="1365">
                  <c:v>1.4922647716922036E-11</c:v>
                </c:pt>
                <c:pt idx="1366">
                  <c:v>5.6706061324303744E-12</c:v>
                </c:pt>
                <c:pt idx="1367">
                  <c:v>2.154830330323542E-12</c:v>
                </c:pt>
                <c:pt idx="1368">
                  <c:v>8.1883552552294608E-13</c:v>
                </c:pt>
                <c:pt idx="1369">
                  <c:v>3.1115749969871948E-13</c:v>
                </c:pt>
                <c:pt idx="1370">
                  <c:v>1.1823984988551341E-13</c:v>
                </c:pt>
                <c:pt idx="1371">
                  <c:v>4.4931142956495097E-14</c:v>
                </c:pt>
                <c:pt idx="1372">
                  <c:v>1.7073834323468136E-14</c:v>
                </c:pt>
                <c:pt idx="1373">
                  <c:v>6.4880570429178913E-15</c:v>
                </c:pt>
                <c:pt idx="1374">
                  <c:v>2.4654616763087985E-15</c:v>
                </c:pt>
                <c:pt idx="1375">
                  <c:v>6.3142087330858319</c:v>
                </c:pt>
                <c:pt idx="1376">
                  <c:v>3.560126660589905E-16</c:v>
                </c:pt>
                <c:pt idx="1377">
                  <c:v>1.3528481310241641E-16</c:v>
                </c:pt>
                <c:pt idx="1378">
                  <c:v>5.1408228978918232E-17</c:v>
                </c:pt>
                <c:pt idx="1379">
                  <c:v>1.9535127011988924E-17</c:v>
                </c:pt>
                <c:pt idx="1380">
                  <c:v>7.4233482645557929E-18</c:v>
                </c:pt>
                <c:pt idx="1381">
                  <c:v>0.43550949263149002</c:v>
                </c:pt>
                <c:pt idx="1382">
                  <c:v>6.3300534094938641</c:v>
                </c:pt>
                <c:pt idx="1383">
                  <c:v>77.844690763350428</c:v>
                </c:pt>
                <c:pt idx="1384">
                  <c:v>20.698915460306022</c:v>
                </c:pt>
                <c:pt idx="1385">
                  <c:v>7.8655878749162884</c:v>
                </c:pt>
                <c:pt idx="1386">
                  <c:v>9.3109173323904066</c:v>
                </c:pt>
                <c:pt idx="1387">
                  <c:v>1.135790889137912</c:v>
                </c:pt>
                <c:pt idx="1388">
                  <c:v>0.43160053787240665</c:v>
                </c:pt>
                <c:pt idx="1389">
                  <c:v>0.16400820439151451</c:v>
                </c:pt>
                <c:pt idx="1390">
                  <c:v>6.2323117668775518E-2</c:v>
                </c:pt>
                <c:pt idx="1391">
                  <c:v>2.3682784714134698E-2</c:v>
                </c:pt>
                <c:pt idx="1392">
                  <c:v>8.9994581913711846E-3</c:v>
                </c:pt>
                <c:pt idx="1393">
                  <c:v>0.27985071881429907</c:v>
                </c:pt>
                <c:pt idx="1394">
                  <c:v>0.31817046150377248</c:v>
                </c:pt>
                <c:pt idx="1395">
                  <c:v>70.656096730616639</c:v>
                </c:pt>
                <c:pt idx="1396">
                  <c:v>32.932134449487819</c:v>
                </c:pt>
                <c:pt idx="1397">
                  <c:v>10.440582127198441</c:v>
                </c:pt>
                <c:pt idx="1398">
                  <c:v>4.0982847852274507</c:v>
                </c:pt>
                <c:pt idx="1399">
                  <c:v>1.5076200591674549</c:v>
                </c:pt>
                <c:pt idx="1400">
                  <c:v>0.57289562248363279</c:v>
                </c:pt>
                <c:pt idx="1401">
                  <c:v>0.21770033654378043</c:v>
                </c:pt>
                <c:pt idx="1402">
                  <c:v>8.2726127886636566E-2</c:v>
                </c:pt>
                <c:pt idx="1403">
                  <c:v>3.1435928596921889E-2</c:v>
                </c:pt>
                <c:pt idx="1404">
                  <c:v>1.194565286683032E-2</c:v>
                </c:pt>
                <c:pt idx="1405">
                  <c:v>1.2005161748952726</c:v>
                </c:pt>
                <c:pt idx="1406">
                  <c:v>6.0500747577732747</c:v>
                </c:pt>
                <c:pt idx="1407">
                  <c:v>1.0234704392260365</c:v>
                </c:pt>
                <c:pt idx="1408">
                  <c:v>2.4908310836131107E-4</c:v>
                </c:pt>
                <c:pt idx="1409">
                  <c:v>9.4651581177298234E-5</c:v>
                </c:pt>
                <c:pt idx="1410">
                  <c:v>3.596760084737333E-5</c:v>
                </c:pt>
                <c:pt idx="1411">
                  <c:v>2.7320888950063544</c:v>
                </c:pt>
                <c:pt idx="1412">
                  <c:v>5.1937215623607081E-6</c:v>
                </c:pt>
                <c:pt idx="1413">
                  <c:v>1.9736141936970693E-6</c:v>
                </c:pt>
                <c:pt idx="1414">
                  <c:v>7.499733936048863E-7</c:v>
                </c:pt>
                <c:pt idx="1415">
                  <c:v>2.849898895698568E-7</c:v>
                </c:pt>
                <c:pt idx="1416">
                  <c:v>1.0829615803654559E-7</c:v>
                </c:pt>
                <c:pt idx="1417">
                  <c:v>4.115254005388732E-8</c:v>
                </c:pt>
                <c:pt idx="1418">
                  <c:v>1.5637965220477183E-8</c:v>
                </c:pt>
                <c:pt idx="1419">
                  <c:v>5.942426783781329E-9</c:v>
                </c:pt>
                <c:pt idx="1420">
                  <c:v>4.8223701521315077</c:v>
                </c:pt>
                <c:pt idx="1421">
                  <c:v>1.0872374589411418</c:v>
                </c:pt>
                <c:pt idx="1422">
                  <c:v>3.2607284247964902E-10</c:v>
                </c:pt>
                <c:pt idx="1423">
                  <c:v>4.0835403914209483</c:v>
                </c:pt>
                <c:pt idx="1424">
                  <c:v>4.7084918454061329E-11</c:v>
                </c:pt>
                <c:pt idx="1425">
                  <c:v>1.7892269012543306E-11</c:v>
                </c:pt>
                <c:pt idx="1426">
                  <c:v>6.7990622247664564E-12</c:v>
                </c:pt>
                <c:pt idx="1427">
                  <c:v>2.5836436454112533E-12</c:v>
                </c:pt>
                <c:pt idx="1428">
                  <c:v>9.8178458525627613E-13</c:v>
                </c:pt>
                <c:pt idx="1429">
                  <c:v>3.7307814239738496E-13</c:v>
                </c:pt>
                <c:pt idx="1430">
                  <c:v>25.306515906425901</c:v>
                </c:pt>
                <c:pt idx="1431">
                  <c:v>26.187610819966054</c:v>
                </c:pt>
                <c:pt idx="1432">
                  <c:v>45.026802176690261</c:v>
                </c:pt>
                <c:pt idx="1433">
                  <c:v>12.813383315516164</c:v>
                </c:pt>
                <c:pt idx="1434">
                  <c:v>4.8690856598961414</c:v>
                </c:pt>
                <c:pt idx="1435">
                  <c:v>1.8502525507605341</c:v>
                </c:pt>
                <c:pt idx="1436">
                  <c:v>0.70309596928900298</c:v>
                </c:pt>
                <c:pt idx="1437">
                  <c:v>0.26717646832982117</c:v>
                </c:pt>
                <c:pt idx="1438">
                  <c:v>0.10152705796533203</c:v>
                </c:pt>
                <c:pt idx="1439">
                  <c:v>3.8580282026826167E-2</c:v>
                </c:pt>
                <c:pt idx="1440">
                  <c:v>1.4660507170193942E-2</c:v>
                </c:pt>
                <c:pt idx="1441">
                  <c:v>0.8101123696366842</c:v>
                </c:pt>
                <c:pt idx="1442">
                  <c:v>2.1169772353760055E-3</c:v>
                </c:pt>
                <c:pt idx="1443">
                  <c:v>41.968726381361073</c:v>
                </c:pt>
                <c:pt idx="1444">
                  <c:v>19.569675310294521</c:v>
                </c:pt>
                <c:pt idx="1445">
                  <c:v>6.7310007088426582</c:v>
                </c:pt>
                <c:pt idx="1446">
                  <c:v>9.2909330326342108</c:v>
                </c:pt>
                <c:pt idx="1447">
                  <c:v>5.1140352877547448</c:v>
                </c:pt>
                <c:pt idx="1448">
                  <c:v>0.30079126902180564</c:v>
                </c:pt>
                <c:pt idx="1449">
                  <c:v>0.11430068222828611</c:v>
                </c:pt>
                <c:pt idx="1450">
                  <c:v>4.3434259246748728E-2</c:v>
                </c:pt>
                <c:pt idx="1451">
                  <c:v>1.6505018513764517E-2</c:v>
                </c:pt>
                <c:pt idx="1452">
                  <c:v>6.2719070352305166E-3</c:v>
                </c:pt>
                <c:pt idx="1453">
                  <c:v>2.3833246733875966E-3</c:v>
                </c:pt>
                <c:pt idx="1454">
                  <c:v>9.0566337588728681E-4</c:v>
                </c:pt>
                <c:pt idx="1455">
                  <c:v>3.4415208283716895E-4</c:v>
                </c:pt>
                <c:pt idx="1456">
                  <c:v>1.307777914781242E-4</c:v>
                </c:pt>
                <c:pt idx="1457">
                  <c:v>4.9695560761687198E-5</c:v>
                </c:pt>
                <c:pt idx="1458">
                  <c:v>1.8884313089441137E-5</c:v>
                </c:pt>
                <c:pt idx="1459">
                  <c:v>7.1760389739876322E-6</c:v>
                </c:pt>
                <c:pt idx="1460">
                  <c:v>2.7268948101153004E-6</c:v>
                </c:pt>
                <c:pt idx="1461">
                  <c:v>1.0362200278438141E-6</c:v>
                </c:pt>
                <c:pt idx="1462">
                  <c:v>3.9376361058064931E-7</c:v>
                </c:pt>
                <c:pt idx="1463">
                  <c:v>1.4963017202064671E-7</c:v>
                </c:pt>
                <c:pt idx="1464">
                  <c:v>5.6859465367845762E-8</c:v>
                </c:pt>
                <c:pt idx="1465">
                  <c:v>2.1606596839781389E-8</c:v>
                </c:pt>
                <c:pt idx="1466">
                  <c:v>11.389098954660819</c:v>
                </c:pt>
                <c:pt idx="1467">
                  <c:v>3.1199925836644316E-9</c:v>
                </c:pt>
                <c:pt idx="1468">
                  <c:v>2.326848306557046</c:v>
                </c:pt>
                <c:pt idx="1469">
                  <c:v>1.0839022710959771</c:v>
                </c:pt>
                <c:pt idx="1470">
                  <c:v>1.7120023305083468E-10</c:v>
                </c:pt>
                <c:pt idx="1471">
                  <c:v>6.5056088559317193E-11</c:v>
                </c:pt>
                <c:pt idx="1472">
                  <c:v>2.472131365254053E-11</c:v>
                </c:pt>
                <c:pt idx="1473">
                  <c:v>9.3940991879654014E-12</c:v>
                </c:pt>
                <c:pt idx="1474">
                  <c:v>3.5697576914268528E-12</c:v>
                </c:pt>
                <c:pt idx="1475">
                  <c:v>1.3565079227422043E-12</c:v>
                </c:pt>
                <c:pt idx="1476">
                  <c:v>5.1547301064203758E-13</c:v>
                </c:pt>
                <c:pt idx="1477">
                  <c:v>1.9587974404397425E-13</c:v>
                </c:pt>
                <c:pt idx="1478">
                  <c:v>7.4434302736710207E-14</c:v>
                </c:pt>
                <c:pt idx="1479">
                  <c:v>40.058146981838675</c:v>
                </c:pt>
                <c:pt idx="1480">
                  <c:v>9.7057287135735208</c:v>
                </c:pt>
                <c:pt idx="1481">
                  <c:v>3.2420345671316841</c:v>
                </c:pt>
                <c:pt idx="1482">
                  <c:v>1.2319731355100398</c:v>
                </c:pt>
                <c:pt idx="1483">
                  <c:v>0.46814979149381508</c:v>
                </c:pt>
                <c:pt idx="1484">
                  <c:v>0.17789692076764974</c:v>
                </c:pt>
                <c:pt idx="1485">
                  <c:v>6.7600829891706904E-2</c:v>
                </c:pt>
                <c:pt idx="1486">
                  <c:v>2.5688315358848628E-2</c:v>
                </c:pt>
                <c:pt idx="1487">
                  <c:v>9.7615598363624788E-3</c:v>
                </c:pt>
                <c:pt idx="1488">
                  <c:v>3.709392737817742E-3</c:v>
                </c:pt>
                <c:pt idx="1489">
                  <c:v>1.4095692403707418E-3</c:v>
                </c:pt>
                <c:pt idx="1490">
                  <c:v>5.3563631134088204E-4</c:v>
                </c:pt>
                <c:pt idx="1491">
                  <c:v>0.21186086634457263</c:v>
                </c:pt>
                <c:pt idx="1492">
                  <c:v>5.1966983249156034</c:v>
                </c:pt>
                <c:pt idx="1493">
                  <c:v>5.7800216508158906</c:v>
                </c:pt>
                <c:pt idx="1494">
                  <c:v>2.0383162088654894</c:v>
                </c:pt>
                <c:pt idx="1495">
                  <c:v>4.244123311599508E-6</c:v>
                </c:pt>
                <c:pt idx="1496">
                  <c:v>1.6127668584078132E-6</c:v>
                </c:pt>
                <c:pt idx="1497">
                  <c:v>6.1285140619496909E-7</c:v>
                </c:pt>
                <c:pt idx="1498">
                  <c:v>2.3288353435408824E-7</c:v>
                </c:pt>
                <c:pt idx="1499">
                  <c:v>8.8495743054553549E-8</c:v>
                </c:pt>
                <c:pt idx="1500">
                  <c:v>3.3628382360730339E-8</c:v>
                </c:pt>
                <c:pt idx="1501">
                  <c:v>5.7613039430333108</c:v>
                </c:pt>
                <c:pt idx="1502">
                  <c:v>5.2366627413277476</c:v>
                </c:pt>
                <c:pt idx="1503">
                  <c:v>12.052296245679456</c:v>
                </c:pt>
                <c:pt idx="1504">
                  <c:v>24.277519884239247</c:v>
                </c:pt>
                <c:pt idx="1505">
                  <c:v>49.814402427243991</c:v>
                </c:pt>
                <c:pt idx="1506">
                  <c:v>14.616457158113763</c:v>
                </c:pt>
                <c:pt idx="1507">
                  <c:v>5.5542537200832305</c:v>
                </c:pt>
                <c:pt idx="1508">
                  <c:v>2.1106164136316274</c:v>
                </c:pt>
                <c:pt idx="1509">
                  <c:v>0.80203423718001832</c:v>
                </c:pt>
                <c:pt idx="1510">
                  <c:v>0.30477301012840702</c:v>
                </c:pt>
                <c:pt idx="1511">
                  <c:v>0.11581374384879464</c:v>
                </c:pt>
                <c:pt idx="1512">
                  <c:v>4.4009222662541973E-2</c:v>
                </c:pt>
                <c:pt idx="1513">
                  <c:v>1.6723504611765947E-2</c:v>
                </c:pt>
                <c:pt idx="1514">
                  <c:v>0.32035100315100107</c:v>
                </c:pt>
                <c:pt idx="1515">
                  <c:v>2.414874065939003E-3</c:v>
                </c:pt>
                <c:pt idx="1516">
                  <c:v>6.3166150294321612</c:v>
                </c:pt>
                <c:pt idx="1517">
                  <c:v>3.487078151215921E-4</c:v>
                </c:pt>
                <c:pt idx="1518">
                  <c:v>1.3250896974620501E-4</c:v>
                </c:pt>
                <c:pt idx="1519">
                  <c:v>0.65505637581137355</c:v>
                </c:pt>
                <c:pt idx="1520">
                  <c:v>1.9134295231352E-5</c:v>
                </c:pt>
                <c:pt idx="1521">
                  <c:v>7.2710321879137591E-6</c:v>
                </c:pt>
                <c:pt idx="1522">
                  <c:v>2.7629922314072284E-6</c:v>
                </c:pt>
                <c:pt idx="1523">
                  <c:v>1.0499370479347469E-6</c:v>
                </c:pt>
                <c:pt idx="1524">
                  <c:v>3.9897607821520392E-7</c:v>
                </c:pt>
                <c:pt idx="1525">
                  <c:v>0.44714613405733017</c:v>
                </c:pt>
                <c:pt idx="1526">
                  <c:v>5.7612145694275435E-8</c:v>
                </c:pt>
                <c:pt idx="1527">
                  <c:v>2.1892615363824668E-8</c:v>
                </c:pt>
                <c:pt idx="1528">
                  <c:v>2.4569360458912661</c:v>
                </c:pt>
                <c:pt idx="1529">
                  <c:v>3.1612936585362821E-9</c:v>
                </c:pt>
                <c:pt idx="1530">
                  <c:v>0.73470553450474463</c:v>
                </c:pt>
                <c:pt idx="1531">
                  <c:v>4.564908042926391E-10</c:v>
                </c:pt>
                <c:pt idx="1532">
                  <c:v>0.42792528492490872</c:v>
                </c:pt>
                <c:pt idx="1533">
                  <c:v>6.5917272139857093E-11</c:v>
                </c:pt>
                <c:pt idx="1534">
                  <c:v>2.5048563413145691E-11</c:v>
                </c:pt>
                <c:pt idx="1535">
                  <c:v>9.5184540969953626E-12</c:v>
                </c:pt>
                <c:pt idx="1536">
                  <c:v>3.6170125568582377E-12</c:v>
                </c:pt>
                <c:pt idx="1537">
                  <c:v>1.3744647716061304E-12</c:v>
                </c:pt>
                <c:pt idx="1538">
                  <c:v>5.2229661321032951E-13</c:v>
                </c:pt>
                <c:pt idx="1539">
                  <c:v>1.9847271301992523E-13</c:v>
                </c:pt>
                <c:pt idx="1540">
                  <c:v>0.74482693743339345</c:v>
                </c:pt>
                <c:pt idx="1541">
                  <c:v>2.8659459760077205E-14</c:v>
                </c:pt>
                <c:pt idx="1542">
                  <c:v>5.6308643339473106</c:v>
                </c:pt>
                <c:pt idx="1543">
                  <c:v>4.1384259893551484E-15</c:v>
                </c:pt>
                <c:pt idx="1544">
                  <c:v>0.78967615210509023</c:v>
                </c:pt>
                <c:pt idx="1545">
                  <c:v>5.9758871286288356E-16</c:v>
                </c:pt>
                <c:pt idx="1546">
                  <c:v>2.2708371088789574E-16</c:v>
                </c:pt>
                <c:pt idx="1547">
                  <c:v>8.629181013740039E-17</c:v>
                </c:pt>
                <c:pt idx="1548">
                  <c:v>3.2790887852212145E-17</c:v>
                </c:pt>
                <c:pt idx="1549">
                  <c:v>1.2460537383840616E-17</c:v>
                </c:pt>
                <c:pt idx="1550">
                  <c:v>3.8485231403554003</c:v>
                </c:pt>
                <c:pt idx="1551">
                  <c:v>1.799301598226585E-18</c:v>
                </c:pt>
                <c:pt idx="1552">
                  <c:v>2.2281489293911632</c:v>
                </c:pt>
                <c:pt idx="1553">
                  <c:v>2.9740643760044684E-2</c:v>
                </c:pt>
                <c:pt idx="1554">
                  <c:v>9.8731277297889145E-20</c:v>
                </c:pt>
                <c:pt idx="1555">
                  <c:v>3.7517885373197871E-20</c:v>
                </c:pt>
                <c:pt idx="1556">
                  <c:v>1.4256796441815192E-20</c:v>
                </c:pt>
                <c:pt idx="1557">
                  <c:v>5.4175826478897741E-21</c:v>
                </c:pt>
                <c:pt idx="1558">
                  <c:v>2.0586814061981141E-21</c:v>
                </c:pt>
                <c:pt idx="1559">
                  <c:v>7.8229893435528335E-22</c:v>
                </c:pt>
                <c:pt idx="1560">
                  <c:v>2.9727359505500765E-22</c:v>
                </c:pt>
                <c:pt idx="1561">
                  <c:v>1.1296396612090293E-22</c:v>
                </c:pt>
                <c:pt idx="1562">
                  <c:v>4.2926307125943114E-23</c:v>
                </c:pt>
                <c:pt idx="1563">
                  <c:v>1.6311996707858381E-23</c:v>
                </c:pt>
                <c:pt idx="1564">
                  <c:v>6.1985587489861841E-24</c:v>
                </c:pt>
                <c:pt idx="1565">
                  <c:v>4.514888783999977</c:v>
                </c:pt>
                <c:pt idx="1566">
                  <c:v>8.9507188335360508E-25</c:v>
                </c:pt>
                <c:pt idx="1567">
                  <c:v>3.4012731567436993E-25</c:v>
                </c:pt>
                <c:pt idx="1568">
                  <c:v>1.2924837995626056E-25</c:v>
                </c:pt>
                <c:pt idx="1569">
                  <c:v>4.9114384383379022E-26</c:v>
                </c:pt>
                <c:pt idx="1570">
                  <c:v>1.8663466065684031E-26</c:v>
                </c:pt>
                <c:pt idx="1571">
                  <c:v>7.0921171049599315E-27</c:v>
                </c:pt>
                <c:pt idx="1572">
                  <c:v>2.8524768931200795</c:v>
                </c:pt>
                <c:pt idx="1573">
                  <c:v>1.0241017099562143E-27</c:v>
                </c:pt>
                <c:pt idx="1574">
                  <c:v>3.8915864978336153E-28</c:v>
                </c:pt>
                <c:pt idx="1575">
                  <c:v>4.4610698086274505</c:v>
                </c:pt>
                <c:pt idx="1576">
                  <c:v>2.8030964162587684</c:v>
                </c:pt>
                <c:pt idx="1577">
                  <c:v>2.1353913430912614E-29</c:v>
                </c:pt>
                <c:pt idx="1578">
                  <c:v>4.4565967001327351</c:v>
                </c:pt>
                <c:pt idx="1579">
                  <c:v>0.54199250560409562</c:v>
                </c:pt>
                <c:pt idx="1580">
                  <c:v>1.1717319377810369E-30</c:v>
                </c:pt>
                <c:pt idx="1581">
                  <c:v>4.4525813635679407E-31</c:v>
                </c:pt>
                <c:pt idx="1582">
                  <c:v>1.6919809181558171E-31</c:v>
                </c:pt>
                <c:pt idx="1583">
                  <c:v>6.4295274889921045E-32</c:v>
                </c:pt>
                <c:pt idx="1584">
                  <c:v>2.4432204458169997E-32</c:v>
                </c:pt>
                <c:pt idx="1585">
                  <c:v>9.2842376941045976E-33</c:v>
                </c:pt>
                <c:pt idx="1586">
                  <c:v>3.5280103237597469E-33</c:v>
                </c:pt>
                <c:pt idx="1587">
                  <c:v>2.9380398044078389</c:v>
                </c:pt>
                <c:pt idx="1588">
                  <c:v>1.2493924510034702</c:v>
                </c:pt>
                <c:pt idx="1589">
                  <c:v>1.9358898248534486E-34</c:v>
                </c:pt>
                <c:pt idx="1590">
                  <c:v>7.3563813344431051E-35</c:v>
                </c:pt>
                <c:pt idx="1591">
                  <c:v>2.7954249070883796E-35</c:v>
                </c:pt>
                <c:pt idx="1592">
                  <c:v>1.0622614646935844E-35</c:v>
                </c:pt>
                <c:pt idx="1593">
                  <c:v>4.03659356583562E-36</c:v>
                </c:pt>
                <c:pt idx="1594">
                  <c:v>1.533905555017536E-36</c:v>
                </c:pt>
                <c:pt idx="1595">
                  <c:v>5.8288411090666361E-37</c:v>
                </c:pt>
                <c:pt idx="1596">
                  <c:v>2.2149596214453223E-37</c:v>
                </c:pt>
                <c:pt idx="1597">
                  <c:v>8.4168465614922228E-38</c:v>
                </c:pt>
                <c:pt idx="1598">
                  <c:v>5.9890235153153091</c:v>
                </c:pt>
                <c:pt idx="1599">
                  <c:v>1.215392643479477E-38</c:v>
                </c:pt>
                <c:pt idx="1600">
                  <c:v>29.516010873329961</c:v>
                </c:pt>
                <c:pt idx="1601">
                  <c:v>6.0916669689535219</c:v>
                </c:pt>
                <c:pt idx="1602">
                  <c:v>4.998107829949431</c:v>
                </c:pt>
                <c:pt idx="1603">
                  <c:v>0.84107663112284659</c:v>
                </c:pt>
                <c:pt idx="1604">
                  <c:v>0.31960911982668166</c:v>
                </c:pt>
                <c:pt idx="1605">
                  <c:v>0.12145146553413902</c:v>
                </c:pt>
                <c:pt idx="1606">
                  <c:v>4.6151556902972832E-2</c:v>
                </c:pt>
                <c:pt idx="1607">
                  <c:v>1.7537591623129678E-2</c:v>
                </c:pt>
                <c:pt idx="1608">
                  <c:v>6.6642848167892781E-3</c:v>
                </c:pt>
                <c:pt idx="1609">
                  <c:v>2.5324282303799254E-3</c:v>
                </c:pt>
                <c:pt idx="1610">
                  <c:v>27.098969618753642</c:v>
                </c:pt>
                <c:pt idx="1611">
                  <c:v>28.722669001430443</c:v>
                </c:pt>
                <c:pt idx="1612">
                  <c:v>7.7405522737043846</c:v>
                </c:pt>
                <c:pt idx="1613">
                  <c:v>2.941409864007666</c:v>
                </c:pt>
                <c:pt idx="1614">
                  <c:v>18.009791311963312</c:v>
                </c:pt>
                <c:pt idx="1615">
                  <c:v>2.4788347774011221</c:v>
                </c:pt>
                <c:pt idx="1616">
                  <c:v>1.1920865002695709</c:v>
                </c:pt>
                <c:pt idx="1617">
                  <c:v>0.35794374185672206</c:v>
                </c:pt>
                <c:pt idx="1618">
                  <c:v>0.13601862190555439</c:v>
                </c:pt>
                <c:pt idx="1619">
                  <c:v>5.1687076324110667E-2</c:v>
                </c:pt>
                <c:pt idx="1620">
                  <c:v>1.9641089003162058E-2</c:v>
                </c:pt>
                <c:pt idx="1621">
                  <c:v>7.4636138212015807E-3</c:v>
                </c:pt>
                <c:pt idx="1622">
                  <c:v>8.3789439618567787</c:v>
                </c:pt>
                <c:pt idx="1623">
                  <c:v>1.0777458357815084E-3</c:v>
                </c:pt>
                <c:pt idx="1624">
                  <c:v>0.21775766071942929</c:v>
                </c:pt>
                <c:pt idx="1625">
                  <c:v>5.7950654059126965</c:v>
                </c:pt>
                <c:pt idx="1626">
                  <c:v>5.9138069501002943E-5</c:v>
                </c:pt>
                <c:pt idx="1627">
                  <c:v>2.2472466410381116E-5</c:v>
                </c:pt>
                <c:pt idx="1628">
                  <c:v>8.5395372359448252E-6</c:v>
                </c:pt>
                <c:pt idx="1629">
                  <c:v>3.2450241496590341E-6</c:v>
                </c:pt>
                <c:pt idx="1630">
                  <c:v>1.233109176870433E-6</c:v>
                </c:pt>
                <c:pt idx="1631">
                  <c:v>4.6858148721076448E-7</c:v>
                </c:pt>
                <c:pt idx="1632">
                  <c:v>1.7806096514009049E-7</c:v>
                </c:pt>
                <c:pt idx="1633">
                  <c:v>0.13084934794697009</c:v>
                </c:pt>
                <c:pt idx="1634">
                  <c:v>2.9485383371236402</c:v>
                </c:pt>
                <c:pt idx="1635">
                  <c:v>4.8310374978138695</c:v>
                </c:pt>
                <c:pt idx="1636">
                  <c:v>3.7128132860834782E-9</c:v>
                </c:pt>
                <c:pt idx="1637">
                  <c:v>6.9884768073679326E-2</c:v>
                </c:pt>
                <c:pt idx="1638">
                  <c:v>6.6098298706956671</c:v>
                </c:pt>
                <c:pt idx="1639">
                  <c:v>2.0372949063397258E-10</c:v>
                </c:pt>
                <c:pt idx="1640">
                  <c:v>7.741720644090958E-11</c:v>
                </c:pt>
                <c:pt idx="1641">
                  <c:v>2.9418538447545647E-11</c:v>
                </c:pt>
                <c:pt idx="1642">
                  <c:v>1.1179044610067345E-11</c:v>
                </c:pt>
                <c:pt idx="1643">
                  <c:v>4.2480369518255908E-12</c:v>
                </c:pt>
                <c:pt idx="1644">
                  <c:v>1.6142540416937245E-12</c:v>
                </c:pt>
                <c:pt idx="1645">
                  <c:v>6.134165358436154E-13</c:v>
                </c:pt>
                <c:pt idx="1646">
                  <c:v>2.3309828362057383E-13</c:v>
                </c:pt>
                <c:pt idx="1647">
                  <c:v>1.25497578476115</c:v>
                </c:pt>
                <c:pt idx="1648">
                  <c:v>22.218215200663032</c:v>
                </c:pt>
                <c:pt idx="1649">
                  <c:v>40.4906771781963</c:v>
                </c:pt>
                <c:pt idx="1650">
                  <c:v>11.40073585787975</c:v>
                </c:pt>
                <c:pt idx="1651">
                  <c:v>4.3322796259943059</c:v>
                </c:pt>
                <c:pt idx="1652">
                  <c:v>2.3215330306033821</c:v>
                </c:pt>
                <c:pt idx="1653">
                  <c:v>0.62558117799357771</c:v>
                </c:pt>
                <c:pt idx="1654">
                  <c:v>0.23772084763755955</c:v>
                </c:pt>
                <c:pt idx="1655">
                  <c:v>9.0333922102272646E-2</c:v>
                </c:pt>
                <c:pt idx="1656">
                  <c:v>3.4326890398863601E-2</c:v>
                </c:pt>
                <c:pt idx="1657">
                  <c:v>1.3044218351568168E-2</c:v>
                </c:pt>
                <c:pt idx="1658">
                  <c:v>0.22071241162185756</c:v>
                </c:pt>
                <c:pt idx="1659">
                  <c:v>1.8835851299664435E-3</c:v>
                </c:pt>
                <c:pt idx="1660">
                  <c:v>7.1576234938724851E-4</c:v>
                </c:pt>
                <c:pt idx="1661">
                  <c:v>1.0376850358544137E-2</c:v>
                </c:pt>
                <c:pt idx="1662">
                  <c:v>1.0335608325151869E-4</c:v>
                </c:pt>
                <c:pt idx="1663">
                  <c:v>0.21117252990654153</c:v>
                </c:pt>
                <c:pt idx="1664">
                  <c:v>1.4924618421519299E-5</c:v>
                </c:pt>
                <c:pt idx="1665">
                  <c:v>5.6713550001773347E-6</c:v>
                </c:pt>
                <c:pt idx="1666">
                  <c:v>2.1551149000673867E-6</c:v>
                </c:pt>
                <c:pt idx="1667">
                  <c:v>8.1894366202560707E-7</c:v>
                </c:pt>
                <c:pt idx="1668">
                  <c:v>3.1119859156973072E-7</c:v>
                </c:pt>
                <c:pt idx="1669">
                  <c:v>1.1825546479649766E-7</c:v>
                </c:pt>
                <c:pt idx="1670">
                  <c:v>4.4937076622669112E-8</c:v>
                </c:pt>
                <c:pt idx="1671">
                  <c:v>1.7076089116614261E-8</c:v>
                </c:pt>
                <c:pt idx="1672">
                  <c:v>6.4889138643134184E-9</c:v>
                </c:pt>
                <c:pt idx="1673">
                  <c:v>2.4657872684390991E-9</c:v>
                </c:pt>
                <c:pt idx="1674">
                  <c:v>9.3699916200685758E-10</c:v>
                </c:pt>
                <c:pt idx="1675">
                  <c:v>3.5605968156260594E-10</c:v>
                </c:pt>
                <c:pt idx="1676">
                  <c:v>1.2276142669612691</c:v>
                </c:pt>
                <c:pt idx="1677">
                  <c:v>5.1415018017640287E-11</c:v>
                </c:pt>
                <c:pt idx="1678">
                  <c:v>1.9537706846703311E-11</c:v>
                </c:pt>
                <c:pt idx="1679">
                  <c:v>7.4243286017472588E-12</c:v>
                </c:pt>
                <c:pt idx="1680">
                  <c:v>2.8212448686639587E-12</c:v>
                </c:pt>
                <c:pt idx="1681">
                  <c:v>1.0720730500923044E-12</c:v>
                </c:pt>
                <c:pt idx="1682">
                  <c:v>4.0738775903507563E-13</c:v>
                </c:pt>
                <c:pt idx="1683">
                  <c:v>1.5480734843332876E-13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1-404E-8B8A-4A63746B059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1-404E-8B8A-4A63746B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0.30075271428280681</v>
      </c>
      <c r="G6" s="13">
        <f t="shared" ref="G6:G69" si="0">IF((F6-$J$2)&gt;0,$I$2*(F6-$J$2),0)</f>
        <v>0</v>
      </c>
      <c r="H6" s="13">
        <f t="shared" ref="H6:H69" si="1">F6-G6</f>
        <v>0.30075271428280681</v>
      </c>
      <c r="I6" s="15">
        <f>H6+$H$3-$J$3</f>
        <v>-3.6992472857171932</v>
      </c>
      <c r="J6" s="13">
        <f t="shared" ref="J6:J69" si="2">I6/SQRT(1+(I6/($K$2*(300+(25*Q6)+0.05*(Q6)^3)))^2)</f>
        <v>-3.6973068453516187</v>
      </c>
      <c r="K6" s="13">
        <f t="shared" ref="K6:K69" si="3">I6-J6</f>
        <v>-1.9404403655745028E-3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21.70489212469727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62.851300518826037</v>
      </c>
      <c r="G7" s="13">
        <f t="shared" si="0"/>
        <v>4.1380852930480776</v>
      </c>
      <c r="H7" s="13">
        <f t="shared" si="1"/>
        <v>58.713215225777958</v>
      </c>
      <c r="I7" s="16">
        <f t="shared" ref="I7:I70" si="8">H7+K6-L6</f>
        <v>58.711274785412385</v>
      </c>
      <c r="J7" s="13">
        <f t="shared" si="2"/>
        <v>49.500696847746234</v>
      </c>
      <c r="K7" s="13">
        <f t="shared" si="3"/>
        <v>9.2105779376661516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4.1380852930480776</v>
      </c>
      <c r="Q7" s="41">
        <v>18.664179377611251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35.543858883509174</v>
      </c>
      <c r="G8" s="13">
        <f t="shared" si="0"/>
        <v>0.19622591032964967</v>
      </c>
      <c r="H8" s="13">
        <f t="shared" si="1"/>
        <v>35.347632973179522</v>
      </c>
      <c r="I8" s="16">
        <f t="shared" si="8"/>
        <v>44.558210910845673</v>
      </c>
      <c r="J8" s="13">
        <f t="shared" si="2"/>
        <v>36.282522804203552</v>
      </c>
      <c r="K8" s="13">
        <f t="shared" si="3"/>
        <v>8.2756881066421215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0.19622591032964967</v>
      </c>
      <c r="Q8" s="41">
        <v>13.126175290550419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41.715514323324811</v>
      </c>
      <c r="G9" s="13">
        <f t="shared" si="0"/>
        <v>1.0871111945402081</v>
      </c>
      <c r="H9" s="13">
        <f t="shared" si="1"/>
        <v>40.628403128784605</v>
      </c>
      <c r="I9" s="16">
        <f t="shared" si="8"/>
        <v>48.904091235426726</v>
      </c>
      <c r="J9" s="13">
        <f t="shared" si="2"/>
        <v>38.068160786443137</v>
      </c>
      <c r="K9" s="13">
        <f t="shared" si="3"/>
        <v>10.835930448983589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1.0871111945402081</v>
      </c>
      <c r="Q9" s="41">
        <v>12.68474199637784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105.9101324744454</v>
      </c>
      <c r="G10" s="13">
        <f t="shared" si="0"/>
        <v>10.353675278366921</v>
      </c>
      <c r="H10" s="13">
        <f t="shared" si="1"/>
        <v>95.556457196078483</v>
      </c>
      <c r="I10" s="16">
        <f t="shared" si="8"/>
        <v>106.39238764506207</v>
      </c>
      <c r="J10" s="13">
        <f t="shared" si="2"/>
        <v>48.374050843443428</v>
      </c>
      <c r="K10" s="13">
        <f t="shared" si="3"/>
        <v>58.018336801618645</v>
      </c>
      <c r="L10" s="13">
        <f t="shared" si="4"/>
        <v>20.101139930365939</v>
      </c>
      <c r="M10" s="13">
        <f t="shared" si="9"/>
        <v>20.101139930365939</v>
      </c>
      <c r="N10" s="13">
        <f t="shared" si="5"/>
        <v>12.462706756826883</v>
      </c>
      <c r="O10" s="13">
        <f t="shared" si="6"/>
        <v>22.816382035193804</v>
      </c>
      <c r="Q10" s="41">
        <v>11.058826593548391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93.976949266996741</v>
      </c>
      <c r="G11" s="13">
        <f t="shared" si="0"/>
        <v>8.6311070927356521</v>
      </c>
      <c r="H11" s="13">
        <f t="shared" si="1"/>
        <v>85.345842174261094</v>
      </c>
      <c r="I11" s="16">
        <f t="shared" si="8"/>
        <v>123.26303904551378</v>
      </c>
      <c r="J11" s="13">
        <f t="shared" si="2"/>
        <v>56.001434715550403</v>
      </c>
      <c r="K11" s="13">
        <f t="shared" si="3"/>
        <v>67.261604329963376</v>
      </c>
      <c r="L11" s="13">
        <f t="shared" si="4"/>
        <v>28.969495400485084</v>
      </c>
      <c r="M11" s="13">
        <f t="shared" si="9"/>
        <v>36.607928574024136</v>
      </c>
      <c r="N11" s="13">
        <f t="shared" si="5"/>
        <v>22.696915715894963</v>
      </c>
      <c r="O11" s="13">
        <f t="shared" si="6"/>
        <v>31.328022808630614</v>
      </c>
      <c r="Q11" s="41">
        <v>13.2098383758577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84.027435470393144</v>
      </c>
      <c r="G12" s="13">
        <f t="shared" si="0"/>
        <v>7.1948837790911613</v>
      </c>
      <c r="H12" s="13">
        <f t="shared" si="1"/>
        <v>76.832551691301987</v>
      </c>
      <c r="I12" s="16">
        <f t="shared" si="8"/>
        <v>115.12466062078026</v>
      </c>
      <c r="J12" s="13">
        <f t="shared" si="2"/>
        <v>53.691208804377673</v>
      </c>
      <c r="K12" s="13">
        <f t="shared" si="3"/>
        <v>61.433451816402588</v>
      </c>
      <c r="L12" s="13">
        <f t="shared" si="4"/>
        <v>23.377735985772858</v>
      </c>
      <c r="M12" s="13">
        <f t="shared" si="9"/>
        <v>37.288748843902027</v>
      </c>
      <c r="N12" s="13">
        <f t="shared" si="5"/>
        <v>23.119024283219257</v>
      </c>
      <c r="O12" s="13">
        <f t="shared" si="6"/>
        <v>30.313908062310418</v>
      </c>
      <c r="Q12" s="41">
        <v>12.697508311437071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87.879953402324006</v>
      </c>
      <c r="G13" s="13">
        <f t="shared" si="0"/>
        <v>7.7509990007175045</v>
      </c>
      <c r="H13" s="13">
        <f t="shared" si="1"/>
        <v>80.128954401606507</v>
      </c>
      <c r="I13" s="16">
        <f t="shared" si="8"/>
        <v>118.18467023223624</v>
      </c>
      <c r="J13" s="13">
        <f t="shared" si="2"/>
        <v>60.357067544947533</v>
      </c>
      <c r="K13" s="13">
        <f t="shared" si="3"/>
        <v>57.82760268728871</v>
      </c>
      <c r="L13" s="13">
        <f t="shared" si="4"/>
        <v>19.918142097514171</v>
      </c>
      <c r="M13" s="13">
        <f t="shared" si="9"/>
        <v>34.087866658196944</v>
      </c>
      <c r="N13" s="13">
        <f t="shared" si="5"/>
        <v>21.134477328082106</v>
      </c>
      <c r="O13" s="13">
        <f t="shared" si="6"/>
        <v>28.885476328799612</v>
      </c>
      <c r="Q13" s="41">
        <v>14.80758481849502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13.68682269910644</v>
      </c>
      <c r="G14" s="13">
        <f t="shared" si="0"/>
        <v>0</v>
      </c>
      <c r="H14" s="13">
        <f t="shared" si="1"/>
        <v>13.68682269910644</v>
      </c>
      <c r="I14" s="16">
        <f t="shared" si="8"/>
        <v>51.596283288880976</v>
      </c>
      <c r="J14" s="13">
        <f t="shared" si="2"/>
        <v>43.933033795231999</v>
      </c>
      <c r="K14" s="13">
        <f t="shared" si="3"/>
        <v>7.6632494936489763</v>
      </c>
      <c r="L14" s="13">
        <f t="shared" si="4"/>
        <v>0</v>
      </c>
      <c r="M14" s="13">
        <f t="shared" si="9"/>
        <v>12.953389330114838</v>
      </c>
      <c r="N14" s="13">
        <f t="shared" si="5"/>
        <v>8.0311013846711994</v>
      </c>
      <c r="O14" s="13">
        <f t="shared" si="6"/>
        <v>8.0311013846711994</v>
      </c>
      <c r="Q14" s="41">
        <v>17.330679762359029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8.3294163096822533</v>
      </c>
      <c r="G15" s="13">
        <f t="shared" si="0"/>
        <v>0</v>
      </c>
      <c r="H15" s="13">
        <f t="shared" si="1"/>
        <v>8.3294163096822533</v>
      </c>
      <c r="I15" s="16">
        <f t="shared" si="8"/>
        <v>15.99266580333123</v>
      </c>
      <c r="J15" s="13">
        <f t="shared" si="2"/>
        <v>15.852476670960987</v>
      </c>
      <c r="K15" s="13">
        <f t="shared" si="3"/>
        <v>0.14018913237024222</v>
      </c>
      <c r="L15" s="13">
        <f t="shared" si="4"/>
        <v>0</v>
      </c>
      <c r="M15" s="13">
        <f t="shared" si="9"/>
        <v>4.9222879454436388</v>
      </c>
      <c r="N15" s="13">
        <f t="shared" si="5"/>
        <v>3.0518185261750559</v>
      </c>
      <c r="O15" s="13">
        <f t="shared" si="6"/>
        <v>3.0518185261750559</v>
      </c>
      <c r="Q15" s="41">
        <v>22.409657957520501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0.38726847312853302</v>
      </c>
      <c r="G16" s="13">
        <f t="shared" si="0"/>
        <v>0</v>
      </c>
      <c r="H16" s="13">
        <f t="shared" si="1"/>
        <v>0.38726847312853302</v>
      </c>
      <c r="I16" s="16">
        <f t="shared" si="8"/>
        <v>0.52745760549877518</v>
      </c>
      <c r="J16" s="13">
        <f t="shared" si="2"/>
        <v>0.5274523414212241</v>
      </c>
      <c r="K16" s="13">
        <f t="shared" si="3"/>
        <v>5.2640775510814919E-6</v>
      </c>
      <c r="L16" s="13">
        <f t="shared" si="4"/>
        <v>0</v>
      </c>
      <c r="M16" s="13">
        <f t="shared" si="9"/>
        <v>1.8704694192685829</v>
      </c>
      <c r="N16" s="13">
        <f t="shared" si="5"/>
        <v>1.1596910399465215</v>
      </c>
      <c r="O16" s="13">
        <f t="shared" si="6"/>
        <v>1.1596910399465215</v>
      </c>
      <c r="Q16" s="41">
        <v>22.179932000000012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1.183290174276344</v>
      </c>
      <c r="G17" s="18">
        <f t="shared" si="0"/>
        <v>0</v>
      </c>
      <c r="H17" s="18">
        <f t="shared" si="1"/>
        <v>1.183290174276344</v>
      </c>
      <c r="I17" s="17">
        <f t="shared" si="8"/>
        <v>1.1832954383538952</v>
      </c>
      <c r="J17" s="18">
        <f t="shared" si="2"/>
        <v>1.1832405500644592</v>
      </c>
      <c r="K17" s="18">
        <f t="shared" si="3"/>
        <v>5.4888289436005877E-5</v>
      </c>
      <c r="L17" s="18">
        <f t="shared" si="4"/>
        <v>0</v>
      </c>
      <c r="M17" s="18">
        <f t="shared" si="9"/>
        <v>0.71077837932206145</v>
      </c>
      <c r="N17" s="18">
        <f t="shared" si="5"/>
        <v>0.44068259517967812</v>
      </c>
      <c r="O17" s="18">
        <f t="shared" si="6"/>
        <v>0.44068259517967812</v>
      </c>
      <c r="Q17" s="42">
        <v>22.743962334679662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0.36719802113630412</v>
      </c>
      <c r="G18" s="13">
        <f t="shared" si="0"/>
        <v>0</v>
      </c>
      <c r="H18" s="13">
        <f t="shared" si="1"/>
        <v>0.36719802113630412</v>
      </c>
      <c r="I18" s="16">
        <f t="shared" si="8"/>
        <v>0.36725290942574013</v>
      </c>
      <c r="J18" s="13">
        <f t="shared" si="2"/>
        <v>0.36725124243976237</v>
      </c>
      <c r="K18" s="13">
        <f t="shared" si="3"/>
        <v>1.6669859777551643E-6</v>
      </c>
      <c r="L18" s="13">
        <f t="shared" si="4"/>
        <v>0</v>
      </c>
      <c r="M18" s="13">
        <f t="shared" si="9"/>
        <v>0.27009578414238333</v>
      </c>
      <c r="N18" s="13">
        <f t="shared" si="5"/>
        <v>0.16745938616827766</v>
      </c>
      <c r="O18" s="13">
        <f t="shared" si="6"/>
        <v>0.16745938616827766</v>
      </c>
      <c r="Q18" s="41">
        <v>22.632670565281391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11.062430465246591</v>
      </c>
      <c r="G19" s="13">
        <f t="shared" si="0"/>
        <v>0</v>
      </c>
      <c r="H19" s="13">
        <f t="shared" si="1"/>
        <v>11.062430465246591</v>
      </c>
      <c r="I19" s="16">
        <f t="shared" si="8"/>
        <v>11.062432132232569</v>
      </c>
      <c r="J19" s="13">
        <f t="shared" si="2"/>
        <v>11.00135959094932</v>
      </c>
      <c r="K19" s="13">
        <f t="shared" si="3"/>
        <v>6.1072541283248682E-2</v>
      </c>
      <c r="L19" s="13">
        <f t="shared" si="4"/>
        <v>0</v>
      </c>
      <c r="M19" s="13">
        <f t="shared" si="9"/>
        <v>0.10263639797410568</v>
      </c>
      <c r="N19" s="13">
        <f t="shared" si="5"/>
        <v>6.363456674394552E-2</v>
      </c>
      <c r="O19" s="13">
        <f t="shared" si="6"/>
        <v>6.363456674394552E-2</v>
      </c>
      <c r="Q19" s="41">
        <v>20.50066952921858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196.67837840000001</v>
      </c>
      <c r="G20" s="13">
        <f t="shared" si="0"/>
        <v>23.456171903016006</v>
      </c>
      <c r="H20" s="13">
        <f t="shared" si="1"/>
        <v>173.222206496984</v>
      </c>
      <c r="I20" s="16">
        <f t="shared" si="8"/>
        <v>173.28327903826724</v>
      </c>
      <c r="J20" s="13">
        <f t="shared" si="2"/>
        <v>66.817218726552454</v>
      </c>
      <c r="K20" s="13">
        <f t="shared" si="3"/>
        <v>106.46606031171478</v>
      </c>
      <c r="L20" s="13">
        <f t="shared" si="4"/>
        <v>66.583796900754663</v>
      </c>
      <c r="M20" s="13">
        <f t="shared" si="9"/>
        <v>66.62279873198483</v>
      </c>
      <c r="N20" s="13">
        <f t="shared" si="5"/>
        <v>41.306135213830594</v>
      </c>
      <c r="O20" s="13">
        <f t="shared" si="6"/>
        <v>64.7623071168466</v>
      </c>
      <c r="Q20" s="41">
        <v>15.25363292951924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196.67837840000001</v>
      </c>
      <c r="G21" s="13">
        <f t="shared" si="0"/>
        <v>23.456171903016006</v>
      </c>
      <c r="H21" s="13">
        <f t="shared" si="1"/>
        <v>173.222206496984</v>
      </c>
      <c r="I21" s="16">
        <f t="shared" si="8"/>
        <v>213.10446990794415</v>
      </c>
      <c r="J21" s="13">
        <f t="shared" si="2"/>
        <v>52.034280471445861</v>
      </c>
      <c r="K21" s="13">
        <f t="shared" si="3"/>
        <v>161.07018943649828</v>
      </c>
      <c r="L21" s="13">
        <f t="shared" si="4"/>
        <v>118.97315225911726</v>
      </c>
      <c r="M21" s="13">
        <f t="shared" si="9"/>
        <v>144.28981577727149</v>
      </c>
      <c r="N21" s="13">
        <f t="shared" si="5"/>
        <v>89.45968578190832</v>
      </c>
      <c r="O21" s="13">
        <f t="shared" si="6"/>
        <v>112.91585768492433</v>
      </c>
      <c r="Q21" s="41">
        <v>10.87856189407082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29.433617795389999</v>
      </c>
      <c r="G22" s="13">
        <f t="shared" si="0"/>
        <v>0</v>
      </c>
      <c r="H22" s="13">
        <f t="shared" si="1"/>
        <v>29.433617795389999</v>
      </c>
      <c r="I22" s="16">
        <f t="shared" si="8"/>
        <v>71.530654972771032</v>
      </c>
      <c r="J22" s="13">
        <f t="shared" si="2"/>
        <v>42.939578807276483</v>
      </c>
      <c r="K22" s="13">
        <f t="shared" si="3"/>
        <v>28.591076165494549</v>
      </c>
      <c r="L22" s="13">
        <f t="shared" si="4"/>
        <v>0</v>
      </c>
      <c r="M22" s="13">
        <f t="shared" si="9"/>
        <v>54.830129995363166</v>
      </c>
      <c r="N22" s="13">
        <f t="shared" si="5"/>
        <v>33.994680597125161</v>
      </c>
      <c r="O22" s="13">
        <f t="shared" si="6"/>
        <v>33.994680597125161</v>
      </c>
      <c r="Q22" s="41">
        <v>10.88714759354839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17.89246755890812</v>
      </c>
      <c r="G23" s="13">
        <f t="shared" si="0"/>
        <v>0</v>
      </c>
      <c r="H23" s="13">
        <f t="shared" si="1"/>
        <v>17.89246755890812</v>
      </c>
      <c r="I23" s="16">
        <f t="shared" si="8"/>
        <v>46.483543724402665</v>
      </c>
      <c r="J23" s="13">
        <f t="shared" si="2"/>
        <v>36.316769922131918</v>
      </c>
      <c r="K23" s="13">
        <f t="shared" si="3"/>
        <v>10.166773802270747</v>
      </c>
      <c r="L23" s="13">
        <f t="shared" si="4"/>
        <v>0</v>
      </c>
      <c r="M23" s="13">
        <f t="shared" si="9"/>
        <v>20.835449398238005</v>
      </c>
      <c r="N23" s="13">
        <f t="shared" si="5"/>
        <v>12.917978626907564</v>
      </c>
      <c r="O23" s="13">
        <f t="shared" si="6"/>
        <v>12.917978626907564</v>
      </c>
      <c r="Q23" s="41">
        <v>12.076925766033099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35.768198887355119</v>
      </c>
      <c r="G24" s="13">
        <f t="shared" si="0"/>
        <v>0.22860963784572488</v>
      </c>
      <c r="H24" s="13">
        <f t="shared" si="1"/>
        <v>35.539589249509397</v>
      </c>
      <c r="I24" s="16">
        <f t="shared" si="8"/>
        <v>45.706363051780144</v>
      </c>
      <c r="J24" s="13">
        <f t="shared" si="2"/>
        <v>36.839123285231253</v>
      </c>
      <c r="K24" s="13">
        <f t="shared" si="3"/>
        <v>8.8672397665488916</v>
      </c>
      <c r="L24" s="13">
        <f t="shared" si="4"/>
        <v>0</v>
      </c>
      <c r="M24" s="13">
        <f t="shared" si="9"/>
        <v>7.9174707713304411</v>
      </c>
      <c r="N24" s="13">
        <f t="shared" si="5"/>
        <v>4.9088318782248734</v>
      </c>
      <c r="O24" s="13">
        <f t="shared" si="6"/>
        <v>5.1374415160705986</v>
      </c>
      <c r="Q24" s="41">
        <v>13.063621118575201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3.3939556431747988</v>
      </c>
      <c r="G25" s="13">
        <f t="shared" si="0"/>
        <v>0</v>
      </c>
      <c r="H25" s="13">
        <f t="shared" si="1"/>
        <v>3.3939556431747988</v>
      </c>
      <c r="I25" s="16">
        <f t="shared" si="8"/>
        <v>12.26119540972369</v>
      </c>
      <c r="J25" s="13">
        <f t="shared" si="2"/>
        <v>12.132593220147728</v>
      </c>
      <c r="K25" s="13">
        <f t="shared" si="3"/>
        <v>0.12860218957596281</v>
      </c>
      <c r="L25" s="13">
        <f t="shared" si="4"/>
        <v>0</v>
      </c>
      <c r="M25" s="13">
        <f t="shared" si="9"/>
        <v>3.0086388931055676</v>
      </c>
      <c r="N25" s="13">
        <f t="shared" si="5"/>
        <v>1.865356113725452</v>
      </c>
      <c r="O25" s="13">
        <f t="shared" si="6"/>
        <v>1.865356113725452</v>
      </c>
      <c r="Q25" s="41">
        <v>17.36620290002535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27.17644900219333</v>
      </c>
      <c r="G26" s="13">
        <f t="shared" si="0"/>
        <v>0</v>
      </c>
      <c r="H26" s="13">
        <f t="shared" si="1"/>
        <v>27.17644900219333</v>
      </c>
      <c r="I26" s="16">
        <f t="shared" si="8"/>
        <v>27.305051191769294</v>
      </c>
      <c r="J26" s="13">
        <f t="shared" si="2"/>
        <v>26.000523820837095</v>
      </c>
      <c r="K26" s="13">
        <f t="shared" si="3"/>
        <v>1.3045273709321989</v>
      </c>
      <c r="L26" s="13">
        <f t="shared" si="4"/>
        <v>0</v>
      </c>
      <c r="M26" s="13">
        <f t="shared" si="9"/>
        <v>1.1432827793801157</v>
      </c>
      <c r="N26" s="13">
        <f t="shared" si="5"/>
        <v>0.70883532321567178</v>
      </c>
      <c r="O26" s="13">
        <f t="shared" si="6"/>
        <v>0.70883532321567178</v>
      </c>
      <c r="Q26" s="41">
        <v>17.55844459627539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7.2712186883596646</v>
      </c>
      <c r="G27" s="13">
        <f t="shared" si="0"/>
        <v>0</v>
      </c>
      <c r="H27" s="13">
        <f t="shared" si="1"/>
        <v>7.2712186883596646</v>
      </c>
      <c r="I27" s="16">
        <f t="shared" si="8"/>
        <v>8.5757460592918626</v>
      </c>
      <c r="J27" s="13">
        <f t="shared" si="2"/>
        <v>8.5428197952064711</v>
      </c>
      <c r="K27" s="13">
        <f t="shared" si="3"/>
        <v>3.2926264085391566E-2</v>
      </c>
      <c r="L27" s="13">
        <f t="shared" si="4"/>
        <v>0</v>
      </c>
      <c r="M27" s="13">
        <f t="shared" si="9"/>
        <v>0.43444745616444391</v>
      </c>
      <c r="N27" s="13">
        <f t="shared" si="5"/>
        <v>0.26935742282195524</v>
      </c>
      <c r="O27" s="13">
        <f t="shared" si="6"/>
        <v>0.26935742282195524</v>
      </c>
      <c r="Q27" s="41">
        <v>19.487503744149318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0.36270261172092749</v>
      </c>
      <c r="G28" s="13">
        <f t="shared" si="0"/>
        <v>0</v>
      </c>
      <c r="H28" s="13">
        <f t="shared" si="1"/>
        <v>0.36270261172092749</v>
      </c>
      <c r="I28" s="16">
        <f t="shared" si="8"/>
        <v>0.39562887580631906</v>
      </c>
      <c r="J28" s="13">
        <f t="shared" si="2"/>
        <v>0.39562639197173893</v>
      </c>
      <c r="K28" s="13">
        <f t="shared" si="3"/>
        <v>2.4838345801247996E-6</v>
      </c>
      <c r="L28" s="13">
        <f t="shared" si="4"/>
        <v>0</v>
      </c>
      <c r="M28" s="13">
        <f t="shared" si="9"/>
        <v>0.16509003334248867</v>
      </c>
      <c r="N28" s="13">
        <f t="shared" si="5"/>
        <v>0.10235582067234297</v>
      </c>
      <c r="O28" s="13">
        <f t="shared" si="6"/>
        <v>0.10235582067234297</v>
      </c>
      <c r="Q28" s="41">
        <v>21.389560788895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0.35777372509115402</v>
      </c>
      <c r="G29" s="18">
        <f t="shared" si="0"/>
        <v>0</v>
      </c>
      <c r="H29" s="18">
        <f t="shared" si="1"/>
        <v>0.35777372509115402</v>
      </c>
      <c r="I29" s="17">
        <f t="shared" si="8"/>
        <v>0.35777620892573414</v>
      </c>
      <c r="J29" s="18">
        <f t="shared" si="2"/>
        <v>0.35777467804211233</v>
      </c>
      <c r="K29" s="18">
        <f t="shared" si="3"/>
        <v>1.5308836218141941E-6</v>
      </c>
      <c r="L29" s="18">
        <f t="shared" si="4"/>
        <v>0</v>
      </c>
      <c r="M29" s="18">
        <f t="shared" si="9"/>
        <v>6.27342126701457E-2</v>
      </c>
      <c r="N29" s="18">
        <f t="shared" si="5"/>
        <v>3.8895211855490337E-2</v>
      </c>
      <c r="O29" s="18">
        <f t="shared" si="6"/>
        <v>3.8895211855490337E-2</v>
      </c>
      <c r="Q29" s="42">
        <v>22.680533000000011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1.405752350668807</v>
      </c>
      <c r="G30" s="13">
        <f t="shared" si="0"/>
        <v>0</v>
      </c>
      <c r="H30" s="13">
        <f t="shared" si="1"/>
        <v>1.405752350668807</v>
      </c>
      <c r="I30" s="16">
        <f t="shared" si="8"/>
        <v>1.4057538815524289</v>
      </c>
      <c r="J30" s="13">
        <f t="shared" si="2"/>
        <v>1.405642328284201</v>
      </c>
      <c r="K30" s="13">
        <f t="shared" si="3"/>
        <v>1.1155326822787082E-4</v>
      </c>
      <c r="L30" s="13">
        <f t="shared" si="4"/>
        <v>0</v>
      </c>
      <c r="M30" s="13">
        <f t="shared" si="9"/>
        <v>2.3839000814655363E-2</v>
      </c>
      <c r="N30" s="13">
        <f t="shared" si="5"/>
        <v>1.4780180505086326E-2</v>
      </c>
      <c r="O30" s="13">
        <f t="shared" si="6"/>
        <v>1.4780180505086326E-2</v>
      </c>
      <c r="Q30" s="41">
        <v>21.380715171648049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50.658782802687327</v>
      </c>
      <c r="G31" s="13">
        <f t="shared" si="0"/>
        <v>2.3780818844473894</v>
      </c>
      <c r="H31" s="13">
        <f t="shared" si="1"/>
        <v>48.280700918239937</v>
      </c>
      <c r="I31" s="16">
        <f t="shared" si="8"/>
        <v>48.280812471508163</v>
      </c>
      <c r="J31" s="13">
        <f t="shared" si="2"/>
        <v>42.689170055541261</v>
      </c>
      <c r="K31" s="13">
        <f t="shared" si="3"/>
        <v>5.591642415966902</v>
      </c>
      <c r="L31" s="13">
        <f t="shared" si="4"/>
        <v>0</v>
      </c>
      <c r="M31" s="13">
        <f t="shared" si="9"/>
        <v>9.0588203095690375E-3</v>
      </c>
      <c r="N31" s="13">
        <f t="shared" si="5"/>
        <v>5.6164685919328034E-3</v>
      </c>
      <c r="O31" s="13">
        <f t="shared" si="6"/>
        <v>2.3836983530393221</v>
      </c>
      <c r="Q31" s="41">
        <v>18.5607553814807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35.686019822096021</v>
      </c>
      <c r="G32" s="13">
        <f t="shared" si="0"/>
        <v>0.2167469989438201</v>
      </c>
      <c r="H32" s="13">
        <f t="shared" si="1"/>
        <v>35.469272823152203</v>
      </c>
      <c r="I32" s="16">
        <f t="shared" si="8"/>
        <v>41.060915239119105</v>
      </c>
      <c r="J32" s="13">
        <f t="shared" si="2"/>
        <v>35.863991865076763</v>
      </c>
      <c r="K32" s="13">
        <f t="shared" si="3"/>
        <v>5.1969233740423419</v>
      </c>
      <c r="L32" s="13">
        <f t="shared" si="4"/>
        <v>0</v>
      </c>
      <c r="M32" s="13">
        <f t="shared" si="9"/>
        <v>3.442351717636234E-3</v>
      </c>
      <c r="N32" s="13">
        <f t="shared" si="5"/>
        <v>2.1342580649344649E-3</v>
      </c>
      <c r="O32" s="13">
        <f t="shared" si="6"/>
        <v>0.21888125700875458</v>
      </c>
      <c r="Q32" s="41">
        <v>15.495672684209209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17.567101837047829</v>
      </c>
      <c r="G33" s="13">
        <f t="shared" si="0"/>
        <v>0</v>
      </c>
      <c r="H33" s="13">
        <f t="shared" si="1"/>
        <v>17.567101837047829</v>
      </c>
      <c r="I33" s="16">
        <f t="shared" si="8"/>
        <v>22.764025211090171</v>
      </c>
      <c r="J33" s="13">
        <f t="shared" si="2"/>
        <v>21.426693016004638</v>
      </c>
      <c r="K33" s="13">
        <f t="shared" si="3"/>
        <v>1.3373321950855335</v>
      </c>
      <c r="L33" s="13">
        <f t="shared" si="4"/>
        <v>0</v>
      </c>
      <c r="M33" s="13">
        <f t="shared" si="9"/>
        <v>1.3080936527017691E-3</v>
      </c>
      <c r="N33" s="13">
        <f t="shared" si="5"/>
        <v>8.1101806467509681E-4</v>
      </c>
      <c r="O33" s="13">
        <f t="shared" si="6"/>
        <v>8.1101806467509681E-4</v>
      </c>
      <c r="Q33" s="41">
        <v>13.34452698443846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50.592842023115537</v>
      </c>
      <c r="G34" s="13">
        <f t="shared" si="0"/>
        <v>2.3685632600324733</v>
      </c>
      <c r="H34" s="13">
        <f t="shared" si="1"/>
        <v>48.224278763083063</v>
      </c>
      <c r="I34" s="16">
        <f t="shared" si="8"/>
        <v>49.5616109581686</v>
      </c>
      <c r="J34" s="13">
        <f t="shared" si="2"/>
        <v>37.63020866946551</v>
      </c>
      <c r="K34" s="13">
        <f t="shared" si="3"/>
        <v>11.93140228870309</v>
      </c>
      <c r="L34" s="13">
        <f t="shared" si="4"/>
        <v>0</v>
      </c>
      <c r="M34" s="13">
        <f t="shared" si="9"/>
        <v>4.9707558802667231E-4</v>
      </c>
      <c r="N34" s="13">
        <f t="shared" si="5"/>
        <v>3.0818686457653683E-4</v>
      </c>
      <c r="O34" s="13">
        <f t="shared" si="6"/>
        <v>2.36887144689705</v>
      </c>
      <c r="Q34" s="41">
        <v>11.98536359354839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39.752319801839008</v>
      </c>
      <c r="G35" s="13">
        <f t="shared" si="0"/>
        <v>0.80372189546314587</v>
      </c>
      <c r="H35" s="13">
        <f t="shared" si="1"/>
        <v>38.948597906375859</v>
      </c>
      <c r="I35" s="16">
        <f t="shared" si="8"/>
        <v>50.880000195078949</v>
      </c>
      <c r="J35" s="13">
        <f t="shared" si="2"/>
        <v>40.447625049060285</v>
      </c>
      <c r="K35" s="13">
        <f t="shared" si="3"/>
        <v>10.432375146018664</v>
      </c>
      <c r="L35" s="13">
        <f t="shared" si="4"/>
        <v>0</v>
      </c>
      <c r="M35" s="13">
        <f t="shared" si="9"/>
        <v>1.8888872345013548E-4</v>
      </c>
      <c r="N35" s="13">
        <f t="shared" si="5"/>
        <v>1.1711100853908399E-4</v>
      </c>
      <c r="O35" s="13">
        <f t="shared" si="6"/>
        <v>0.80383900647168494</v>
      </c>
      <c r="Q35" s="41">
        <v>14.063614300560539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39.803311283703877</v>
      </c>
      <c r="G36" s="13">
        <f t="shared" si="0"/>
        <v>0.81108257223074898</v>
      </c>
      <c r="H36" s="13">
        <f t="shared" si="1"/>
        <v>38.992228711473125</v>
      </c>
      <c r="I36" s="16">
        <f t="shared" si="8"/>
        <v>49.424603857491789</v>
      </c>
      <c r="J36" s="13">
        <f t="shared" si="2"/>
        <v>40.256276104995557</v>
      </c>
      <c r="K36" s="13">
        <f t="shared" si="3"/>
        <v>9.1683277524962321</v>
      </c>
      <c r="L36" s="13">
        <f t="shared" si="4"/>
        <v>0</v>
      </c>
      <c r="M36" s="13">
        <f t="shared" si="9"/>
        <v>7.1777714911051488E-5</v>
      </c>
      <c r="N36" s="13">
        <f t="shared" si="5"/>
        <v>4.4502183244851925E-5</v>
      </c>
      <c r="O36" s="13">
        <f t="shared" si="6"/>
        <v>0.81112707441399379</v>
      </c>
      <c r="Q36" s="41">
        <v>14.639593321883909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31.837439911326509</v>
      </c>
      <c r="G37" s="13">
        <f t="shared" si="0"/>
        <v>0</v>
      </c>
      <c r="H37" s="13">
        <f t="shared" si="1"/>
        <v>31.837439911326509</v>
      </c>
      <c r="I37" s="16">
        <f t="shared" si="8"/>
        <v>41.005767663822738</v>
      </c>
      <c r="J37" s="13">
        <f t="shared" si="2"/>
        <v>36.090348572733888</v>
      </c>
      <c r="K37" s="13">
        <f t="shared" si="3"/>
        <v>4.9154190910888502</v>
      </c>
      <c r="L37" s="13">
        <f t="shared" si="4"/>
        <v>0</v>
      </c>
      <c r="M37" s="13">
        <f t="shared" si="9"/>
        <v>2.7275531666199563E-5</v>
      </c>
      <c r="N37" s="13">
        <f t="shared" si="5"/>
        <v>1.6910829633043727E-5</v>
      </c>
      <c r="O37" s="13">
        <f t="shared" si="6"/>
        <v>1.6910829633043727E-5</v>
      </c>
      <c r="Q37" s="41">
        <v>15.94854018284196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10.87933859550043</v>
      </c>
      <c r="G38" s="13">
        <f t="shared" si="0"/>
        <v>0</v>
      </c>
      <c r="H38" s="13">
        <f t="shared" si="1"/>
        <v>10.87933859550043</v>
      </c>
      <c r="I38" s="16">
        <f t="shared" si="8"/>
        <v>15.79475768658928</v>
      </c>
      <c r="J38" s="13">
        <f t="shared" si="2"/>
        <v>15.521290077037898</v>
      </c>
      <c r="K38" s="13">
        <f t="shared" si="3"/>
        <v>0.27346760955138194</v>
      </c>
      <c r="L38" s="13">
        <f t="shared" si="4"/>
        <v>0</v>
      </c>
      <c r="M38" s="13">
        <f t="shared" si="9"/>
        <v>1.0364702033155836E-5</v>
      </c>
      <c r="N38" s="13">
        <f t="shared" si="5"/>
        <v>6.4261152605566176E-6</v>
      </c>
      <c r="O38" s="13">
        <f t="shared" si="6"/>
        <v>6.4261152605566176E-6</v>
      </c>
      <c r="Q38" s="41">
        <v>17.32968597228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0.36566347383161618</v>
      </c>
      <c r="G39" s="13">
        <f t="shared" si="0"/>
        <v>0</v>
      </c>
      <c r="H39" s="13">
        <f t="shared" si="1"/>
        <v>0.36566347383161618</v>
      </c>
      <c r="I39" s="16">
        <f t="shared" si="8"/>
        <v>0.63913108338299818</v>
      </c>
      <c r="J39" s="13">
        <f t="shared" si="2"/>
        <v>0.63912079412156553</v>
      </c>
      <c r="K39" s="13">
        <f t="shared" si="3"/>
        <v>1.0289261432649965E-5</v>
      </c>
      <c r="L39" s="13">
        <f t="shared" si="4"/>
        <v>0</v>
      </c>
      <c r="M39" s="13">
        <f t="shared" si="9"/>
        <v>3.9385867725992179E-6</v>
      </c>
      <c r="N39" s="13">
        <f t="shared" si="5"/>
        <v>2.4419237990115153E-6</v>
      </c>
      <c r="O39" s="13">
        <f t="shared" si="6"/>
        <v>2.4419237990115153E-6</v>
      </c>
      <c r="Q39" s="41">
        <v>21.51393265566789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0.8572593436099567</v>
      </c>
      <c r="G40" s="13">
        <f t="shared" si="0"/>
        <v>0</v>
      </c>
      <c r="H40" s="13">
        <f t="shared" si="1"/>
        <v>0.8572593436099567</v>
      </c>
      <c r="I40" s="16">
        <f t="shared" si="8"/>
        <v>0.85726963287138935</v>
      </c>
      <c r="J40" s="13">
        <f t="shared" si="2"/>
        <v>0.85724948587028094</v>
      </c>
      <c r="K40" s="13">
        <f t="shared" si="3"/>
        <v>2.0147001108417051E-5</v>
      </c>
      <c r="L40" s="13">
        <f t="shared" si="4"/>
        <v>0</v>
      </c>
      <c r="M40" s="13">
        <f t="shared" si="9"/>
        <v>1.4966629735877026E-6</v>
      </c>
      <c r="N40" s="13">
        <f t="shared" si="5"/>
        <v>9.2793104362437562E-7</v>
      </c>
      <c r="O40" s="13">
        <f t="shared" si="6"/>
        <v>9.2793104362437562E-7</v>
      </c>
      <c r="Q40" s="41">
        <v>22.995155719350109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0.8112276292815177</v>
      </c>
      <c r="G41" s="18">
        <f t="shared" si="0"/>
        <v>0</v>
      </c>
      <c r="H41" s="18">
        <f t="shared" si="1"/>
        <v>0.8112276292815177</v>
      </c>
      <c r="I41" s="17">
        <f t="shared" si="8"/>
        <v>0.81124777628262612</v>
      </c>
      <c r="J41" s="18">
        <f t="shared" si="2"/>
        <v>0.8112287961597896</v>
      </c>
      <c r="K41" s="18">
        <f t="shared" si="3"/>
        <v>1.8980122836520508E-5</v>
      </c>
      <c r="L41" s="18">
        <f t="shared" si="4"/>
        <v>0</v>
      </c>
      <c r="M41" s="18">
        <f t="shared" si="9"/>
        <v>5.6873192996332702E-7</v>
      </c>
      <c r="N41" s="18">
        <f t="shared" si="5"/>
        <v>3.5261379657726273E-7</v>
      </c>
      <c r="O41" s="18">
        <f t="shared" si="6"/>
        <v>3.5261379657726273E-7</v>
      </c>
      <c r="Q41" s="42">
        <v>22.243773000000012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0.74595513617593889</v>
      </c>
      <c r="G42" s="13">
        <f t="shared" si="0"/>
        <v>0</v>
      </c>
      <c r="H42" s="13">
        <f t="shared" si="1"/>
        <v>0.74595513617593889</v>
      </c>
      <c r="I42" s="16">
        <f t="shared" si="8"/>
        <v>0.74597411629877541</v>
      </c>
      <c r="J42" s="13">
        <f t="shared" si="2"/>
        <v>0.74595844689283508</v>
      </c>
      <c r="K42" s="13">
        <f t="shared" si="3"/>
        <v>1.5669405940332837E-5</v>
      </c>
      <c r="L42" s="13">
        <f t="shared" si="4"/>
        <v>0</v>
      </c>
      <c r="M42" s="13">
        <f t="shared" si="9"/>
        <v>2.1611813338606429E-7</v>
      </c>
      <c r="N42" s="13">
        <f t="shared" si="5"/>
        <v>1.3399324269935985E-7</v>
      </c>
      <c r="O42" s="13">
        <f t="shared" si="6"/>
        <v>1.3399324269935985E-7</v>
      </c>
      <c r="Q42" s="41">
        <v>21.819078809734751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132.49210023269569</v>
      </c>
      <c r="G43" s="13">
        <f t="shared" si="0"/>
        <v>14.19081170507128</v>
      </c>
      <c r="H43" s="13">
        <f t="shared" si="1"/>
        <v>118.30128852762441</v>
      </c>
      <c r="I43" s="16">
        <f t="shared" si="8"/>
        <v>118.30130419703035</v>
      </c>
      <c r="J43" s="13">
        <f t="shared" si="2"/>
        <v>70.666180869526386</v>
      </c>
      <c r="K43" s="13">
        <f t="shared" si="3"/>
        <v>47.635123327503962</v>
      </c>
      <c r="L43" s="13">
        <f t="shared" si="4"/>
        <v>10.139075354369654</v>
      </c>
      <c r="M43" s="13">
        <f t="shared" si="9"/>
        <v>10.139075436494544</v>
      </c>
      <c r="N43" s="13">
        <f t="shared" si="5"/>
        <v>6.2862267706266168</v>
      </c>
      <c r="O43" s="13">
        <f t="shared" si="6"/>
        <v>20.477038475697896</v>
      </c>
      <c r="Q43" s="41">
        <v>18.04530320574764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105.04784421235929</v>
      </c>
      <c r="G44" s="13">
        <f t="shared" si="0"/>
        <v>10.229203014655621</v>
      </c>
      <c r="H44" s="13">
        <f t="shared" si="1"/>
        <v>94.81864119770367</v>
      </c>
      <c r="I44" s="16">
        <f t="shared" si="8"/>
        <v>132.31468917083799</v>
      </c>
      <c r="J44" s="13">
        <f t="shared" si="2"/>
        <v>65.178376966085168</v>
      </c>
      <c r="K44" s="13">
        <f t="shared" si="3"/>
        <v>67.136312204752826</v>
      </c>
      <c r="L44" s="13">
        <f t="shared" si="4"/>
        <v>28.849285193373095</v>
      </c>
      <c r="M44" s="13">
        <f t="shared" si="9"/>
        <v>32.702133859241023</v>
      </c>
      <c r="N44" s="13">
        <f t="shared" si="5"/>
        <v>20.275322992729436</v>
      </c>
      <c r="O44" s="13">
        <f t="shared" si="6"/>
        <v>30.504526007385056</v>
      </c>
      <c r="Q44" s="41">
        <v>15.735323384407661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144.91937982968241</v>
      </c>
      <c r="G45" s="13">
        <f t="shared" si="0"/>
        <v>15.984703250652496</v>
      </c>
      <c r="H45" s="13">
        <f t="shared" si="1"/>
        <v>128.93467657902991</v>
      </c>
      <c r="I45" s="16">
        <f t="shared" si="8"/>
        <v>167.22170359040965</v>
      </c>
      <c r="J45" s="13">
        <f t="shared" si="2"/>
        <v>51.277345896498339</v>
      </c>
      <c r="K45" s="13">
        <f t="shared" si="3"/>
        <v>115.94435769391131</v>
      </c>
      <c r="L45" s="13">
        <f t="shared" si="4"/>
        <v>75.677649283481429</v>
      </c>
      <c r="M45" s="13">
        <f t="shared" si="9"/>
        <v>88.104460149993031</v>
      </c>
      <c r="N45" s="13">
        <f t="shared" si="5"/>
        <v>54.624765292995676</v>
      </c>
      <c r="O45" s="13">
        <f t="shared" si="6"/>
        <v>70.609468543648177</v>
      </c>
      <c r="Q45" s="41">
        <v>10.937860752936979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26.320358713570709</v>
      </c>
      <c r="G46" s="13">
        <f t="shared" si="0"/>
        <v>0</v>
      </c>
      <c r="H46" s="13">
        <f t="shared" si="1"/>
        <v>26.320358713570709</v>
      </c>
      <c r="I46" s="16">
        <f t="shared" si="8"/>
        <v>66.587067124000583</v>
      </c>
      <c r="J46" s="13">
        <f t="shared" si="2"/>
        <v>41.207316158864238</v>
      </c>
      <c r="K46" s="13">
        <f t="shared" si="3"/>
        <v>25.379750965136346</v>
      </c>
      <c r="L46" s="13">
        <f t="shared" si="4"/>
        <v>0</v>
      </c>
      <c r="M46" s="13">
        <f t="shared" si="9"/>
        <v>33.479694856997355</v>
      </c>
      <c r="N46" s="13">
        <f t="shared" si="5"/>
        <v>20.75741081133836</v>
      </c>
      <c r="O46" s="13">
        <f t="shared" si="6"/>
        <v>20.75741081133836</v>
      </c>
      <c r="Q46" s="41">
        <v>10.54164359354839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25.298544243122102</v>
      </c>
      <c r="G47" s="13">
        <f t="shared" si="0"/>
        <v>0</v>
      </c>
      <c r="H47" s="13">
        <f t="shared" si="1"/>
        <v>25.298544243122102</v>
      </c>
      <c r="I47" s="16">
        <f t="shared" si="8"/>
        <v>50.678295208258447</v>
      </c>
      <c r="J47" s="13">
        <f t="shared" si="2"/>
        <v>41.4210171640363</v>
      </c>
      <c r="K47" s="13">
        <f t="shared" si="3"/>
        <v>9.2572780442221472</v>
      </c>
      <c r="L47" s="13">
        <f t="shared" si="4"/>
        <v>0</v>
      </c>
      <c r="M47" s="13">
        <f t="shared" si="9"/>
        <v>12.722284045658995</v>
      </c>
      <c r="N47" s="13">
        <f t="shared" si="5"/>
        <v>7.8878161083085772</v>
      </c>
      <c r="O47" s="13">
        <f t="shared" si="6"/>
        <v>7.8878161083085772</v>
      </c>
      <c r="Q47" s="41">
        <v>15.148947539643901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13.674040433319551</v>
      </c>
      <c r="G48" s="13">
        <f t="shared" si="0"/>
        <v>0</v>
      </c>
      <c r="H48" s="13">
        <f t="shared" si="1"/>
        <v>13.674040433319551</v>
      </c>
      <c r="I48" s="16">
        <f t="shared" si="8"/>
        <v>22.931318477541698</v>
      </c>
      <c r="J48" s="13">
        <f t="shared" si="2"/>
        <v>21.958771660559435</v>
      </c>
      <c r="K48" s="13">
        <f t="shared" si="3"/>
        <v>0.97254681698226264</v>
      </c>
      <c r="L48" s="13">
        <f t="shared" si="4"/>
        <v>0</v>
      </c>
      <c r="M48" s="13">
        <f t="shared" si="9"/>
        <v>4.8344679373504178</v>
      </c>
      <c r="N48" s="13">
        <f t="shared" si="5"/>
        <v>2.997370121157259</v>
      </c>
      <c r="O48" s="13">
        <f t="shared" si="6"/>
        <v>2.997370121157259</v>
      </c>
      <c r="Q48" s="41">
        <v>15.983611918088711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36.534795460279291</v>
      </c>
      <c r="G49" s="13">
        <f t="shared" si="0"/>
        <v>0.33926870045936819</v>
      </c>
      <c r="H49" s="13">
        <f t="shared" si="1"/>
        <v>36.19552675981992</v>
      </c>
      <c r="I49" s="16">
        <f t="shared" si="8"/>
        <v>37.168073576802186</v>
      </c>
      <c r="J49" s="13">
        <f t="shared" si="2"/>
        <v>33.210338818397972</v>
      </c>
      <c r="K49" s="13">
        <f t="shared" si="3"/>
        <v>3.9577347584042144</v>
      </c>
      <c r="L49" s="13">
        <f t="shared" si="4"/>
        <v>0</v>
      </c>
      <c r="M49" s="13">
        <f t="shared" si="9"/>
        <v>1.8370978161931588</v>
      </c>
      <c r="N49" s="13">
        <f t="shared" si="5"/>
        <v>1.1390006460397584</v>
      </c>
      <c r="O49" s="13">
        <f t="shared" si="6"/>
        <v>1.4782693464991266</v>
      </c>
      <c r="Q49" s="41">
        <v>15.55563831311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42.899531377990108</v>
      </c>
      <c r="G50" s="13">
        <f t="shared" si="0"/>
        <v>1.2580253650641464</v>
      </c>
      <c r="H50" s="13">
        <f t="shared" si="1"/>
        <v>41.641506012925959</v>
      </c>
      <c r="I50" s="16">
        <f t="shared" si="8"/>
        <v>45.599240771330173</v>
      </c>
      <c r="J50" s="13">
        <f t="shared" si="2"/>
        <v>40.124751522029726</v>
      </c>
      <c r="K50" s="13">
        <f t="shared" si="3"/>
        <v>5.4744892493004471</v>
      </c>
      <c r="L50" s="13">
        <f t="shared" si="4"/>
        <v>0</v>
      </c>
      <c r="M50" s="13">
        <f t="shared" si="9"/>
        <v>0.69809717015340045</v>
      </c>
      <c r="N50" s="13">
        <f t="shared" si="5"/>
        <v>0.43282024549510828</v>
      </c>
      <c r="O50" s="13">
        <f t="shared" si="6"/>
        <v>1.6908456105592546</v>
      </c>
      <c r="Q50" s="41">
        <v>17.4453517092224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1.041684661658312</v>
      </c>
      <c r="G51" s="13">
        <f t="shared" si="0"/>
        <v>0</v>
      </c>
      <c r="H51" s="13">
        <f t="shared" si="1"/>
        <v>1.041684661658312</v>
      </c>
      <c r="I51" s="16">
        <f t="shared" si="8"/>
        <v>6.5161739109587593</v>
      </c>
      <c r="J51" s="13">
        <f t="shared" si="2"/>
        <v>6.505045176286159</v>
      </c>
      <c r="K51" s="13">
        <f t="shared" si="3"/>
        <v>1.1128734672600338E-2</v>
      </c>
      <c r="L51" s="13">
        <f t="shared" si="4"/>
        <v>0</v>
      </c>
      <c r="M51" s="13">
        <f t="shared" si="9"/>
        <v>0.26527692465829217</v>
      </c>
      <c r="N51" s="13">
        <f t="shared" si="5"/>
        <v>0.16447169328814115</v>
      </c>
      <c r="O51" s="13">
        <f t="shared" si="6"/>
        <v>0.16447169328814115</v>
      </c>
      <c r="Q51" s="41">
        <v>21.351811865826878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1.1679126208466191</v>
      </c>
      <c r="G52" s="13">
        <f t="shared" si="0"/>
        <v>0</v>
      </c>
      <c r="H52" s="13">
        <f t="shared" si="1"/>
        <v>1.1679126208466191</v>
      </c>
      <c r="I52" s="16">
        <f t="shared" si="8"/>
        <v>1.1790413555192194</v>
      </c>
      <c r="J52" s="13">
        <f t="shared" si="2"/>
        <v>1.1789847368011206</v>
      </c>
      <c r="K52" s="13">
        <f t="shared" si="3"/>
        <v>5.6618718098810916E-5</v>
      </c>
      <c r="L52" s="13">
        <f t="shared" si="4"/>
        <v>0</v>
      </c>
      <c r="M52" s="13">
        <f t="shared" si="9"/>
        <v>0.10080523137015102</v>
      </c>
      <c r="N52" s="13">
        <f t="shared" si="5"/>
        <v>6.2499243449493633E-2</v>
      </c>
      <c r="O52" s="13">
        <f t="shared" si="6"/>
        <v>6.2499243449493633E-2</v>
      </c>
      <c r="Q52" s="41">
        <v>22.447009854996409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4.9072801582726457</v>
      </c>
      <c r="G53" s="18">
        <f t="shared" si="0"/>
        <v>0</v>
      </c>
      <c r="H53" s="18">
        <f t="shared" si="1"/>
        <v>4.9072801582726457</v>
      </c>
      <c r="I53" s="17">
        <f t="shared" si="8"/>
        <v>4.9073367769907446</v>
      </c>
      <c r="J53" s="18">
        <f t="shared" si="2"/>
        <v>4.9028626666309147</v>
      </c>
      <c r="K53" s="18">
        <f t="shared" si="3"/>
        <v>4.4741103598298082E-3</v>
      </c>
      <c r="L53" s="18">
        <f t="shared" si="4"/>
        <v>0</v>
      </c>
      <c r="M53" s="18">
        <f t="shared" si="9"/>
        <v>3.8305987920657383E-2</v>
      </c>
      <c r="N53" s="18">
        <f t="shared" si="5"/>
        <v>2.3749712510807576E-2</v>
      </c>
      <c r="O53" s="18">
        <f t="shared" si="6"/>
        <v>2.3749712510807576E-2</v>
      </c>
      <c r="Q53" s="42">
        <v>21.78862800000001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0.325080882681485</v>
      </c>
      <c r="G54" s="13">
        <f t="shared" si="0"/>
        <v>0</v>
      </c>
      <c r="H54" s="13">
        <f t="shared" si="1"/>
        <v>0.325080882681485</v>
      </c>
      <c r="I54" s="16">
        <f t="shared" si="8"/>
        <v>0.3295549930413148</v>
      </c>
      <c r="J54" s="13">
        <f t="shared" si="2"/>
        <v>0.32955349584378874</v>
      </c>
      <c r="K54" s="13">
        <f t="shared" si="3"/>
        <v>1.4971975260680281E-6</v>
      </c>
      <c r="L54" s="13">
        <f t="shared" si="4"/>
        <v>0</v>
      </c>
      <c r="M54" s="13">
        <f t="shared" si="9"/>
        <v>1.4556275409849807E-2</v>
      </c>
      <c r="N54" s="13">
        <f t="shared" si="5"/>
        <v>9.0248907541068801E-3</v>
      </c>
      <c r="O54" s="13">
        <f t="shared" si="6"/>
        <v>9.0248907541068801E-3</v>
      </c>
      <c r="Q54" s="41">
        <v>21.092754631454071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72.101398307012701</v>
      </c>
      <c r="G55" s="13">
        <f t="shared" si="0"/>
        <v>5.4733471328195975</v>
      </c>
      <c r="H55" s="13">
        <f t="shared" si="1"/>
        <v>66.628051174193104</v>
      </c>
      <c r="I55" s="16">
        <f t="shared" si="8"/>
        <v>66.628052671390634</v>
      </c>
      <c r="J55" s="13">
        <f t="shared" si="2"/>
        <v>54.895540797619809</v>
      </c>
      <c r="K55" s="13">
        <f t="shared" si="3"/>
        <v>11.732511873770825</v>
      </c>
      <c r="L55" s="13">
        <f t="shared" si="4"/>
        <v>0</v>
      </c>
      <c r="M55" s="13">
        <f t="shared" si="9"/>
        <v>5.5313846557429273E-3</v>
      </c>
      <c r="N55" s="13">
        <f t="shared" si="5"/>
        <v>3.429458486560615E-3</v>
      </c>
      <c r="O55" s="13">
        <f t="shared" si="6"/>
        <v>5.4767765913061579</v>
      </c>
      <c r="Q55" s="41">
        <v>19.383476149710411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32.963103438289842</v>
      </c>
      <c r="G56" s="13">
        <f t="shared" si="0"/>
        <v>0</v>
      </c>
      <c r="H56" s="13">
        <f t="shared" si="1"/>
        <v>32.963103438289842</v>
      </c>
      <c r="I56" s="16">
        <f t="shared" si="8"/>
        <v>44.695615312060667</v>
      </c>
      <c r="J56" s="13">
        <f t="shared" si="2"/>
        <v>38.50509117032724</v>
      </c>
      <c r="K56" s="13">
        <f t="shared" si="3"/>
        <v>6.1905241417334267</v>
      </c>
      <c r="L56" s="13">
        <f t="shared" si="4"/>
        <v>0</v>
      </c>
      <c r="M56" s="13">
        <f t="shared" si="9"/>
        <v>2.1019261691823123E-3</v>
      </c>
      <c r="N56" s="13">
        <f t="shared" si="5"/>
        <v>1.3031942248930336E-3</v>
      </c>
      <c r="O56" s="13">
        <f t="shared" si="6"/>
        <v>1.3031942248930336E-3</v>
      </c>
      <c r="Q56" s="41">
        <v>15.91291685391438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149.07482042072559</v>
      </c>
      <c r="G57" s="13">
        <f t="shared" si="0"/>
        <v>16.58454569293929</v>
      </c>
      <c r="H57" s="13">
        <f t="shared" si="1"/>
        <v>132.4902747277863</v>
      </c>
      <c r="I57" s="16">
        <f t="shared" si="8"/>
        <v>138.68079886951972</v>
      </c>
      <c r="J57" s="13">
        <f t="shared" si="2"/>
        <v>55.055365029277468</v>
      </c>
      <c r="K57" s="13">
        <f t="shared" si="3"/>
        <v>83.625433840242252</v>
      </c>
      <c r="L57" s="13">
        <f t="shared" si="4"/>
        <v>44.669598908748107</v>
      </c>
      <c r="M57" s="13">
        <f t="shared" si="9"/>
        <v>44.670397640692393</v>
      </c>
      <c r="N57" s="13">
        <f t="shared" si="5"/>
        <v>27.695646537229283</v>
      </c>
      <c r="O57" s="13">
        <f t="shared" si="6"/>
        <v>44.280192230168574</v>
      </c>
      <c r="Q57" s="41">
        <v>12.52480520371209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5.166604101662152</v>
      </c>
      <c r="G58" s="13">
        <f t="shared" si="0"/>
        <v>0</v>
      </c>
      <c r="H58" s="13">
        <f t="shared" si="1"/>
        <v>5.166604101662152</v>
      </c>
      <c r="I58" s="16">
        <f t="shared" si="8"/>
        <v>44.12243903315629</v>
      </c>
      <c r="J58" s="13">
        <f t="shared" si="2"/>
        <v>34.177612199085623</v>
      </c>
      <c r="K58" s="13">
        <f t="shared" si="3"/>
        <v>9.9448268340706676</v>
      </c>
      <c r="L58" s="13">
        <f t="shared" si="4"/>
        <v>0</v>
      </c>
      <c r="M58" s="13">
        <f t="shared" si="9"/>
        <v>16.97475110346311</v>
      </c>
      <c r="N58" s="13">
        <f t="shared" si="5"/>
        <v>10.524345684147129</v>
      </c>
      <c r="O58" s="13">
        <f t="shared" si="6"/>
        <v>10.524345684147129</v>
      </c>
      <c r="Q58" s="41">
        <v>10.984196719333809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35.766437134742318</v>
      </c>
      <c r="G59" s="13">
        <f t="shared" si="0"/>
        <v>0.22835532690881838</v>
      </c>
      <c r="H59" s="13">
        <f t="shared" si="1"/>
        <v>35.5380818078335</v>
      </c>
      <c r="I59" s="16">
        <f t="shared" si="8"/>
        <v>45.482908641904167</v>
      </c>
      <c r="J59" s="13">
        <f t="shared" si="2"/>
        <v>34.248443592543083</v>
      </c>
      <c r="K59" s="13">
        <f t="shared" si="3"/>
        <v>11.234465049361084</v>
      </c>
      <c r="L59" s="13">
        <f t="shared" si="4"/>
        <v>0</v>
      </c>
      <c r="M59" s="13">
        <f t="shared" si="9"/>
        <v>6.450405419315981</v>
      </c>
      <c r="N59" s="13">
        <f t="shared" si="5"/>
        <v>3.9992513599759083</v>
      </c>
      <c r="O59" s="13">
        <f t="shared" si="6"/>
        <v>4.2276066868847266</v>
      </c>
      <c r="Q59" s="41">
        <v>10.423868093548389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35.091262411204227</v>
      </c>
      <c r="G60" s="13">
        <f t="shared" si="0"/>
        <v>0.13089310930177284</v>
      </c>
      <c r="H60" s="13">
        <f t="shared" si="1"/>
        <v>34.960369301902453</v>
      </c>
      <c r="I60" s="16">
        <f t="shared" si="8"/>
        <v>46.194834351263538</v>
      </c>
      <c r="J60" s="13">
        <f t="shared" si="2"/>
        <v>37.352958232039434</v>
      </c>
      <c r="K60" s="13">
        <f t="shared" si="3"/>
        <v>8.8418761192241035</v>
      </c>
      <c r="L60" s="13">
        <f t="shared" si="4"/>
        <v>0</v>
      </c>
      <c r="M60" s="13">
        <f t="shared" si="9"/>
        <v>2.4511540593400727</v>
      </c>
      <c r="N60" s="13">
        <f t="shared" si="5"/>
        <v>1.5197155167908452</v>
      </c>
      <c r="O60" s="13">
        <f t="shared" si="6"/>
        <v>1.650608626092618</v>
      </c>
      <c r="Q60" s="41">
        <v>13.35322722030549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17.892971925119589</v>
      </c>
      <c r="G61" s="13">
        <f t="shared" si="0"/>
        <v>0</v>
      </c>
      <c r="H61" s="13">
        <f t="shared" si="1"/>
        <v>17.892971925119589</v>
      </c>
      <c r="I61" s="16">
        <f t="shared" si="8"/>
        <v>26.734848044343693</v>
      </c>
      <c r="J61" s="13">
        <f t="shared" si="2"/>
        <v>25.297854890494509</v>
      </c>
      <c r="K61" s="13">
        <f t="shared" si="3"/>
        <v>1.4369931538491834</v>
      </c>
      <c r="L61" s="13">
        <f t="shared" si="4"/>
        <v>0</v>
      </c>
      <c r="M61" s="13">
        <f t="shared" si="9"/>
        <v>0.93143854254922753</v>
      </c>
      <c r="N61" s="13">
        <f t="shared" si="5"/>
        <v>0.57749189638052112</v>
      </c>
      <c r="O61" s="13">
        <f t="shared" si="6"/>
        <v>0.57749189638052112</v>
      </c>
      <c r="Q61" s="41">
        <v>16.354245319498279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6.5692014881589369</v>
      </c>
      <c r="G62" s="13">
        <f t="shared" si="0"/>
        <v>0</v>
      </c>
      <c r="H62" s="13">
        <f t="shared" si="1"/>
        <v>6.5692014881589369</v>
      </c>
      <c r="I62" s="16">
        <f t="shared" si="8"/>
        <v>8.0061946420081203</v>
      </c>
      <c r="J62" s="13">
        <f t="shared" si="2"/>
        <v>7.9832537145743769</v>
      </c>
      <c r="K62" s="13">
        <f t="shared" si="3"/>
        <v>2.2940927433743319E-2</v>
      </c>
      <c r="L62" s="13">
        <f t="shared" si="4"/>
        <v>0</v>
      </c>
      <c r="M62" s="13">
        <f t="shared" si="9"/>
        <v>0.35394664616870641</v>
      </c>
      <c r="N62" s="13">
        <f t="shared" si="5"/>
        <v>0.21944692062459797</v>
      </c>
      <c r="O62" s="13">
        <f t="shared" si="6"/>
        <v>0.21944692062459797</v>
      </c>
      <c r="Q62" s="41">
        <v>20.593345019699068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18.094867032115729</v>
      </c>
      <c r="G63" s="13">
        <f t="shared" si="0"/>
        <v>0</v>
      </c>
      <c r="H63" s="13">
        <f t="shared" si="1"/>
        <v>18.094867032115729</v>
      </c>
      <c r="I63" s="16">
        <f t="shared" si="8"/>
        <v>18.117807959549474</v>
      </c>
      <c r="J63" s="13">
        <f t="shared" si="2"/>
        <v>17.844359359392492</v>
      </c>
      <c r="K63" s="13">
        <f t="shared" si="3"/>
        <v>0.27344860015698202</v>
      </c>
      <c r="L63" s="13">
        <f t="shared" si="4"/>
        <v>0</v>
      </c>
      <c r="M63" s="13">
        <f t="shared" si="9"/>
        <v>0.13449972554410844</v>
      </c>
      <c r="N63" s="13">
        <f t="shared" si="5"/>
        <v>8.3389829837347232E-2</v>
      </c>
      <c r="O63" s="13">
        <f t="shared" si="6"/>
        <v>8.3389829837347232E-2</v>
      </c>
      <c r="Q63" s="41">
        <v>20.26370769738957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1.3538577154482261</v>
      </c>
      <c r="G64" s="13">
        <f t="shared" si="0"/>
        <v>0</v>
      </c>
      <c r="H64" s="13">
        <f t="shared" si="1"/>
        <v>1.3538577154482261</v>
      </c>
      <c r="I64" s="16">
        <f t="shared" si="8"/>
        <v>1.6273063156052081</v>
      </c>
      <c r="J64" s="13">
        <f t="shared" si="2"/>
        <v>1.6270828890321647</v>
      </c>
      <c r="K64" s="13">
        <f t="shared" si="3"/>
        <v>2.2342657304341706E-4</v>
      </c>
      <c r="L64" s="13">
        <f t="shared" si="4"/>
        <v>0</v>
      </c>
      <c r="M64" s="13">
        <f t="shared" si="9"/>
        <v>5.1109895706761208E-2</v>
      </c>
      <c r="N64" s="13">
        <f t="shared" si="5"/>
        <v>3.1688135338191946E-2</v>
      </c>
      <c r="O64" s="13">
        <f t="shared" si="6"/>
        <v>3.1688135338191946E-2</v>
      </c>
      <c r="Q64" s="41">
        <v>19.57555600000001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9.2782469975865549</v>
      </c>
      <c r="G65" s="18">
        <f t="shared" si="0"/>
        <v>0</v>
      </c>
      <c r="H65" s="18">
        <f t="shared" si="1"/>
        <v>9.2782469975865549</v>
      </c>
      <c r="I65" s="17">
        <f t="shared" si="8"/>
        <v>9.2784704241595986</v>
      </c>
      <c r="J65" s="18">
        <f t="shared" si="2"/>
        <v>9.2477618107185133</v>
      </c>
      <c r="K65" s="18">
        <f t="shared" si="3"/>
        <v>3.070861344108522E-2</v>
      </c>
      <c r="L65" s="18">
        <f t="shared" si="4"/>
        <v>0</v>
      </c>
      <c r="M65" s="18">
        <f t="shared" si="9"/>
        <v>1.9421760368569262E-2</v>
      </c>
      <c r="N65" s="18">
        <f t="shared" si="5"/>
        <v>1.2041491428512942E-2</v>
      </c>
      <c r="O65" s="18">
        <f t="shared" si="6"/>
        <v>1.2041491428512942E-2</v>
      </c>
      <c r="Q65" s="42">
        <v>21.654561051300369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0.27411264662025558</v>
      </c>
      <c r="G66" s="13">
        <f t="shared" si="0"/>
        <v>0</v>
      </c>
      <c r="H66" s="13">
        <f t="shared" si="1"/>
        <v>0.27411264662025558</v>
      </c>
      <c r="I66" s="16">
        <f t="shared" si="8"/>
        <v>0.3048212600613408</v>
      </c>
      <c r="J66" s="13">
        <f t="shared" si="2"/>
        <v>0.30482008510153347</v>
      </c>
      <c r="K66" s="13">
        <f t="shared" si="3"/>
        <v>1.1749598073373946E-6</v>
      </c>
      <c r="L66" s="13">
        <f t="shared" si="4"/>
        <v>0</v>
      </c>
      <c r="M66" s="13">
        <f t="shared" si="9"/>
        <v>7.3802689400563198E-3</v>
      </c>
      <c r="N66" s="13">
        <f t="shared" si="5"/>
        <v>4.5757667428349179E-3</v>
      </c>
      <c r="O66" s="13">
        <f t="shared" si="6"/>
        <v>4.5757667428349179E-3</v>
      </c>
      <c r="Q66" s="41">
        <v>21.15147570712335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32.963808862379032</v>
      </c>
      <c r="G67" s="13">
        <f t="shared" si="0"/>
        <v>0</v>
      </c>
      <c r="H67" s="13">
        <f t="shared" si="1"/>
        <v>32.963808862379032</v>
      </c>
      <c r="I67" s="16">
        <f t="shared" si="8"/>
        <v>32.963810037338838</v>
      </c>
      <c r="J67" s="13">
        <f t="shared" si="2"/>
        <v>31.269036844583823</v>
      </c>
      <c r="K67" s="13">
        <f t="shared" si="3"/>
        <v>1.6947731927550151</v>
      </c>
      <c r="L67" s="13">
        <f t="shared" si="4"/>
        <v>0</v>
      </c>
      <c r="M67" s="13">
        <f t="shared" si="9"/>
        <v>2.8045021972214019E-3</v>
      </c>
      <c r="N67" s="13">
        <f t="shared" si="5"/>
        <v>1.7387913622772691E-3</v>
      </c>
      <c r="O67" s="13">
        <f t="shared" si="6"/>
        <v>1.7387913622772691E-3</v>
      </c>
      <c r="Q67" s="41">
        <v>19.661398422065432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53.022354200762841</v>
      </c>
      <c r="G68" s="13">
        <f t="shared" si="0"/>
        <v>2.7192660281930023</v>
      </c>
      <c r="H68" s="13">
        <f t="shared" si="1"/>
        <v>50.303088172569836</v>
      </c>
      <c r="I68" s="16">
        <f t="shared" si="8"/>
        <v>51.997861365324852</v>
      </c>
      <c r="J68" s="13">
        <f t="shared" si="2"/>
        <v>42.261366794821228</v>
      </c>
      <c r="K68" s="13">
        <f t="shared" si="3"/>
        <v>9.7364945705036234</v>
      </c>
      <c r="L68" s="13">
        <f t="shared" si="4"/>
        <v>0</v>
      </c>
      <c r="M68" s="13">
        <f t="shared" si="9"/>
        <v>1.0657108349441328E-3</v>
      </c>
      <c r="N68" s="13">
        <f t="shared" si="5"/>
        <v>6.607407176653623E-4</v>
      </c>
      <c r="O68" s="13">
        <f t="shared" si="6"/>
        <v>2.7199267689106676</v>
      </c>
      <c r="Q68" s="41">
        <v>15.27749337992738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23.134141746438289</v>
      </c>
      <c r="G69" s="13">
        <f t="shared" si="0"/>
        <v>0</v>
      </c>
      <c r="H69" s="13">
        <f t="shared" si="1"/>
        <v>23.134141746438289</v>
      </c>
      <c r="I69" s="16">
        <f t="shared" si="8"/>
        <v>32.870636316941912</v>
      </c>
      <c r="J69" s="13">
        <f t="shared" si="2"/>
        <v>29.646546109925396</v>
      </c>
      <c r="K69" s="13">
        <f t="shared" si="3"/>
        <v>3.2240902070165163</v>
      </c>
      <c r="L69" s="13">
        <f t="shared" si="4"/>
        <v>0</v>
      </c>
      <c r="M69" s="13">
        <f t="shared" si="9"/>
        <v>4.0497011727877051E-4</v>
      </c>
      <c r="N69" s="13">
        <f t="shared" si="5"/>
        <v>2.5108147271283774E-4</v>
      </c>
      <c r="O69" s="13">
        <f t="shared" si="6"/>
        <v>2.5108147271283774E-4</v>
      </c>
      <c r="Q69" s="41">
        <v>14.48357967543973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68.546497969211174</v>
      </c>
      <c r="G70" s="13">
        <f t="shared" ref="G70:G133" si="15">IF((F70-$J$2)&gt;0,$I$2*(F70-$J$2),0)</f>
        <v>4.9601933398597735</v>
      </c>
      <c r="H70" s="13">
        <f t="shared" ref="H70:H133" si="16">F70-G70</f>
        <v>63.586304629351403</v>
      </c>
      <c r="I70" s="16">
        <f t="shared" si="8"/>
        <v>66.810394836367919</v>
      </c>
      <c r="J70" s="13">
        <f t="shared" ref="J70:J133" si="17">I70/SQRT(1+(I70/($K$2*(300+(25*Q70)+0.05*(Q70)^3)))^2)</f>
        <v>45.761642282406207</v>
      </c>
      <c r="K70" s="13">
        <f t="shared" ref="K70:K133" si="18">I70-J70</f>
        <v>21.048752553961712</v>
      </c>
      <c r="L70" s="13">
        <f t="shared" ref="L70:L133" si="19">IF(K70&gt;$N$2,(K70-$N$2)/$L$2,0)</f>
        <v>0</v>
      </c>
      <c r="M70" s="13">
        <f t="shared" si="9"/>
        <v>1.5388864456593277E-4</v>
      </c>
      <c r="N70" s="13">
        <f t="shared" ref="N70:N133" si="20">$M$2*M70</f>
        <v>9.5410959630878324E-5</v>
      </c>
      <c r="O70" s="13">
        <f t="shared" ref="O70:O133" si="21">N70+G70</f>
        <v>4.9602887508194042</v>
      </c>
      <c r="Q70" s="41">
        <v>13.19695357376207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196.34414912089861</v>
      </c>
      <c r="G71" s="13">
        <f t="shared" si="15"/>
        <v>23.407925537157215</v>
      </c>
      <c r="H71" s="13">
        <f t="shared" si="16"/>
        <v>172.93622358374139</v>
      </c>
      <c r="I71" s="16">
        <f t="shared" ref="I71:I134" si="24">H71+K70-L70</f>
        <v>193.98497613770311</v>
      </c>
      <c r="J71" s="13">
        <f t="shared" si="17"/>
        <v>50.320760859909257</v>
      </c>
      <c r="K71" s="13">
        <f t="shared" si="18"/>
        <v>143.66421527779386</v>
      </c>
      <c r="L71" s="13">
        <f t="shared" si="19"/>
        <v>102.27317406745046</v>
      </c>
      <c r="M71" s="13">
        <f t="shared" ref="M71:M134" si="25">L71+M70-N70</f>
        <v>102.27323254513539</v>
      </c>
      <c r="N71" s="13">
        <f t="shared" si="20"/>
        <v>63.409404177983937</v>
      </c>
      <c r="O71" s="13">
        <f t="shared" si="21"/>
        <v>86.817329715141156</v>
      </c>
      <c r="Q71" s="41">
        <v>10.44024259354839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42.420843359486952</v>
      </c>
      <c r="G72" s="13">
        <f t="shared" si="15"/>
        <v>1.1889262205038154</v>
      </c>
      <c r="H72" s="13">
        <f t="shared" si="16"/>
        <v>41.231917138983135</v>
      </c>
      <c r="I72" s="16">
        <f t="shared" si="24"/>
        <v>82.622958349326538</v>
      </c>
      <c r="J72" s="13">
        <f t="shared" si="17"/>
        <v>51.189980494649333</v>
      </c>
      <c r="K72" s="13">
        <f t="shared" si="18"/>
        <v>31.432977854677205</v>
      </c>
      <c r="L72" s="13">
        <f t="shared" si="19"/>
        <v>0</v>
      </c>
      <c r="M72" s="13">
        <f t="shared" si="25"/>
        <v>38.863828367151449</v>
      </c>
      <c r="N72" s="13">
        <f t="shared" si="20"/>
        <v>24.095573587633897</v>
      </c>
      <c r="O72" s="13">
        <f t="shared" si="21"/>
        <v>25.284499808137713</v>
      </c>
      <c r="Q72" s="41">
        <v>13.743372911556531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17.894577013362841</v>
      </c>
      <c r="G73" s="13">
        <f t="shared" si="15"/>
        <v>0</v>
      </c>
      <c r="H73" s="13">
        <f t="shared" si="16"/>
        <v>17.894577013362841</v>
      </c>
      <c r="I73" s="16">
        <f t="shared" si="24"/>
        <v>49.327554868040046</v>
      </c>
      <c r="J73" s="13">
        <f t="shared" si="17"/>
        <v>39.928735616604889</v>
      </c>
      <c r="K73" s="13">
        <f t="shared" si="18"/>
        <v>9.3988192514351567</v>
      </c>
      <c r="L73" s="13">
        <f t="shared" si="19"/>
        <v>0</v>
      </c>
      <c r="M73" s="13">
        <f t="shared" si="25"/>
        <v>14.768254779517552</v>
      </c>
      <c r="N73" s="13">
        <f t="shared" si="20"/>
        <v>9.1563179633008822</v>
      </c>
      <c r="O73" s="13">
        <f t="shared" si="21"/>
        <v>9.1563179633008822</v>
      </c>
      <c r="Q73" s="41">
        <v>14.348749565817711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23.122346011497111</v>
      </c>
      <c r="G74" s="13">
        <f t="shared" si="15"/>
        <v>0</v>
      </c>
      <c r="H74" s="13">
        <f t="shared" si="16"/>
        <v>23.122346011497111</v>
      </c>
      <c r="I74" s="16">
        <f t="shared" si="24"/>
        <v>32.521165262932271</v>
      </c>
      <c r="J74" s="13">
        <f t="shared" si="17"/>
        <v>30.291788702766546</v>
      </c>
      <c r="K74" s="13">
        <f t="shared" si="18"/>
        <v>2.2293765601657256</v>
      </c>
      <c r="L74" s="13">
        <f t="shared" si="19"/>
        <v>0</v>
      </c>
      <c r="M74" s="13">
        <f t="shared" si="25"/>
        <v>5.6119368162166694</v>
      </c>
      <c r="N74" s="13">
        <f t="shared" si="20"/>
        <v>3.4794008260543352</v>
      </c>
      <c r="O74" s="13">
        <f t="shared" si="21"/>
        <v>3.4794008260543352</v>
      </c>
      <c r="Q74" s="41">
        <v>17.240528802518511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6.3589378696368488</v>
      </c>
      <c r="G75" s="13">
        <f t="shared" si="15"/>
        <v>0</v>
      </c>
      <c r="H75" s="13">
        <f t="shared" si="16"/>
        <v>6.3589378696368488</v>
      </c>
      <c r="I75" s="16">
        <f t="shared" si="24"/>
        <v>8.5883144298025744</v>
      </c>
      <c r="J75" s="13">
        <f t="shared" si="17"/>
        <v>8.5630047128644922</v>
      </c>
      <c r="K75" s="13">
        <f t="shared" si="18"/>
        <v>2.5309716938082261E-2</v>
      </c>
      <c r="L75" s="13">
        <f t="shared" si="19"/>
        <v>0</v>
      </c>
      <c r="M75" s="13">
        <f t="shared" si="25"/>
        <v>2.1325359901623342</v>
      </c>
      <c r="N75" s="13">
        <f t="shared" si="20"/>
        <v>1.3221723139006472</v>
      </c>
      <c r="O75" s="13">
        <f t="shared" si="21"/>
        <v>1.3221723139006472</v>
      </c>
      <c r="Q75" s="41">
        <v>21.385917581218479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0.72337640415697668</v>
      </c>
      <c r="G76" s="13">
        <f t="shared" si="15"/>
        <v>0</v>
      </c>
      <c r="H76" s="13">
        <f t="shared" si="16"/>
        <v>0.72337640415697668</v>
      </c>
      <c r="I76" s="16">
        <f t="shared" si="24"/>
        <v>0.74868612109505894</v>
      </c>
      <c r="J76" s="13">
        <f t="shared" si="17"/>
        <v>0.7486720227842788</v>
      </c>
      <c r="K76" s="13">
        <f t="shared" si="18"/>
        <v>1.4098310780141787E-5</v>
      </c>
      <c r="L76" s="13">
        <f t="shared" si="19"/>
        <v>0</v>
      </c>
      <c r="M76" s="13">
        <f t="shared" si="25"/>
        <v>0.81036367626168704</v>
      </c>
      <c r="N76" s="13">
        <f t="shared" si="20"/>
        <v>0.50242547928224601</v>
      </c>
      <c r="O76" s="13">
        <f t="shared" si="21"/>
        <v>0.50242547928224601</v>
      </c>
      <c r="Q76" s="41">
        <v>22.645077000000011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0.73791635282148393</v>
      </c>
      <c r="G77" s="18">
        <f t="shared" si="15"/>
        <v>0</v>
      </c>
      <c r="H77" s="18">
        <f t="shared" si="16"/>
        <v>0.73791635282148393</v>
      </c>
      <c r="I77" s="17">
        <f t="shared" si="24"/>
        <v>0.73793045113226408</v>
      </c>
      <c r="J77" s="18">
        <f t="shared" si="17"/>
        <v>0.73791664926075451</v>
      </c>
      <c r="K77" s="18">
        <f t="shared" si="18"/>
        <v>1.3801871509566688E-5</v>
      </c>
      <c r="L77" s="18">
        <f t="shared" si="19"/>
        <v>0</v>
      </c>
      <c r="M77" s="18">
        <f t="shared" si="25"/>
        <v>0.30793819697944103</v>
      </c>
      <c r="N77" s="18">
        <f t="shared" si="20"/>
        <v>0.19092168212725344</v>
      </c>
      <c r="O77" s="18">
        <f t="shared" si="21"/>
        <v>0.19092168212725344</v>
      </c>
      <c r="Q77" s="42">
        <v>22.487844864724039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13.91322328345958</v>
      </c>
      <c r="G78" s="13">
        <f t="shared" si="15"/>
        <v>0</v>
      </c>
      <c r="H78" s="13">
        <f t="shared" si="16"/>
        <v>13.91322328345958</v>
      </c>
      <c r="I78" s="16">
        <f t="shared" si="24"/>
        <v>13.913237085331088</v>
      </c>
      <c r="J78" s="13">
        <f t="shared" si="17"/>
        <v>13.808884574739608</v>
      </c>
      <c r="K78" s="13">
        <f t="shared" si="18"/>
        <v>0.10435251059148065</v>
      </c>
      <c r="L78" s="13">
        <f t="shared" si="19"/>
        <v>0</v>
      </c>
      <c r="M78" s="13">
        <f t="shared" si="25"/>
        <v>0.11701651485218759</v>
      </c>
      <c r="N78" s="13">
        <f t="shared" si="20"/>
        <v>7.2550239208356307E-2</v>
      </c>
      <c r="O78" s="13">
        <f t="shared" si="21"/>
        <v>7.2550239208356307E-2</v>
      </c>
      <c r="Q78" s="41">
        <v>21.554633822461309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10.637028882011631</v>
      </c>
      <c r="G79" s="13">
        <f t="shared" si="15"/>
        <v>0</v>
      </c>
      <c r="H79" s="13">
        <f t="shared" si="16"/>
        <v>10.637028882011631</v>
      </c>
      <c r="I79" s="16">
        <f t="shared" si="24"/>
        <v>10.741381392603111</v>
      </c>
      <c r="J79" s="13">
        <f t="shared" si="17"/>
        <v>10.692378913624967</v>
      </c>
      <c r="K79" s="13">
        <f t="shared" si="18"/>
        <v>4.9002478978144026E-2</v>
      </c>
      <c r="L79" s="13">
        <f t="shared" si="19"/>
        <v>0</v>
      </c>
      <c r="M79" s="13">
        <f t="shared" si="25"/>
        <v>4.446627564383128E-2</v>
      </c>
      <c r="N79" s="13">
        <f t="shared" si="20"/>
        <v>2.7569090899175395E-2</v>
      </c>
      <c r="O79" s="13">
        <f t="shared" si="21"/>
        <v>2.7569090899175395E-2</v>
      </c>
      <c r="Q79" s="41">
        <v>21.442401848811979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73.71053868831622</v>
      </c>
      <c r="G80" s="13">
        <f t="shared" si="15"/>
        <v>5.7056283254286093</v>
      </c>
      <c r="H80" s="13">
        <f t="shared" si="16"/>
        <v>68.004910362887614</v>
      </c>
      <c r="I80" s="16">
        <f t="shared" si="24"/>
        <v>68.053912841865753</v>
      </c>
      <c r="J80" s="13">
        <f t="shared" si="17"/>
        <v>49.681912972466932</v>
      </c>
      <c r="K80" s="13">
        <f t="shared" si="18"/>
        <v>18.37199986939882</v>
      </c>
      <c r="L80" s="13">
        <f t="shared" si="19"/>
        <v>0</v>
      </c>
      <c r="M80" s="13">
        <f t="shared" si="25"/>
        <v>1.6897184744655885E-2</v>
      </c>
      <c r="N80" s="13">
        <f t="shared" si="20"/>
        <v>1.0476254541686648E-2</v>
      </c>
      <c r="O80" s="13">
        <f t="shared" si="21"/>
        <v>5.7161045799702963</v>
      </c>
      <c r="Q80" s="41">
        <v>15.30894915867273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73.804812745327965</v>
      </c>
      <c r="G81" s="13">
        <f t="shared" si="15"/>
        <v>5.7192368897584895</v>
      </c>
      <c r="H81" s="13">
        <f t="shared" si="16"/>
        <v>68.085575855569473</v>
      </c>
      <c r="I81" s="16">
        <f t="shared" si="24"/>
        <v>86.457575724968294</v>
      </c>
      <c r="J81" s="13">
        <f t="shared" si="17"/>
        <v>45.970274076296164</v>
      </c>
      <c r="K81" s="13">
        <f t="shared" si="18"/>
        <v>40.48730164867213</v>
      </c>
      <c r="L81" s="13">
        <f t="shared" si="19"/>
        <v>3.2811732877553208</v>
      </c>
      <c r="M81" s="13">
        <f t="shared" si="25"/>
        <v>3.28759421795829</v>
      </c>
      <c r="N81" s="13">
        <f t="shared" si="20"/>
        <v>2.0383084151341397</v>
      </c>
      <c r="O81" s="13">
        <f t="shared" si="21"/>
        <v>7.7575453048926288</v>
      </c>
      <c r="Q81" s="41">
        <v>11.04955659354839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160.56826134623759</v>
      </c>
      <c r="G82" s="13">
        <f t="shared" si="15"/>
        <v>18.24363659412996</v>
      </c>
      <c r="H82" s="13">
        <f t="shared" si="16"/>
        <v>142.32462475210764</v>
      </c>
      <c r="I82" s="16">
        <f t="shared" si="24"/>
        <v>179.53075311302447</v>
      </c>
      <c r="J82" s="13">
        <f t="shared" si="17"/>
        <v>57.442088067009529</v>
      </c>
      <c r="K82" s="13">
        <f t="shared" si="18"/>
        <v>122.08866504601494</v>
      </c>
      <c r="L82" s="13">
        <f t="shared" si="19"/>
        <v>81.572740121112886</v>
      </c>
      <c r="M82" s="13">
        <f t="shared" si="25"/>
        <v>82.822025923937034</v>
      </c>
      <c r="N82" s="13">
        <f t="shared" si="20"/>
        <v>51.349656072840958</v>
      </c>
      <c r="O82" s="13">
        <f t="shared" si="21"/>
        <v>69.59329266697091</v>
      </c>
      <c r="Q82" s="41">
        <v>12.6813207185132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36.380056294431327</v>
      </c>
      <c r="G83" s="13">
        <f t="shared" si="15"/>
        <v>0.31693193083745841</v>
      </c>
      <c r="H83" s="13">
        <f t="shared" si="16"/>
        <v>36.063124363593872</v>
      </c>
      <c r="I83" s="16">
        <f t="shared" si="24"/>
        <v>76.579049288495909</v>
      </c>
      <c r="J83" s="13">
        <f t="shared" si="17"/>
        <v>50.634281762736848</v>
      </c>
      <c r="K83" s="13">
        <f t="shared" si="18"/>
        <v>25.944767525759062</v>
      </c>
      <c r="L83" s="13">
        <f t="shared" si="19"/>
        <v>0</v>
      </c>
      <c r="M83" s="13">
        <f t="shared" si="25"/>
        <v>31.472369851096076</v>
      </c>
      <c r="N83" s="13">
        <f t="shared" si="20"/>
        <v>19.512869307679566</v>
      </c>
      <c r="O83" s="13">
        <f t="shared" si="21"/>
        <v>19.829801238517025</v>
      </c>
      <c r="Q83" s="41">
        <v>14.24052541276289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0.77901771533270614</v>
      </c>
      <c r="G84" s="13">
        <f t="shared" si="15"/>
        <v>0</v>
      </c>
      <c r="H84" s="13">
        <f t="shared" si="16"/>
        <v>0.77901771533270614</v>
      </c>
      <c r="I84" s="16">
        <f t="shared" si="24"/>
        <v>26.723785241091768</v>
      </c>
      <c r="J84" s="13">
        <f t="shared" si="17"/>
        <v>25.303108156905836</v>
      </c>
      <c r="K84" s="13">
        <f t="shared" si="18"/>
        <v>1.4206770841859324</v>
      </c>
      <c r="L84" s="13">
        <f t="shared" si="19"/>
        <v>0</v>
      </c>
      <c r="M84" s="13">
        <f t="shared" si="25"/>
        <v>11.95950054341651</v>
      </c>
      <c r="N84" s="13">
        <f t="shared" si="20"/>
        <v>7.4148903369182362</v>
      </c>
      <c r="O84" s="13">
        <f t="shared" si="21"/>
        <v>7.4148903369182362</v>
      </c>
      <c r="Q84" s="41">
        <v>16.433415170452889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196.67837840000001</v>
      </c>
      <c r="G85" s="13">
        <f t="shared" si="15"/>
        <v>23.456171903016006</v>
      </c>
      <c r="H85" s="13">
        <f t="shared" si="16"/>
        <v>173.222206496984</v>
      </c>
      <c r="I85" s="16">
        <f t="shared" si="24"/>
        <v>174.64288358116994</v>
      </c>
      <c r="J85" s="13">
        <f t="shared" si="17"/>
        <v>63.947724600626842</v>
      </c>
      <c r="K85" s="13">
        <f t="shared" si="18"/>
        <v>110.6951589805431</v>
      </c>
      <c r="L85" s="13">
        <f t="shared" si="19"/>
        <v>70.641360981678062</v>
      </c>
      <c r="M85" s="13">
        <f t="shared" si="25"/>
        <v>75.185971188176339</v>
      </c>
      <c r="N85" s="13">
        <f t="shared" si="20"/>
        <v>46.615302136669328</v>
      </c>
      <c r="O85" s="13">
        <f t="shared" si="21"/>
        <v>70.071474039685341</v>
      </c>
      <c r="Q85" s="41">
        <v>14.500377148347919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23.998239291413221</v>
      </c>
      <c r="G86" s="13">
        <f t="shared" si="15"/>
        <v>0</v>
      </c>
      <c r="H86" s="13">
        <f t="shared" si="16"/>
        <v>23.998239291413221</v>
      </c>
      <c r="I86" s="16">
        <f t="shared" si="24"/>
        <v>64.05203729027825</v>
      </c>
      <c r="J86" s="13">
        <f t="shared" si="17"/>
        <v>51.704990343830275</v>
      </c>
      <c r="K86" s="13">
        <f t="shared" si="18"/>
        <v>12.347046946447975</v>
      </c>
      <c r="L86" s="13">
        <f t="shared" si="19"/>
        <v>0</v>
      </c>
      <c r="M86" s="13">
        <f t="shared" si="25"/>
        <v>28.570669051507011</v>
      </c>
      <c r="N86" s="13">
        <f t="shared" si="20"/>
        <v>17.713814811934345</v>
      </c>
      <c r="O86" s="13">
        <f t="shared" si="21"/>
        <v>17.713814811934345</v>
      </c>
      <c r="Q86" s="41">
        <v>17.962736558154511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8.3497039627522174</v>
      </c>
      <c r="G87" s="13">
        <f t="shared" si="15"/>
        <v>0</v>
      </c>
      <c r="H87" s="13">
        <f t="shared" si="16"/>
        <v>8.3497039627522174</v>
      </c>
      <c r="I87" s="16">
        <f t="shared" si="24"/>
        <v>20.69675090920019</v>
      </c>
      <c r="J87" s="13">
        <f t="shared" si="17"/>
        <v>20.294641453413877</v>
      </c>
      <c r="K87" s="13">
        <f t="shared" si="18"/>
        <v>0.40210945578631296</v>
      </c>
      <c r="L87" s="13">
        <f t="shared" si="19"/>
        <v>0</v>
      </c>
      <c r="M87" s="13">
        <f t="shared" si="25"/>
        <v>10.856854239572666</v>
      </c>
      <c r="N87" s="13">
        <f t="shared" si="20"/>
        <v>6.7312496285350525</v>
      </c>
      <c r="O87" s="13">
        <f t="shared" si="21"/>
        <v>6.7312496285350525</v>
      </c>
      <c r="Q87" s="41">
        <v>20.31310038789363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2.4209817285579538</v>
      </c>
      <c r="G88" s="13">
        <f t="shared" si="15"/>
        <v>0</v>
      </c>
      <c r="H88" s="13">
        <f t="shared" si="16"/>
        <v>2.4209817285579538</v>
      </c>
      <c r="I88" s="16">
        <f t="shared" si="24"/>
        <v>2.8230911843442668</v>
      </c>
      <c r="J88" s="13">
        <f t="shared" si="17"/>
        <v>2.8223932912676233</v>
      </c>
      <c r="K88" s="13">
        <f t="shared" si="18"/>
        <v>6.9789307664347433E-4</v>
      </c>
      <c r="L88" s="13">
        <f t="shared" si="19"/>
        <v>0</v>
      </c>
      <c r="M88" s="13">
        <f t="shared" si="25"/>
        <v>4.1256046110376134</v>
      </c>
      <c r="N88" s="13">
        <f t="shared" si="20"/>
        <v>2.5578748588433204</v>
      </c>
      <c r="O88" s="13">
        <f t="shared" si="21"/>
        <v>2.5578748588433204</v>
      </c>
      <c r="Q88" s="41">
        <v>23.209612000000011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3.0388951379993689</v>
      </c>
      <c r="G89" s="18">
        <f t="shared" si="15"/>
        <v>0</v>
      </c>
      <c r="H89" s="18">
        <f t="shared" si="16"/>
        <v>3.0388951379993689</v>
      </c>
      <c r="I89" s="17">
        <f t="shared" si="24"/>
        <v>3.0395930310760124</v>
      </c>
      <c r="J89" s="18">
        <f t="shared" si="17"/>
        <v>3.0386544835308906</v>
      </c>
      <c r="K89" s="18">
        <f t="shared" si="18"/>
        <v>9.3854754512179284E-4</v>
      </c>
      <c r="L89" s="18">
        <f t="shared" si="19"/>
        <v>0</v>
      </c>
      <c r="M89" s="18">
        <f t="shared" si="25"/>
        <v>1.567729752194293</v>
      </c>
      <c r="N89" s="18">
        <f t="shared" si="20"/>
        <v>0.97199244636046167</v>
      </c>
      <c r="O89" s="18">
        <f t="shared" si="21"/>
        <v>0.97199244636046167</v>
      </c>
      <c r="Q89" s="42">
        <v>22.67888951536472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2.2527353087998452</v>
      </c>
      <c r="G90" s="13">
        <f t="shared" si="15"/>
        <v>0</v>
      </c>
      <c r="H90" s="13">
        <f t="shared" si="16"/>
        <v>2.2527353087998452</v>
      </c>
      <c r="I90" s="16">
        <f t="shared" si="24"/>
        <v>2.253673856344967</v>
      </c>
      <c r="J90" s="13">
        <f t="shared" si="17"/>
        <v>2.2531747806762135</v>
      </c>
      <c r="K90" s="13">
        <f t="shared" si="18"/>
        <v>4.990756687535125E-4</v>
      </c>
      <c r="L90" s="13">
        <f t="shared" si="19"/>
        <v>0</v>
      </c>
      <c r="M90" s="13">
        <f t="shared" si="25"/>
        <v>0.59573730583383133</v>
      </c>
      <c r="N90" s="13">
        <f t="shared" si="20"/>
        <v>0.36935712961697542</v>
      </c>
      <c r="O90" s="13">
        <f t="shared" si="21"/>
        <v>0.36935712961697542</v>
      </c>
      <c r="Q90" s="41">
        <v>20.79767351726607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22.76306018447967</v>
      </c>
      <c r="G91" s="13">
        <f t="shared" si="15"/>
        <v>0</v>
      </c>
      <c r="H91" s="13">
        <f t="shared" si="16"/>
        <v>22.76306018447967</v>
      </c>
      <c r="I91" s="16">
        <f t="shared" si="24"/>
        <v>22.763559260148423</v>
      </c>
      <c r="J91" s="13">
        <f t="shared" si="17"/>
        <v>22.061271018071093</v>
      </c>
      <c r="K91" s="13">
        <f t="shared" si="18"/>
        <v>0.70228824207732998</v>
      </c>
      <c r="L91" s="13">
        <f t="shared" si="19"/>
        <v>0</v>
      </c>
      <c r="M91" s="13">
        <f t="shared" si="25"/>
        <v>0.22638017621685591</v>
      </c>
      <c r="N91" s="13">
        <f t="shared" si="20"/>
        <v>0.14035570925445065</v>
      </c>
      <c r="O91" s="13">
        <f t="shared" si="21"/>
        <v>0.14035570925445065</v>
      </c>
      <c r="Q91" s="41">
        <v>18.267119180992552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105.1101806159127</v>
      </c>
      <c r="G92" s="13">
        <f t="shared" si="15"/>
        <v>10.238201343408399</v>
      </c>
      <c r="H92" s="13">
        <f t="shared" si="16"/>
        <v>94.871979272504291</v>
      </c>
      <c r="I92" s="16">
        <f t="shared" si="24"/>
        <v>95.574267514581621</v>
      </c>
      <c r="J92" s="13">
        <f t="shared" si="17"/>
        <v>58.8742940778993</v>
      </c>
      <c r="K92" s="13">
        <f t="shared" si="18"/>
        <v>36.69997343668232</v>
      </c>
      <c r="L92" s="13">
        <f t="shared" si="19"/>
        <v>0</v>
      </c>
      <c r="M92" s="13">
        <f t="shared" si="25"/>
        <v>8.602446696240526E-2</v>
      </c>
      <c r="N92" s="13">
        <f t="shared" si="20"/>
        <v>5.3335169516691261E-2</v>
      </c>
      <c r="O92" s="13">
        <f t="shared" si="21"/>
        <v>10.29153651292509</v>
      </c>
      <c r="Q92" s="41">
        <v>15.70520483324446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80.877977722217778</v>
      </c>
      <c r="G93" s="13">
        <f t="shared" si="15"/>
        <v>6.7402560720757849</v>
      </c>
      <c r="H93" s="13">
        <f t="shared" si="16"/>
        <v>74.137721650141998</v>
      </c>
      <c r="I93" s="16">
        <f t="shared" si="24"/>
        <v>110.83769508682431</v>
      </c>
      <c r="J93" s="13">
        <f t="shared" si="17"/>
        <v>52.878250169031048</v>
      </c>
      <c r="K93" s="13">
        <f t="shared" si="18"/>
        <v>57.959444917793263</v>
      </c>
      <c r="L93" s="13">
        <f t="shared" si="19"/>
        <v>20.044636734016066</v>
      </c>
      <c r="M93" s="13">
        <f t="shared" si="25"/>
        <v>20.07732603146178</v>
      </c>
      <c r="N93" s="13">
        <f t="shared" si="20"/>
        <v>12.447942139506303</v>
      </c>
      <c r="O93" s="13">
        <f t="shared" si="21"/>
        <v>19.188198211582087</v>
      </c>
      <c r="Q93" s="41">
        <v>12.56919650574015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6.3170999165470239</v>
      </c>
      <c r="G94" s="13">
        <f t="shared" si="15"/>
        <v>0</v>
      </c>
      <c r="H94" s="13">
        <f t="shared" si="16"/>
        <v>6.3170999165470239</v>
      </c>
      <c r="I94" s="16">
        <f t="shared" si="24"/>
        <v>44.231908100324219</v>
      </c>
      <c r="J94" s="13">
        <f t="shared" si="17"/>
        <v>35.747868520743552</v>
      </c>
      <c r="K94" s="13">
        <f t="shared" si="18"/>
        <v>8.4840395795806671</v>
      </c>
      <c r="L94" s="13">
        <f t="shared" si="19"/>
        <v>0</v>
      </c>
      <c r="M94" s="13">
        <f t="shared" si="25"/>
        <v>7.6293838919554773</v>
      </c>
      <c r="N94" s="13">
        <f t="shared" si="20"/>
        <v>4.7302180130123963</v>
      </c>
      <c r="O94" s="13">
        <f t="shared" si="21"/>
        <v>4.7302180130123963</v>
      </c>
      <c r="Q94" s="41">
        <v>12.698584593548389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17.209416647779861</v>
      </c>
      <c r="G95" s="13">
        <f t="shared" si="15"/>
        <v>0</v>
      </c>
      <c r="H95" s="13">
        <f t="shared" si="16"/>
        <v>17.209416647779861</v>
      </c>
      <c r="I95" s="16">
        <f t="shared" si="24"/>
        <v>25.693456227360528</v>
      </c>
      <c r="J95" s="13">
        <f t="shared" si="17"/>
        <v>24.302980821720556</v>
      </c>
      <c r="K95" s="13">
        <f t="shared" si="18"/>
        <v>1.3904754056399717</v>
      </c>
      <c r="L95" s="13">
        <f t="shared" si="19"/>
        <v>0</v>
      </c>
      <c r="M95" s="13">
        <f t="shared" si="25"/>
        <v>2.899165878943081</v>
      </c>
      <c r="N95" s="13">
        <f t="shared" si="20"/>
        <v>1.7974828449447102</v>
      </c>
      <c r="O95" s="13">
        <f t="shared" si="21"/>
        <v>1.7974828449447102</v>
      </c>
      <c r="Q95" s="41">
        <v>15.73446615102262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26.360107729384051</v>
      </c>
      <c r="G96" s="13">
        <f t="shared" si="15"/>
        <v>0</v>
      </c>
      <c r="H96" s="13">
        <f t="shared" si="16"/>
        <v>26.360107729384051</v>
      </c>
      <c r="I96" s="16">
        <f t="shared" si="24"/>
        <v>27.750583135024023</v>
      </c>
      <c r="J96" s="13">
        <f t="shared" si="17"/>
        <v>26.009727948496526</v>
      </c>
      <c r="K96" s="13">
        <f t="shared" si="18"/>
        <v>1.7408551865274973</v>
      </c>
      <c r="L96" s="13">
        <f t="shared" si="19"/>
        <v>0</v>
      </c>
      <c r="M96" s="13">
        <f t="shared" si="25"/>
        <v>1.1016830339983708</v>
      </c>
      <c r="N96" s="13">
        <f t="shared" si="20"/>
        <v>0.68304348107898982</v>
      </c>
      <c r="O96" s="13">
        <f t="shared" si="21"/>
        <v>0.68304348107898982</v>
      </c>
      <c r="Q96" s="41">
        <v>15.680640997171951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52.656953611108008</v>
      </c>
      <c r="G97" s="13">
        <f t="shared" si="15"/>
        <v>2.666520049202465</v>
      </c>
      <c r="H97" s="13">
        <f t="shared" si="16"/>
        <v>49.99043356190554</v>
      </c>
      <c r="I97" s="16">
        <f t="shared" si="24"/>
        <v>51.731288748433037</v>
      </c>
      <c r="J97" s="13">
        <f t="shared" si="17"/>
        <v>43.081917228510385</v>
      </c>
      <c r="K97" s="13">
        <f t="shared" si="18"/>
        <v>8.6493715199226529</v>
      </c>
      <c r="L97" s="13">
        <f t="shared" si="19"/>
        <v>0</v>
      </c>
      <c r="M97" s="13">
        <f t="shared" si="25"/>
        <v>0.41863955291938093</v>
      </c>
      <c r="N97" s="13">
        <f t="shared" si="20"/>
        <v>0.25955652281001618</v>
      </c>
      <c r="O97" s="13">
        <f t="shared" si="21"/>
        <v>2.9260765720124811</v>
      </c>
      <c r="Q97" s="41">
        <v>16.282920829306718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36.320081399224662</v>
      </c>
      <c r="G98" s="13">
        <f t="shared" si="15"/>
        <v>0.3082744884246843</v>
      </c>
      <c r="H98" s="13">
        <f t="shared" si="16"/>
        <v>36.011806910799976</v>
      </c>
      <c r="I98" s="16">
        <f t="shared" si="24"/>
        <v>44.661178430722629</v>
      </c>
      <c r="J98" s="13">
        <f t="shared" si="17"/>
        <v>38.310599898512827</v>
      </c>
      <c r="K98" s="13">
        <f t="shared" si="18"/>
        <v>6.3505785322098021</v>
      </c>
      <c r="L98" s="13">
        <f t="shared" si="19"/>
        <v>0</v>
      </c>
      <c r="M98" s="13">
        <f t="shared" si="25"/>
        <v>0.15908303010936475</v>
      </c>
      <c r="N98" s="13">
        <f t="shared" si="20"/>
        <v>9.8631478667806152E-2</v>
      </c>
      <c r="O98" s="13">
        <f t="shared" si="21"/>
        <v>0.40690596709249044</v>
      </c>
      <c r="Q98" s="41">
        <v>15.66686476558036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2.5098970085659689</v>
      </c>
      <c r="G99" s="13">
        <f t="shared" si="15"/>
        <v>0</v>
      </c>
      <c r="H99" s="13">
        <f t="shared" si="16"/>
        <v>2.5098970085659689</v>
      </c>
      <c r="I99" s="16">
        <f t="shared" si="24"/>
        <v>8.86047554077577</v>
      </c>
      <c r="J99" s="13">
        <f t="shared" si="17"/>
        <v>8.8257256812855669</v>
      </c>
      <c r="K99" s="13">
        <f t="shared" si="18"/>
        <v>3.474985949020315E-2</v>
      </c>
      <c r="L99" s="13">
        <f t="shared" si="19"/>
        <v>0</v>
      </c>
      <c r="M99" s="13">
        <f t="shared" si="25"/>
        <v>6.0451551441558601E-2</v>
      </c>
      <c r="N99" s="13">
        <f t="shared" si="20"/>
        <v>3.7479961893766331E-2</v>
      </c>
      <c r="O99" s="13">
        <f t="shared" si="21"/>
        <v>3.7479961893766331E-2</v>
      </c>
      <c r="Q99" s="41">
        <v>19.797800340272179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0.78235932396320174</v>
      </c>
      <c r="G100" s="13">
        <f t="shared" si="15"/>
        <v>0</v>
      </c>
      <c r="H100" s="13">
        <f t="shared" si="16"/>
        <v>0.78235932396320174</v>
      </c>
      <c r="I100" s="16">
        <f t="shared" si="24"/>
        <v>0.81710918345340489</v>
      </c>
      <c r="J100" s="13">
        <f t="shared" si="17"/>
        <v>0.81709183588911016</v>
      </c>
      <c r="K100" s="13">
        <f t="shared" si="18"/>
        <v>1.734756429472295E-5</v>
      </c>
      <c r="L100" s="13">
        <f t="shared" si="19"/>
        <v>0</v>
      </c>
      <c r="M100" s="13">
        <f t="shared" si="25"/>
        <v>2.297158954779227E-2</v>
      </c>
      <c r="N100" s="13">
        <f t="shared" si="20"/>
        <v>1.4242385519631208E-2</v>
      </c>
      <c r="O100" s="13">
        <f t="shared" si="21"/>
        <v>1.4242385519631208E-2</v>
      </c>
      <c r="Q100" s="41">
        <v>23.035440075128871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11.491403643438669</v>
      </c>
      <c r="G101" s="18">
        <f t="shared" si="15"/>
        <v>0</v>
      </c>
      <c r="H101" s="18">
        <f t="shared" si="16"/>
        <v>11.491403643438669</v>
      </c>
      <c r="I101" s="17">
        <f t="shared" si="24"/>
        <v>11.491420991002965</v>
      </c>
      <c r="J101" s="18">
        <f t="shared" si="17"/>
        <v>11.434537660982953</v>
      </c>
      <c r="K101" s="18">
        <f t="shared" si="18"/>
        <v>5.6883330020012224E-2</v>
      </c>
      <c r="L101" s="18">
        <f t="shared" si="19"/>
        <v>0</v>
      </c>
      <c r="M101" s="18">
        <f t="shared" si="25"/>
        <v>8.7292040281610628E-3</v>
      </c>
      <c r="N101" s="18">
        <f t="shared" si="20"/>
        <v>5.4121064974598588E-3</v>
      </c>
      <c r="O101" s="18">
        <f t="shared" si="21"/>
        <v>5.4121064974598588E-3</v>
      </c>
      <c r="P101" s="3"/>
      <c r="Q101" s="42">
        <v>21.81577200000001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5.6676224514970128</v>
      </c>
      <c r="G102" s="13">
        <f t="shared" si="15"/>
        <v>0</v>
      </c>
      <c r="H102" s="13">
        <f t="shared" si="16"/>
        <v>5.6676224514970128</v>
      </c>
      <c r="I102" s="16">
        <f t="shared" si="24"/>
        <v>5.724505781517025</v>
      </c>
      <c r="J102" s="13">
        <f t="shared" si="17"/>
        <v>5.7178951829800617</v>
      </c>
      <c r="K102" s="13">
        <f t="shared" si="18"/>
        <v>6.6105985369633302E-3</v>
      </c>
      <c r="L102" s="13">
        <f t="shared" si="19"/>
        <v>0</v>
      </c>
      <c r="M102" s="13">
        <f t="shared" si="25"/>
        <v>3.3170975307012041E-3</v>
      </c>
      <c r="N102" s="13">
        <f t="shared" si="20"/>
        <v>2.0566004690347464E-3</v>
      </c>
      <c r="O102" s="13">
        <f t="shared" si="21"/>
        <v>2.0566004690347464E-3</v>
      </c>
      <c r="Q102" s="41">
        <v>22.29394479717913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21.530251378047719</v>
      </c>
      <c r="G103" s="13">
        <f t="shared" si="15"/>
        <v>0</v>
      </c>
      <c r="H103" s="13">
        <f t="shared" si="16"/>
        <v>21.530251378047719</v>
      </c>
      <c r="I103" s="16">
        <f t="shared" si="24"/>
        <v>21.536861976584682</v>
      </c>
      <c r="J103" s="13">
        <f t="shared" si="17"/>
        <v>20.996009646526122</v>
      </c>
      <c r="K103" s="13">
        <f t="shared" si="18"/>
        <v>0.54085233005855926</v>
      </c>
      <c r="L103" s="13">
        <f t="shared" si="19"/>
        <v>0</v>
      </c>
      <c r="M103" s="13">
        <f t="shared" si="25"/>
        <v>1.2604970616664577E-3</v>
      </c>
      <c r="N103" s="13">
        <f t="shared" si="20"/>
        <v>7.8150817823320379E-4</v>
      </c>
      <c r="O103" s="13">
        <f t="shared" si="21"/>
        <v>7.8150817823320379E-4</v>
      </c>
      <c r="Q103" s="41">
        <v>19.00138010905243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29.25835134256609</v>
      </c>
      <c r="G104" s="13">
        <f t="shared" si="15"/>
        <v>0</v>
      </c>
      <c r="H104" s="13">
        <f t="shared" si="16"/>
        <v>29.25835134256609</v>
      </c>
      <c r="I104" s="16">
        <f t="shared" si="24"/>
        <v>29.79920367262465</v>
      </c>
      <c r="J104" s="13">
        <f t="shared" si="17"/>
        <v>27.533472180486019</v>
      </c>
      <c r="K104" s="13">
        <f t="shared" si="18"/>
        <v>2.2657314921386309</v>
      </c>
      <c r="L104" s="13">
        <f t="shared" si="19"/>
        <v>0</v>
      </c>
      <c r="M104" s="13">
        <f t="shared" si="25"/>
        <v>4.7898888343325392E-4</v>
      </c>
      <c r="N104" s="13">
        <f t="shared" si="20"/>
        <v>2.9697310772861744E-4</v>
      </c>
      <c r="O104" s="13">
        <f t="shared" si="21"/>
        <v>2.9697310772861744E-4</v>
      </c>
      <c r="Q104" s="41">
        <v>15.16835134681512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101.1848689878793</v>
      </c>
      <c r="G105" s="13">
        <f t="shared" si="15"/>
        <v>9.6715782712914606</v>
      </c>
      <c r="H105" s="13">
        <f t="shared" si="16"/>
        <v>91.513290716587832</v>
      </c>
      <c r="I105" s="16">
        <f t="shared" si="24"/>
        <v>93.77902220872646</v>
      </c>
      <c r="J105" s="13">
        <f t="shared" si="17"/>
        <v>51.088115990260413</v>
      </c>
      <c r="K105" s="13">
        <f t="shared" si="18"/>
        <v>42.690906218466047</v>
      </c>
      <c r="L105" s="13">
        <f t="shared" si="19"/>
        <v>5.3953984338504961</v>
      </c>
      <c r="M105" s="13">
        <f t="shared" si="25"/>
        <v>5.395580449626201</v>
      </c>
      <c r="N105" s="13">
        <f t="shared" si="20"/>
        <v>3.3452598787682444</v>
      </c>
      <c r="O105" s="13">
        <f t="shared" si="21"/>
        <v>13.016838150059705</v>
      </c>
      <c r="Q105" s="41">
        <v>12.751765523237349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6.538885142076106</v>
      </c>
      <c r="G106" s="13">
        <f t="shared" si="15"/>
        <v>0</v>
      </c>
      <c r="H106" s="13">
        <f t="shared" si="16"/>
        <v>6.538885142076106</v>
      </c>
      <c r="I106" s="16">
        <f t="shared" si="24"/>
        <v>43.834392926691656</v>
      </c>
      <c r="J106" s="13">
        <f t="shared" si="17"/>
        <v>34.158092070190385</v>
      </c>
      <c r="K106" s="13">
        <f t="shared" si="18"/>
        <v>9.6763008565012711</v>
      </c>
      <c r="L106" s="13">
        <f t="shared" si="19"/>
        <v>0</v>
      </c>
      <c r="M106" s="13">
        <f t="shared" si="25"/>
        <v>2.0503205708579566</v>
      </c>
      <c r="N106" s="13">
        <f t="shared" si="20"/>
        <v>1.2711987539319332</v>
      </c>
      <c r="O106" s="13">
        <f t="shared" si="21"/>
        <v>1.2711987539319332</v>
      </c>
      <c r="Q106" s="41">
        <v>11.11101259354839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147.13110812319789</v>
      </c>
      <c r="G107" s="13">
        <f t="shared" si="15"/>
        <v>16.303968674424102</v>
      </c>
      <c r="H107" s="13">
        <f t="shared" si="16"/>
        <v>130.82713944877378</v>
      </c>
      <c r="I107" s="16">
        <f t="shared" si="24"/>
        <v>140.50344030527503</v>
      </c>
      <c r="J107" s="13">
        <f t="shared" si="17"/>
        <v>54.671302492592829</v>
      </c>
      <c r="K107" s="13">
        <f t="shared" si="18"/>
        <v>85.832137812682205</v>
      </c>
      <c r="L107" s="13">
        <f t="shared" si="19"/>
        <v>46.78679774399874</v>
      </c>
      <c r="M107" s="13">
        <f t="shared" si="25"/>
        <v>47.565919560924762</v>
      </c>
      <c r="N107" s="13">
        <f t="shared" si="20"/>
        <v>29.490870127773352</v>
      </c>
      <c r="O107" s="13">
        <f t="shared" si="21"/>
        <v>45.794838802197454</v>
      </c>
      <c r="Q107" s="41">
        <v>12.368362589783819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5.8418942689497841</v>
      </c>
      <c r="G108" s="13">
        <f t="shared" si="15"/>
        <v>0</v>
      </c>
      <c r="H108" s="13">
        <f t="shared" si="16"/>
        <v>5.8418942689497841</v>
      </c>
      <c r="I108" s="16">
        <f t="shared" si="24"/>
        <v>44.887234337633252</v>
      </c>
      <c r="J108" s="13">
        <f t="shared" si="17"/>
        <v>38.670151398825972</v>
      </c>
      <c r="K108" s="13">
        <f t="shared" si="18"/>
        <v>6.2170829388072804</v>
      </c>
      <c r="L108" s="13">
        <f t="shared" si="19"/>
        <v>0</v>
      </c>
      <c r="M108" s="13">
        <f t="shared" si="25"/>
        <v>18.07504943315141</v>
      </c>
      <c r="N108" s="13">
        <f t="shared" si="20"/>
        <v>11.206530648553874</v>
      </c>
      <c r="O108" s="13">
        <f t="shared" si="21"/>
        <v>11.206530648553874</v>
      </c>
      <c r="Q108" s="41">
        <v>15.973962685732451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49.781353572801898</v>
      </c>
      <c r="G109" s="13">
        <f t="shared" si="15"/>
        <v>2.251424005299087</v>
      </c>
      <c r="H109" s="13">
        <f t="shared" si="16"/>
        <v>47.529929567502812</v>
      </c>
      <c r="I109" s="16">
        <f t="shared" si="24"/>
        <v>53.747012506310092</v>
      </c>
      <c r="J109" s="13">
        <f t="shared" si="17"/>
        <v>43.579981419026815</v>
      </c>
      <c r="K109" s="13">
        <f t="shared" si="18"/>
        <v>10.167031087283277</v>
      </c>
      <c r="L109" s="13">
        <f t="shared" si="19"/>
        <v>0</v>
      </c>
      <c r="M109" s="13">
        <f t="shared" si="25"/>
        <v>6.8685187845975353</v>
      </c>
      <c r="N109" s="13">
        <f t="shared" si="20"/>
        <v>4.2584816464504716</v>
      </c>
      <c r="O109" s="13">
        <f t="shared" si="21"/>
        <v>6.509905651749559</v>
      </c>
      <c r="Q109" s="41">
        <v>15.65205939653675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52.225039539184223</v>
      </c>
      <c r="G110" s="13">
        <f t="shared" si="15"/>
        <v>2.6041727755296731</v>
      </c>
      <c r="H110" s="13">
        <f t="shared" si="16"/>
        <v>49.620866763654547</v>
      </c>
      <c r="I110" s="16">
        <f t="shared" si="24"/>
        <v>59.787897850937824</v>
      </c>
      <c r="J110" s="13">
        <f t="shared" si="17"/>
        <v>46.714592260536506</v>
      </c>
      <c r="K110" s="13">
        <f t="shared" si="18"/>
        <v>13.073305590401318</v>
      </c>
      <c r="L110" s="13">
        <f t="shared" si="19"/>
        <v>0</v>
      </c>
      <c r="M110" s="13">
        <f t="shared" si="25"/>
        <v>2.6100371381470637</v>
      </c>
      <c r="N110" s="13">
        <f t="shared" si="20"/>
        <v>1.6182230256511796</v>
      </c>
      <c r="O110" s="13">
        <f t="shared" si="21"/>
        <v>4.2223958011808529</v>
      </c>
      <c r="Q110" s="41">
        <v>15.726645151986819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5.1432432429999997</v>
      </c>
      <c r="G111" s="13">
        <f t="shared" si="15"/>
        <v>0</v>
      </c>
      <c r="H111" s="13">
        <f t="shared" si="16"/>
        <v>5.1432432429999997</v>
      </c>
      <c r="I111" s="16">
        <f t="shared" si="24"/>
        <v>18.216548833401319</v>
      </c>
      <c r="J111" s="13">
        <f t="shared" si="17"/>
        <v>17.907717099026506</v>
      </c>
      <c r="K111" s="13">
        <f t="shared" si="18"/>
        <v>0.30883173437481304</v>
      </c>
      <c r="L111" s="13">
        <f t="shared" si="19"/>
        <v>0</v>
      </c>
      <c r="M111" s="13">
        <f t="shared" si="25"/>
        <v>0.99181411249588414</v>
      </c>
      <c r="N111" s="13">
        <f t="shared" si="20"/>
        <v>0.61492474974744815</v>
      </c>
      <c r="O111" s="13">
        <f t="shared" si="21"/>
        <v>0.61492474974744815</v>
      </c>
      <c r="Q111" s="41">
        <v>19.499779542266509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0.81828247995141623</v>
      </c>
      <c r="G112" s="13">
        <f t="shared" si="15"/>
        <v>0</v>
      </c>
      <c r="H112" s="13">
        <f t="shared" si="16"/>
        <v>0.81828247995141623</v>
      </c>
      <c r="I112" s="16">
        <f t="shared" si="24"/>
        <v>1.1271142143262294</v>
      </c>
      <c r="J112" s="13">
        <f t="shared" si="17"/>
        <v>1.1270533670349823</v>
      </c>
      <c r="K112" s="13">
        <f t="shared" si="18"/>
        <v>6.0847291247112523E-5</v>
      </c>
      <c r="L112" s="13">
        <f t="shared" si="19"/>
        <v>0</v>
      </c>
      <c r="M112" s="13">
        <f t="shared" si="25"/>
        <v>0.37688936274843599</v>
      </c>
      <c r="N112" s="13">
        <f t="shared" si="20"/>
        <v>0.23367140490403032</v>
      </c>
      <c r="O112" s="13">
        <f t="shared" si="21"/>
        <v>0.23367140490403032</v>
      </c>
      <c r="Q112" s="41">
        <v>20.980910000000009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0.77536649642077471</v>
      </c>
      <c r="G113" s="18">
        <f t="shared" si="15"/>
        <v>0</v>
      </c>
      <c r="H113" s="18">
        <f t="shared" si="16"/>
        <v>0.77536649642077471</v>
      </c>
      <c r="I113" s="17">
        <f t="shared" si="24"/>
        <v>0.77542734371202182</v>
      </c>
      <c r="J113" s="18">
        <f t="shared" si="17"/>
        <v>0.77541105845295366</v>
      </c>
      <c r="K113" s="18">
        <f t="shared" si="18"/>
        <v>1.6285259068160585E-5</v>
      </c>
      <c r="L113" s="18">
        <f t="shared" si="19"/>
        <v>0</v>
      </c>
      <c r="M113" s="18">
        <f t="shared" si="25"/>
        <v>0.14321795784440566</v>
      </c>
      <c r="N113" s="18">
        <f t="shared" si="20"/>
        <v>8.8795133863531509E-2</v>
      </c>
      <c r="O113" s="18">
        <f t="shared" si="21"/>
        <v>8.8795133863531509E-2</v>
      </c>
      <c r="P113" s="3"/>
      <c r="Q113" s="42">
        <v>22.368946723425651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0.38646629295448442</v>
      </c>
      <c r="G114" s="13">
        <f t="shared" si="15"/>
        <v>0</v>
      </c>
      <c r="H114" s="13">
        <f t="shared" si="16"/>
        <v>0.38646629295448442</v>
      </c>
      <c r="I114" s="16">
        <f t="shared" si="24"/>
        <v>0.38648257821355259</v>
      </c>
      <c r="J114" s="13">
        <f t="shared" si="17"/>
        <v>0.38647979436985919</v>
      </c>
      <c r="K114" s="13">
        <f t="shared" si="18"/>
        <v>2.783843693399124E-6</v>
      </c>
      <c r="L114" s="13">
        <f t="shared" si="19"/>
        <v>0</v>
      </c>
      <c r="M114" s="13">
        <f t="shared" si="25"/>
        <v>5.4422823980874155E-2</v>
      </c>
      <c r="N114" s="13">
        <f t="shared" si="20"/>
        <v>3.3742150868141974E-2</v>
      </c>
      <c r="O114" s="13">
        <f t="shared" si="21"/>
        <v>3.3742150868141974E-2</v>
      </c>
      <c r="Q114" s="41">
        <v>20.088459438881781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17.894134173264622</v>
      </c>
      <c r="G115" s="13">
        <f t="shared" si="15"/>
        <v>0</v>
      </c>
      <c r="H115" s="13">
        <f t="shared" si="16"/>
        <v>17.894134173264622</v>
      </c>
      <c r="I115" s="16">
        <f t="shared" si="24"/>
        <v>17.894136957108316</v>
      </c>
      <c r="J115" s="13">
        <f t="shared" si="17"/>
        <v>17.559737345517515</v>
      </c>
      <c r="K115" s="13">
        <f t="shared" si="18"/>
        <v>0.33439961159080056</v>
      </c>
      <c r="L115" s="13">
        <f t="shared" si="19"/>
        <v>0</v>
      </c>
      <c r="M115" s="13">
        <f t="shared" si="25"/>
        <v>2.0680673112732181E-2</v>
      </c>
      <c r="N115" s="13">
        <f t="shared" si="20"/>
        <v>1.2822017329893952E-2</v>
      </c>
      <c r="O115" s="13">
        <f t="shared" si="21"/>
        <v>1.2822017329893952E-2</v>
      </c>
      <c r="Q115" s="41">
        <v>18.540919281899601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84.129942727011212</v>
      </c>
      <c r="G116" s="13">
        <f t="shared" si="15"/>
        <v>7.2096808148842939</v>
      </c>
      <c r="H116" s="13">
        <f t="shared" si="16"/>
        <v>76.920261912126918</v>
      </c>
      <c r="I116" s="16">
        <f t="shared" si="24"/>
        <v>77.254661523717715</v>
      </c>
      <c r="J116" s="13">
        <f t="shared" si="17"/>
        <v>55.137182553697905</v>
      </c>
      <c r="K116" s="13">
        <f t="shared" si="18"/>
        <v>22.11747897001981</v>
      </c>
      <c r="L116" s="13">
        <f t="shared" si="19"/>
        <v>0</v>
      </c>
      <c r="M116" s="13">
        <f t="shared" si="25"/>
        <v>7.8586557828382291E-3</v>
      </c>
      <c r="N116" s="13">
        <f t="shared" si="20"/>
        <v>4.8723665853597021E-3</v>
      </c>
      <c r="O116" s="13">
        <f t="shared" si="21"/>
        <v>7.214553181469654</v>
      </c>
      <c r="Q116" s="41">
        <v>16.445237979121231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67.700461799198237</v>
      </c>
      <c r="G117" s="13">
        <f t="shared" si="15"/>
        <v>4.8380670836025219</v>
      </c>
      <c r="H117" s="13">
        <f t="shared" si="16"/>
        <v>62.862394715595713</v>
      </c>
      <c r="I117" s="16">
        <f t="shared" si="24"/>
        <v>84.97987368561553</v>
      </c>
      <c r="J117" s="13">
        <f t="shared" si="17"/>
        <v>52.154951285378999</v>
      </c>
      <c r="K117" s="13">
        <f t="shared" si="18"/>
        <v>32.824922400236531</v>
      </c>
      <c r="L117" s="13">
        <f t="shared" si="19"/>
        <v>0</v>
      </c>
      <c r="M117" s="13">
        <f t="shared" si="25"/>
        <v>2.9862891974785271E-3</v>
      </c>
      <c r="N117" s="13">
        <f t="shared" si="20"/>
        <v>1.8514993024366867E-3</v>
      </c>
      <c r="O117" s="13">
        <f t="shared" si="21"/>
        <v>4.8399185829049589</v>
      </c>
      <c r="Q117" s="41">
        <v>13.929946592355771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53.459464766873452</v>
      </c>
      <c r="G118" s="13">
        <f t="shared" si="15"/>
        <v>2.7823634215452993</v>
      </c>
      <c r="H118" s="13">
        <f t="shared" si="16"/>
        <v>50.677101345328154</v>
      </c>
      <c r="I118" s="16">
        <f t="shared" si="24"/>
        <v>83.502023745564685</v>
      </c>
      <c r="J118" s="13">
        <f t="shared" si="17"/>
        <v>46.335480510854076</v>
      </c>
      <c r="K118" s="13">
        <f t="shared" si="18"/>
        <v>37.166543234710609</v>
      </c>
      <c r="L118" s="13">
        <f t="shared" si="19"/>
        <v>9.5106677101498269E-2</v>
      </c>
      <c r="M118" s="13">
        <f t="shared" si="25"/>
        <v>9.6241466996540098E-2</v>
      </c>
      <c r="N118" s="13">
        <f t="shared" si="20"/>
        <v>5.9669709537854859E-2</v>
      </c>
      <c r="O118" s="13">
        <f t="shared" si="21"/>
        <v>2.8420331310831539</v>
      </c>
      <c r="Q118" s="41">
        <v>11.432245593548391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21.517751916719</v>
      </c>
      <c r="G119" s="13">
        <f t="shared" si="15"/>
        <v>0</v>
      </c>
      <c r="H119" s="13">
        <f t="shared" si="16"/>
        <v>21.517751916719</v>
      </c>
      <c r="I119" s="16">
        <f t="shared" si="24"/>
        <v>58.589188474328111</v>
      </c>
      <c r="J119" s="13">
        <f t="shared" si="17"/>
        <v>42.094024966729776</v>
      </c>
      <c r="K119" s="13">
        <f t="shared" si="18"/>
        <v>16.495163507598335</v>
      </c>
      <c r="L119" s="13">
        <f t="shared" si="19"/>
        <v>0</v>
      </c>
      <c r="M119" s="13">
        <f t="shared" si="25"/>
        <v>3.6571757458685239E-2</v>
      </c>
      <c r="N119" s="13">
        <f t="shared" si="20"/>
        <v>2.2674489624384848E-2</v>
      </c>
      <c r="O119" s="13">
        <f t="shared" si="21"/>
        <v>2.2674489624384848E-2</v>
      </c>
      <c r="Q119" s="41">
        <v>12.654320774380979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65.622171408905373</v>
      </c>
      <c r="G120" s="13">
        <f t="shared" si="15"/>
        <v>4.53806356864877</v>
      </c>
      <c r="H120" s="13">
        <f t="shared" si="16"/>
        <v>61.084107840256607</v>
      </c>
      <c r="I120" s="16">
        <f t="shared" si="24"/>
        <v>77.579271347854942</v>
      </c>
      <c r="J120" s="13">
        <f t="shared" si="17"/>
        <v>53.18119180378276</v>
      </c>
      <c r="K120" s="13">
        <f t="shared" si="18"/>
        <v>24.398079544072182</v>
      </c>
      <c r="L120" s="13">
        <f t="shared" si="19"/>
        <v>0</v>
      </c>
      <c r="M120" s="13">
        <f t="shared" si="25"/>
        <v>1.3897267834300391E-2</v>
      </c>
      <c r="N120" s="13">
        <f t="shared" si="20"/>
        <v>8.6163060572662428E-3</v>
      </c>
      <c r="O120" s="13">
        <f t="shared" si="21"/>
        <v>4.5466798747060366</v>
      </c>
      <c r="Q120" s="41">
        <v>15.377205481250501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113.161030181825</v>
      </c>
      <c r="G121" s="13">
        <f t="shared" si="15"/>
        <v>11.400350376776743</v>
      </c>
      <c r="H121" s="13">
        <f t="shared" si="16"/>
        <v>101.76067980504826</v>
      </c>
      <c r="I121" s="16">
        <f t="shared" si="24"/>
        <v>126.15875934912043</v>
      </c>
      <c r="J121" s="13">
        <f t="shared" si="17"/>
        <v>56.069663133205559</v>
      </c>
      <c r="K121" s="13">
        <f t="shared" si="18"/>
        <v>70.089096215914878</v>
      </c>
      <c r="L121" s="13">
        <f t="shared" si="19"/>
        <v>31.682302647121809</v>
      </c>
      <c r="M121" s="13">
        <f t="shared" si="25"/>
        <v>31.687583608898841</v>
      </c>
      <c r="N121" s="13">
        <f t="shared" si="20"/>
        <v>19.646301837517282</v>
      </c>
      <c r="O121" s="13">
        <f t="shared" si="21"/>
        <v>31.046652214294024</v>
      </c>
      <c r="Q121" s="41">
        <v>13.14644955207479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23.181248069539649</v>
      </c>
      <c r="G122" s="13">
        <f t="shared" si="15"/>
        <v>0</v>
      </c>
      <c r="H122" s="13">
        <f t="shared" si="16"/>
        <v>23.181248069539649</v>
      </c>
      <c r="I122" s="16">
        <f t="shared" si="24"/>
        <v>61.588041638332719</v>
      </c>
      <c r="J122" s="13">
        <f t="shared" si="17"/>
        <v>50.982424611840301</v>
      </c>
      <c r="K122" s="13">
        <f t="shared" si="18"/>
        <v>10.605617026492418</v>
      </c>
      <c r="L122" s="13">
        <f t="shared" si="19"/>
        <v>0</v>
      </c>
      <c r="M122" s="13">
        <f t="shared" si="25"/>
        <v>12.041281771381559</v>
      </c>
      <c r="N122" s="13">
        <f t="shared" si="20"/>
        <v>7.4655946982565666</v>
      </c>
      <c r="O122" s="13">
        <f t="shared" si="21"/>
        <v>7.4655946982565666</v>
      </c>
      <c r="Q122" s="41">
        <v>18.481442538135951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0.75610443123973081</v>
      </c>
      <c r="G123" s="13">
        <f t="shared" si="15"/>
        <v>0</v>
      </c>
      <c r="H123" s="13">
        <f t="shared" si="16"/>
        <v>0.75610443123973081</v>
      </c>
      <c r="I123" s="16">
        <f t="shared" si="24"/>
        <v>11.361721457732148</v>
      </c>
      <c r="J123" s="13">
        <f t="shared" si="17"/>
        <v>11.3242386559079</v>
      </c>
      <c r="K123" s="13">
        <f t="shared" si="18"/>
        <v>3.7482801824248568E-2</v>
      </c>
      <c r="L123" s="13">
        <f t="shared" si="19"/>
        <v>0</v>
      </c>
      <c r="M123" s="13">
        <f t="shared" si="25"/>
        <v>4.5756870731249926</v>
      </c>
      <c r="N123" s="13">
        <f t="shared" si="20"/>
        <v>2.8369259853374955</v>
      </c>
      <c r="O123" s="13">
        <f t="shared" si="21"/>
        <v>2.8369259853374955</v>
      </c>
      <c r="Q123" s="41">
        <v>24.559369984519119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0.17014328744941659</v>
      </c>
      <c r="G124" s="13">
        <f t="shared" si="15"/>
        <v>0</v>
      </c>
      <c r="H124" s="13">
        <f t="shared" si="16"/>
        <v>0.17014328744941659</v>
      </c>
      <c r="I124" s="16">
        <f t="shared" si="24"/>
        <v>0.20762608927366516</v>
      </c>
      <c r="J124" s="13">
        <f t="shared" si="17"/>
        <v>0.20762582378519151</v>
      </c>
      <c r="K124" s="13">
        <f t="shared" si="18"/>
        <v>2.6548847364971095E-7</v>
      </c>
      <c r="L124" s="13">
        <f t="shared" si="19"/>
        <v>0</v>
      </c>
      <c r="M124" s="13">
        <f t="shared" si="25"/>
        <v>1.7387610877874971</v>
      </c>
      <c r="N124" s="13">
        <f t="shared" si="20"/>
        <v>1.0780318744282482</v>
      </c>
      <c r="O124" s="13">
        <f t="shared" si="21"/>
        <v>1.0780318744282482</v>
      </c>
      <c r="Q124" s="41">
        <v>23.530493000000011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0.73651122558059912</v>
      </c>
      <c r="G125" s="18">
        <f t="shared" si="15"/>
        <v>0</v>
      </c>
      <c r="H125" s="18">
        <f t="shared" si="16"/>
        <v>0.73651122558059912</v>
      </c>
      <c r="I125" s="17">
        <f t="shared" si="24"/>
        <v>0.73651149106907277</v>
      </c>
      <c r="J125" s="18">
        <f t="shared" si="17"/>
        <v>0.73650105448839132</v>
      </c>
      <c r="K125" s="18">
        <f t="shared" si="18"/>
        <v>1.0436580681449925E-5</v>
      </c>
      <c r="L125" s="18">
        <f t="shared" si="19"/>
        <v>0</v>
      </c>
      <c r="M125" s="18">
        <f t="shared" si="25"/>
        <v>0.66072921335924883</v>
      </c>
      <c r="N125" s="18">
        <f t="shared" si="20"/>
        <v>0.40965211228273429</v>
      </c>
      <c r="O125" s="18">
        <f t="shared" si="21"/>
        <v>0.40965211228273429</v>
      </c>
      <c r="P125" s="3"/>
      <c r="Q125" s="42">
        <v>24.43773227585746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41.818208643171083</v>
      </c>
      <c r="G126" s="13">
        <f t="shared" si="15"/>
        <v>1.1019352331170909</v>
      </c>
      <c r="H126" s="13">
        <f t="shared" si="16"/>
        <v>40.716273410053994</v>
      </c>
      <c r="I126" s="16">
        <f t="shared" si="24"/>
        <v>40.716283846634674</v>
      </c>
      <c r="J126" s="13">
        <f t="shared" si="17"/>
        <v>38.004534685753832</v>
      </c>
      <c r="K126" s="13">
        <f t="shared" si="18"/>
        <v>2.7117491608808422</v>
      </c>
      <c r="L126" s="13">
        <f t="shared" si="19"/>
        <v>0</v>
      </c>
      <c r="M126" s="13">
        <f t="shared" si="25"/>
        <v>0.25107710107651454</v>
      </c>
      <c r="N126" s="13">
        <f t="shared" si="20"/>
        <v>0.15566780266743901</v>
      </c>
      <c r="O126" s="13">
        <f t="shared" si="21"/>
        <v>1.2576030357845298</v>
      </c>
      <c r="Q126" s="41">
        <v>20.643757085434089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67.194291064636971</v>
      </c>
      <c r="G127" s="13">
        <f t="shared" si="15"/>
        <v>4.765000778602813</v>
      </c>
      <c r="H127" s="13">
        <f t="shared" si="16"/>
        <v>62.42929028603416</v>
      </c>
      <c r="I127" s="16">
        <f t="shared" si="24"/>
        <v>65.141039446915002</v>
      </c>
      <c r="J127" s="13">
        <f t="shared" si="17"/>
        <v>53.576521350231999</v>
      </c>
      <c r="K127" s="13">
        <f t="shared" si="18"/>
        <v>11.564518096683003</v>
      </c>
      <c r="L127" s="13">
        <f t="shared" si="19"/>
        <v>0</v>
      </c>
      <c r="M127" s="13">
        <f t="shared" si="25"/>
        <v>9.5409298409075527E-2</v>
      </c>
      <c r="N127" s="13">
        <f t="shared" si="20"/>
        <v>5.9153765013626826E-2</v>
      </c>
      <c r="O127" s="13">
        <f t="shared" si="21"/>
        <v>4.8241545436164399</v>
      </c>
      <c r="Q127" s="41">
        <v>18.9880606775167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196.67837840000001</v>
      </c>
      <c r="G128" s="13">
        <f t="shared" si="15"/>
        <v>23.456171903016006</v>
      </c>
      <c r="H128" s="13">
        <f t="shared" si="16"/>
        <v>173.222206496984</v>
      </c>
      <c r="I128" s="16">
        <f t="shared" si="24"/>
        <v>184.786724593667</v>
      </c>
      <c r="J128" s="13">
        <f t="shared" si="17"/>
        <v>70.918711947815581</v>
      </c>
      <c r="K128" s="13">
        <f t="shared" si="18"/>
        <v>113.86801264585142</v>
      </c>
      <c r="L128" s="13">
        <f t="shared" si="19"/>
        <v>73.685521942327398</v>
      </c>
      <c r="M128" s="13">
        <f t="shared" si="25"/>
        <v>73.721777475722845</v>
      </c>
      <c r="N128" s="13">
        <f t="shared" si="20"/>
        <v>45.707502034948163</v>
      </c>
      <c r="O128" s="13">
        <f t="shared" si="21"/>
        <v>69.163673937964177</v>
      </c>
      <c r="Q128" s="41">
        <v>16.093809442859651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148.29261275667881</v>
      </c>
      <c r="G129" s="13">
        <f t="shared" si="15"/>
        <v>16.471633152067305</v>
      </c>
      <c r="H129" s="13">
        <f t="shared" si="16"/>
        <v>131.82097960461149</v>
      </c>
      <c r="I129" s="16">
        <f t="shared" si="24"/>
        <v>172.00347030813552</v>
      </c>
      <c r="J129" s="13">
        <f t="shared" si="17"/>
        <v>57.06101152933919</v>
      </c>
      <c r="K129" s="13">
        <f t="shared" si="18"/>
        <v>114.94245877879632</v>
      </c>
      <c r="L129" s="13">
        <f t="shared" si="19"/>
        <v>74.716387944120669</v>
      </c>
      <c r="M129" s="13">
        <f t="shared" si="25"/>
        <v>102.73066338489537</v>
      </c>
      <c r="N129" s="13">
        <f t="shared" si="20"/>
        <v>63.693011298635128</v>
      </c>
      <c r="O129" s="13">
        <f t="shared" si="21"/>
        <v>80.16464445070244</v>
      </c>
      <c r="Q129" s="41">
        <v>12.646784960690971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113.68686356324611</v>
      </c>
      <c r="G130" s="13">
        <f t="shared" si="15"/>
        <v>11.47625500658361</v>
      </c>
      <c r="H130" s="13">
        <f t="shared" si="16"/>
        <v>102.21060855666249</v>
      </c>
      <c r="I130" s="16">
        <f t="shared" si="24"/>
        <v>142.43667939133815</v>
      </c>
      <c r="J130" s="13">
        <f t="shared" si="17"/>
        <v>50.610724169030107</v>
      </c>
      <c r="K130" s="13">
        <f t="shared" si="18"/>
        <v>91.825955222308039</v>
      </c>
      <c r="L130" s="13">
        <f t="shared" si="19"/>
        <v>52.537502594696662</v>
      </c>
      <c r="M130" s="13">
        <f t="shared" si="25"/>
        <v>91.575154680956899</v>
      </c>
      <c r="N130" s="13">
        <f t="shared" si="20"/>
        <v>56.776595902193279</v>
      </c>
      <c r="O130" s="13">
        <f t="shared" si="21"/>
        <v>68.252850908776892</v>
      </c>
      <c r="Q130" s="41">
        <v>11.012546433103299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79.376184331578401</v>
      </c>
      <c r="G131" s="13">
        <f t="shared" si="15"/>
        <v>6.5234705362187695</v>
      </c>
      <c r="H131" s="13">
        <f t="shared" si="16"/>
        <v>72.852713795359634</v>
      </c>
      <c r="I131" s="16">
        <f t="shared" si="24"/>
        <v>112.14116642297103</v>
      </c>
      <c r="J131" s="13">
        <f t="shared" si="17"/>
        <v>46.023370006679961</v>
      </c>
      <c r="K131" s="13">
        <f t="shared" si="18"/>
        <v>66.117796416291071</v>
      </c>
      <c r="L131" s="13">
        <f t="shared" si="19"/>
        <v>27.872080970265962</v>
      </c>
      <c r="M131" s="13">
        <f t="shared" si="25"/>
        <v>62.670639749029576</v>
      </c>
      <c r="N131" s="13">
        <f t="shared" si="20"/>
        <v>38.855796644398339</v>
      </c>
      <c r="O131" s="13">
        <f t="shared" si="21"/>
        <v>45.379267180617106</v>
      </c>
      <c r="Q131" s="41">
        <v>9.9628935935483884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33.013129379003402</v>
      </c>
      <c r="G132" s="13">
        <f t="shared" si="15"/>
        <v>0</v>
      </c>
      <c r="H132" s="13">
        <f t="shared" si="16"/>
        <v>33.013129379003402</v>
      </c>
      <c r="I132" s="16">
        <f t="shared" si="24"/>
        <v>71.258844825028518</v>
      </c>
      <c r="J132" s="13">
        <f t="shared" si="17"/>
        <v>51.835552154135662</v>
      </c>
      <c r="K132" s="13">
        <f t="shared" si="18"/>
        <v>19.423292670892856</v>
      </c>
      <c r="L132" s="13">
        <f t="shared" si="19"/>
        <v>0</v>
      </c>
      <c r="M132" s="13">
        <f t="shared" si="25"/>
        <v>23.814843104631237</v>
      </c>
      <c r="N132" s="13">
        <f t="shared" si="20"/>
        <v>14.765202724871367</v>
      </c>
      <c r="O132" s="13">
        <f t="shared" si="21"/>
        <v>14.765202724871367</v>
      </c>
      <c r="Q132" s="41">
        <v>15.85800581731346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28.886069645154571</v>
      </c>
      <c r="G133" s="13">
        <f t="shared" si="15"/>
        <v>0</v>
      </c>
      <c r="H133" s="13">
        <f t="shared" si="16"/>
        <v>28.886069645154571</v>
      </c>
      <c r="I133" s="16">
        <f t="shared" si="24"/>
        <v>48.309362316047427</v>
      </c>
      <c r="J133" s="13">
        <f t="shared" si="17"/>
        <v>42.20820614501141</v>
      </c>
      <c r="K133" s="13">
        <f t="shared" si="18"/>
        <v>6.1011561710360169</v>
      </c>
      <c r="L133" s="13">
        <f t="shared" si="19"/>
        <v>0</v>
      </c>
      <c r="M133" s="13">
        <f t="shared" si="25"/>
        <v>9.0496403797598699</v>
      </c>
      <c r="N133" s="13">
        <f t="shared" si="20"/>
        <v>5.6107770354511191</v>
      </c>
      <c r="O133" s="13">
        <f t="shared" si="21"/>
        <v>5.6107770354511191</v>
      </c>
      <c r="Q133" s="41">
        <v>17.82731624525595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36.378770630334259</v>
      </c>
      <c r="G134" s="13">
        <f t="shared" ref="G134:G197" si="28">IF((F134-$J$2)&gt;0,$I$2*(F134-$J$2),0)</f>
        <v>0.31674634380401406</v>
      </c>
      <c r="H134" s="13">
        <f t="shared" ref="H134:H197" si="29">F134-G134</f>
        <v>36.062024286530246</v>
      </c>
      <c r="I134" s="16">
        <f t="shared" si="24"/>
        <v>42.163180457566263</v>
      </c>
      <c r="J134" s="13">
        <f t="shared" ref="J134:J197" si="30">I134/SQRT(1+(I134/($K$2*(300+(25*Q134)+0.05*(Q134)^3)))^2)</f>
        <v>37.51185328428668</v>
      </c>
      <c r="K134" s="13">
        <f t="shared" ref="K134:K197" si="31">I134-J134</f>
        <v>4.6513271732795829</v>
      </c>
      <c r="L134" s="13">
        <f t="shared" ref="L134:L197" si="32">IF(K134&gt;$N$2,(K134-$N$2)/$L$2,0)</f>
        <v>0</v>
      </c>
      <c r="M134" s="13">
        <f t="shared" si="25"/>
        <v>3.4388633443087508</v>
      </c>
      <c r="N134" s="13">
        <f t="shared" ref="N134:N197" si="33">$M$2*M134</f>
        <v>2.1320952734714256</v>
      </c>
      <c r="O134" s="13">
        <f t="shared" ref="O134:O197" si="34">N134+G134</f>
        <v>2.4488416172754395</v>
      </c>
      <c r="Q134" s="41">
        <v>17.053522464345171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23.120909698680009</v>
      </c>
      <c r="G135" s="13">
        <f t="shared" si="28"/>
        <v>0</v>
      </c>
      <c r="H135" s="13">
        <f t="shared" si="29"/>
        <v>23.120909698680009</v>
      </c>
      <c r="I135" s="16">
        <f t="shared" ref="I135:I198" si="36">H135+K134-L134</f>
        <v>27.772236871959592</v>
      </c>
      <c r="J135" s="13">
        <f t="shared" si="30"/>
        <v>26.876363429372446</v>
      </c>
      <c r="K135" s="13">
        <f t="shared" si="31"/>
        <v>0.89587344258714552</v>
      </c>
      <c r="L135" s="13">
        <f t="shared" si="32"/>
        <v>0</v>
      </c>
      <c r="M135" s="13">
        <f t="shared" ref="M135:M198" si="37">L135+M134-N134</f>
        <v>1.3067680708373253</v>
      </c>
      <c r="N135" s="13">
        <f t="shared" si="33"/>
        <v>0.81019620391914171</v>
      </c>
      <c r="O135" s="13">
        <f t="shared" si="34"/>
        <v>0.81019620391914171</v>
      </c>
      <c r="Q135" s="41">
        <v>20.745703512388449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3.3329925907313349</v>
      </c>
      <c r="G136" s="13">
        <f t="shared" si="28"/>
        <v>0</v>
      </c>
      <c r="H136" s="13">
        <f t="shared" si="29"/>
        <v>3.3329925907313349</v>
      </c>
      <c r="I136" s="16">
        <f t="shared" si="36"/>
        <v>4.2288660333184804</v>
      </c>
      <c r="J136" s="13">
        <f t="shared" si="30"/>
        <v>4.2257992887749598</v>
      </c>
      <c r="K136" s="13">
        <f t="shared" si="31"/>
        <v>3.0667445435206275E-3</v>
      </c>
      <c r="L136" s="13">
        <f t="shared" si="32"/>
        <v>0</v>
      </c>
      <c r="M136" s="13">
        <f t="shared" si="37"/>
        <v>0.49657186691818356</v>
      </c>
      <c r="N136" s="13">
        <f t="shared" si="33"/>
        <v>0.30787455748927378</v>
      </c>
      <c r="O136" s="13">
        <f t="shared" si="34"/>
        <v>0.30787455748927378</v>
      </c>
      <c r="Q136" s="41">
        <v>21.304652000000011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8.041435026409733</v>
      </c>
      <c r="G137" s="18">
        <f t="shared" si="28"/>
        <v>0</v>
      </c>
      <c r="H137" s="18">
        <f t="shared" si="29"/>
        <v>8.041435026409733</v>
      </c>
      <c r="I137" s="17">
        <f t="shared" si="36"/>
        <v>8.0445017709532536</v>
      </c>
      <c r="J137" s="18">
        <f t="shared" si="30"/>
        <v>8.0225655252803119</v>
      </c>
      <c r="K137" s="18">
        <f t="shared" si="31"/>
        <v>2.1936245672941723E-2</v>
      </c>
      <c r="L137" s="18">
        <f t="shared" si="32"/>
        <v>0</v>
      </c>
      <c r="M137" s="18">
        <f t="shared" si="37"/>
        <v>0.18869730942890978</v>
      </c>
      <c r="N137" s="18">
        <f t="shared" si="33"/>
        <v>0.11699233184592406</v>
      </c>
      <c r="O137" s="18">
        <f t="shared" si="34"/>
        <v>0.11699233184592406</v>
      </c>
      <c r="P137" s="3"/>
      <c r="Q137" s="42">
        <v>21.012285777632851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5.1432432429999997</v>
      </c>
      <c r="G138" s="13">
        <f t="shared" si="28"/>
        <v>0</v>
      </c>
      <c r="H138" s="13">
        <f t="shared" si="29"/>
        <v>5.1432432429999997</v>
      </c>
      <c r="I138" s="16">
        <f t="shared" si="36"/>
        <v>5.1651794886729414</v>
      </c>
      <c r="J138" s="13">
        <f t="shared" si="30"/>
        <v>5.1590762108667398</v>
      </c>
      <c r="K138" s="13">
        <f t="shared" si="31"/>
        <v>6.103277806201568E-3</v>
      </c>
      <c r="L138" s="13">
        <f t="shared" si="32"/>
        <v>0</v>
      </c>
      <c r="M138" s="13">
        <f t="shared" si="37"/>
        <v>7.1704977582985718E-2</v>
      </c>
      <c r="N138" s="13">
        <f t="shared" si="33"/>
        <v>4.4457086101451146E-2</v>
      </c>
      <c r="O138" s="13">
        <f t="shared" si="34"/>
        <v>4.4457086101451146E-2</v>
      </c>
      <c r="Q138" s="41">
        <v>20.676683468673879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14.939152460266911</v>
      </c>
      <c r="G139" s="13">
        <f t="shared" si="28"/>
        <v>0</v>
      </c>
      <c r="H139" s="13">
        <f t="shared" si="29"/>
        <v>14.939152460266911</v>
      </c>
      <c r="I139" s="16">
        <f t="shared" si="36"/>
        <v>14.945255738073111</v>
      </c>
      <c r="J139" s="13">
        <f t="shared" si="30"/>
        <v>14.767319050336685</v>
      </c>
      <c r="K139" s="13">
        <f t="shared" si="31"/>
        <v>0.17793668773642679</v>
      </c>
      <c r="L139" s="13">
        <f t="shared" si="32"/>
        <v>0</v>
      </c>
      <c r="M139" s="13">
        <f t="shared" si="37"/>
        <v>2.7247891481534572E-2</v>
      </c>
      <c r="N139" s="13">
        <f t="shared" si="33"/>
        <v>1.6893692718551435E-2</v>
      </c>
      <c r="O139" s="13">
        <f t="shared" si="34"/>
        <v>1.6893692718551435E-2</v>
      </c>
      <c r="Q139" s="41">
        <v>19.254522322476941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63.375556257826787</v>
      </c>
      <c r="G140" s="13">
        <f t="shared" si="28"/>
        <v>4.2137621884278129</v>
      </c>
      <c r="H140" s="13">
        <f t="shared" si="29"/>
        <v>59.161794069398972</v>
      </c>
      <c r="I140" s="16">
        <f t="shared" si="36"/>
        <v>59.339730757135399</v>
      </c>
      <c r="J140" s="13">
        <f t="shared" si="30"/>
        <v>47.437091268558333</v>
      </c>
      <c r="K140" s="13">
        <f t="shared" si="31"/>
        <v>11.902639488577066</v>
      </c>
      <c r="L140" s="13">
        <f t="shared" si="32"/>
        <v>0</v>
      </c>
      <c r="M140" s="13">
        <f t="shared" si="37"/>
        <v>1.0354198762983137E-2</v>
      </c>
      <c r="N140" s="13">
        <f t="shared" si="33"/>
        <v>6.4196032330495452E-3</v>
      </c>
      <c r="O140" s="13">
        <f t="shared" si="34"/>
        <v>4.2201817916608624</v>
      </c>
      <c r="Q140" s="41">
        <v>16.48892155681833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36.554012433713453</v>
      </c>
      <c r="G141" s="13">
        <f t="shared" si="28"/>
        <v>0.34204269181493085</v>
      </c>
      <c r="H141" s="13">
        <f t="shared" si="29"/>
        <v>36.211969741898521</v>
      </c>
      <c r="I141" s="16">
        <f t="shared" si="36"/>
        <v>48.114609230475587</v>
      </c>
      <c r="J141" s="13">
        <f t="shared" si="30"/>
        <v>37.497125144732763</v>
      </c>
      <c r="K141" s="13">
        <f t="shared" si="31"/>
        <v>10.617484085742824</v>
      </c>
      <c r="L141" s="13">
        <f t="shared" si="32"/>
        <v>0</v>
      </c>
      <c r="M141" s="13">
        <f t="shared" si="37"/>
        <v>3.9345955299335917E-3</v>
      </c>
      <c r="N141" s="13">
        <f t="shared" si="33"/>
        <v>2.439449228558827E-3</v>
      </c>
      <c r="O141" s="13">
        <f t="shared" si="34"/>
        <v>0.34448214104348968</v>
      </c>
      <c r="Q141" s="41">
        <v>12.489564524807291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51.354420802880483</v>
      </c>
      <c r="G142" s="13">
        <f t="shared" si="28"/>
        <v>2.4784979986574625</v>
      </c>
      <c r="H142" s="13">
        <f t="shared" si="29"/>
        <v>48.875922804223023</v>
      </c>
      <c r="I142" s="16">
        <f t="shared" si="36"/>
        <v>59.493406889965847</v>
      </c>
      <c r="J142" s="13">
        <f t="shared" si="30"/>
        <v>38.173980042135668</v>
      </c>
      <c r="K142" s="13">
        <f t="shared" si="31"/>
        <v>21.319426847830179</v>
      </c>
      <c r="L142" s="13">
        <f t="shared" si="32"/>
        <v>0</v>
      </c>
      <c r="M142" s="13">
        <f t="shared" si="37"/>
        <v>1.4951463013747647E-3</v>
      </c>
      <c r="N142" s="13">
        <f t="shared" si="33"/>
        <v>9.2699070685235414E-4</v>
      </c>
      <c r="O142" s="13">
        <f t="shared" si="34"/>
        <v>2.4794249893643148</v>
      </c>
      <c r="Q142" s="41">
        <v>9.7534825935483873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120.3960468909206</v>
      </c>
      <c r="G143" s="13">
        <f t="shared" si="28"/>
        <v>12.444733035531156</v>
      </c>
      <c r="H143" s="13">
        <f t="shared" si="29"/>
        <v>107.95131385538944</v>
      </c>
      <c r="I143" s="16">
        <f t="shared" si="36"/>
        <v>129.27074070321962</v>
      </c>
      <c r="J143" s="13">
        <f t="shared" si="30"/>
        <v>54.792228619081733</v>
      </c>
      <c r="K143" s="13">
        <f t="shared" si="31"/>
        <v>74.47851208413789</v>
      </c>
      <c r="L143" s="13">
        <f t="shared" si="32"/>
        <v>35.893681372903892</v>
      </c>
      <c r="M143" s="13">
        <f t="shared" si="37"/>
        <v>35.894249528498413</v>
      </c>
      <c r="N143" s="13">
        <f t="shared" si="33"/>
        <v>22.254434707669017</v>
      </c>
      <c r="O143" s="13">
        <f t="shared" si="34"/>
        <v>34.699167743200171</v>
      </c>
      <c r="Q143" s="41">
        <v>12.64890678560479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113.59519261162281</v>
      </c>
      <c r="G144" s="13">
        <f t="shared" si="28"/>
        <v>11.463022203393741</v>
      </c>
      <c r="H144" s="13">
        <f t="shared" si="29"/>
        <v>102.13217040822906</v>
      </c>
      <c r="I144" s="16">
        <f t="shared" si="36"/>
        <v>140.71700111946305</v>
      </c>
      <c r="J144" s="13">
        <f t="shared" si="30"/>
        <v>59.204801742391915</v>
      </c>
      <c r="K144" s="13">
        <f t="shared" si="31"/>
        <v>81.512199377071141</v>
      </c>
      <c r="L144" s="13">
        <f t="shared" si="32"/>
        <v>42.642078407622471</v>
      </c>
      <c r="M144" s="13">
        <f t="shared" si="37"/>
        <v>56.281893228451864</v>
      </c>
      <c r="N144" s="13">
        <f t="shared" si="33"/>
        <v>34.894773801640156</v>
      </c>
      <c r="O144" s="13">
        <f t="shared" si="34"/>
        <v>46.357796005033897</v>
      </c>
      <c r="Q144" s="41">
        <v>13.753998175227959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113.8464928447405</v>
      </c>
      <c r="G145" s="13">
        <f t="shared" si="28"/>
        <v>11.499297669804083</v>
      </c>
      <c r="H145" s="13">
        <f t="shared" si="29"/>
        <v>102.34719517493642</v>
      </c>
      <c r="I145" s="16">
        <f t="shared" si="36"/>
        <v>141.21731614438508</v>
      </c>
      <c r="J145" s="13">
        <f t="shared" si="30"/>
        <v>57.042756765159062</v>
      </c>
      <c r="K145" s="13">
        <f t="shared" si="31"/>
        <v>84.174559379226025</v>
      </c>
      <c r="L145" s="13">
        <f t="shared" si="32"/>
        <v>45.196451611268657</v>
      </c>
      <c r="M145" s="13">
        <f t="shared" si="37"/>
        <v>66.583571038080365</v>
      </c>
      <c r="N145" s="13">
        <f t="shared" si="33"/>
        <v>41.281814043609828</v>
      </c>
      <c r="O145" s="13">
        <f t="shared" si="34"/>
        <v>52.781111713413907</v>
      </c>
      <c r="Q145" s="41">
        <v>13.091674102835359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0.78170995089697382</v>
      </c>
      <c r="G146" s="13">
        <f t="shared" si="28"/>
        <v>0</v>
      </c>
      <c r="H146" s="13">
        <f t="shared" si="29"/>
        <v>0.78170995089697382</v>
      </c>
      <c r="I146" s="16">
        <f t="shared" si="36"/>
        <v>39.759817718854336</v>
      </c>
      <c r="J146" s="13">
        <f t="shared" si="30"/>
        <v>36.820710057101557</v>
      </c>
      <c r="K146" s="13">
        <f t="shared" si="31"/>
        <v>2.9391076617527787</v>
      </c>
      <c r="L146" s="13">
        <f t="shared" si="32"/>
        <v>0</v>
      </c>
      <c r="M146" s="13">
        <f t="shared" si="37"/>
        <v>25.301756994470537</v>
      </c>
      <c r="N146" s="13">
        <f t="shared" si="33"/>
        <v>15.687089336571733</v>
      </c>
      <c r="O146" s="13">
        <f t="shared" si="34"/>
        <v>15.687089336571733</v>
      </c>
      <c r="Q146" s="41">
        <v>19.48754856483464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10.857070143082881</v>
      </c>
      <c r="G147" s="13">
        <f t="shared" si="28"/>
        <v>0</v>
      </c>
      <c r="H147" s="13">
        <f t="shared" si="29"/>
        <v>10.857070143082881</v>
      </c>
      <c r="I147" s="16">
        <f t="shared" si="36"/>
        <v>13.79617780483566</v>
      </c>
      <c r="J147" s="13">
        <f t="shared" si="30"/>
        <v>13.66007509581566</v>
      </c>
      <c r="K147" s="13">
        <f t="shared" si="31"/>
        <v>0.13610270901999932</v>
      </c>
      <c r="L147" s="13">
        <f t="shared" si="32"/>
        <v>0</v>
      </c>
      <c r="M147" s="13">
        <f t="shared" si="37"/>
        <v>9.6146676578988046</v>
      </c>
      <c r="N147" s="13">
        <f t="shared" si="33"/>
        <v>5.9610939478972584</v>
      </c>
      <c r="O147" s="13">
        <f t="shared" si="34"/>
        <v>5.9610939478972584</v>
      </c>
      <c r="Q147" s="41">
        <v>19.47416230951049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3.3440030804493741</v>
      </c>
      <c r="G148" s="13">
        <f t="shared" si="28"/>
        <v>0</v>
      </c>
      <c r="H148" s="13">
        <f t="shared" si="29"/>
        <v>3.3440030804493741</v>
      </c>
      <c r="I148" s="16">
        <f t="shared" si="36"/>
        <v>3.4801057894693734</v>
      </c>
      <c r="J148" s="13">
        <f t="shared" si="30"/>
        <v>3.4778856136053333</v>
      </c>
      <c r="K148" s="13">
        <f t="shared" si="31"/>
        <v>2.2201758640401081E-3</v>
      </c>
      <c r="L148" s="13">
        <f t="shared" si="32"/>
        <v>0</v>
      </c>
      <c r="M148" s="13">
        <f t="shared" si="37"/>
        <v>3.6535737100015462</v>
      </c>
      <c r="N148" s="13">
        <f t="shared" si="33"/>
        <v>2.2652157002009585</v>
      </c>
      <c r="O148" s="13">
        <f t="shared" si="34"/>
        <v>2.2652157002009585</v>
      </c>
      <c r="Q148" s="41">
        <v>19.45837100000001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9.0783254710271972</v>
      </c>
      <c r="G149" s="18">
        <f t="shared" si="28"/>
        <v>0</v>
      </c>
      <c r="H149" s="18">
        <f t="shared" si="29"/>
        <v>9.0783254710271972</v>
      </c>
      <c r="I149" s="17">
        <f t="shared" si="36"/>
        <v>9.0805456468912382</v>
      </c>
      <c r="J149" s="18">
        <f t="shared" si="30"/>
        <v>9.0443890375767086</v>
      </c>
      <c r="K149" s="18">
        <f t="shared" si="31"/>
        <v>3.6156609314529575E-2</v>
      </c>
      <c r="L149" s="18">
        <f t="shared" si="32"/>
        <v>0</v>
      </c>
      <c r="M149" s="18">
        <f t="shared" si="37"/>
        <v>1.3883580098005877</v>
      </c>
      <c r="N149" s="18">
        <f t="shared" si="33"/>
        <v>0.86078196607636437</v>
      </c>
      <c r="O149" s="18">
        <f t="shared" si="34"/>
        <v>0.86078196607636437</v>
      </c>
      <c r="P149" s="3"/>
      <c r="Q149" s="42">
        <v>20.036576939937589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14.801999417922479</v>
      </c>
      <c r="G150" s="13">
        <f t="shared" si="28"/>
        <v>0</v>
      </c>
      <c r="H150" s="13">
        <f t="shared" si="29"/>
        <v>14.801999417922479</v>
      </c>
      <c r="I150" s="16">
        <f t="shared" si="36"/>
        <v>14.838156027237009</v>
      </c>
      <c r="J150" s="13">
        <f t="shared" si="30"/>
        <v>14.658489435251939</v>
      </c>
      <c r="K150" s="13">
        <f t="shared" si="31"/>
        <v>0.17966659198506996</v>
      </c>
      <c r="L150" s="13">
        <f t="shared" si="32"/>
        <v>0</v>
      </c>
      <c r="M150" s="13">
        <f t="shared" si="37"/>
        <v>0.52757604372422329</v>
      </c>
      <c r="N150" s="13">
        <f t="shared" si="33"/>
        <v>0.32709714710901844</v>
      </c>
      <c r="O150" s="13">
        <f t="shared" si="34"/>
        <v>0.32709714710901844</v>
      </c>
      <c r="Q150" s="41">
        <v>19.03168060479214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22.724204653521049</v>
      </c>
      <c r="G151" s="13">
        <f t="shared" si="28"/>
        <v>0</v>
      </c>
      <c r="H151" s="13">
        <f t="shared" si="29"/>
        <v>22.724204653521049</v>
      </c>
      <c r="I151" s="16">
        <f t="shared" si="36"/>
        <v>22.903871245506117</v>
      </c>
      <c r="J151" s="13">
        <f t="shared" si="30"/>
        <v>22.334349718897442</v>
      </c>
      <c r="K151" s="13">
        <f t="shared" si="31"/>
        <v>0.56952152660867483</v>
      </c>
      <c r="L151" s="13">
        <f t="shared" si="32"/>
        <v>0</v>
      </c>
      <c r="M151" s="13">
        <f t="shared" si="37"/>
        <v>0.20047889661520485</v>
      </c>
      <c r="N151" s="13">
        <f t="shared" si="33"/>
        <v>0.12429691590142701</v>
      </c>
      <c r="O151" s="13">
        <f t="shared" si="34"/>
        <v>0.12429691590142701</v>
      </c>
      <c r="Q151" s="41">
        <v>19.942802881356439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39.874477248656888</v>
      </c>
      <c r="G152" s="13">
        <f t="shared" si="28"/>
        <v>0.82135545793079301</v>
      </c>
      <c r="H152" s="13">
        <f t="shared" si="29"/>
        <v>39.053121790726095</v>
      </c>
      <c r="I152" s="16">
        <f t="shared" si="36"/>
        <v>39.62264331733477</v>
      </c>
      <c r="J152" s="13">
        <f t="shared" si="30"/>
        <v>34.718560261748259</v>
      </c>
      <c r="K152" s="13">
        <f t="shared" si="31"/>
        <v>4.9040830555865114</v>
      </c>
      <c r="L152" s="13">
        <f t="shared" si="32"/>
        <v>0</v>
      </c>
      <c r="M152" s="13">
        <f t="shared" si="37"/>
        <v>7.6181980713777839E-2</v>
      </c>
      <c r="N152" s="13">
        <f t="shared" si="33"/>
        <v>4.7232828042542259E-2</v>
      </c>
      <c r="O152" s="13">
        <f t="shared" si="34"/>
        <v>0.86858828597333526</v>
      </c>
      <c r="Q152" s="41">
        <v>15.179949186611649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36.573953881532432</v>
      </c>
      <c r="G153" s="13">
        <f t="shared" si="28"/>
        <v>0.34492126184869676</v>
      </c>
      <c r="H153" s="13">
        <f t="shared" si="29"/>
        <v>36.229032619683736</v>
      </c>
      <c r="I153" s="16">
        <f t="shared" si="36"/>
        <v>41.133115675270247</v>
      </c>
      <c r="J153" s="13">
        <f t="shared" si="30"/>
        <v>32.229819560845939</v>
      </c>
      <c r="K153" s="13">
        <f t="shared" si="31"/>
        <v>8.9032961144243075</v>
      </c>
      <c r="L153" s="13">
        <f t="shared" si="32"/>
        <v>0</v>
      </c>
      <c r="M153" s="13">
        <f t="shared" si="37"/>
        <v>2.894915267123558E-2</v>
      </c>
      <c r="N153" s="13">
        <f t="shared" si="33"/>
        <v>1.7948474656166058E-2</v>
      </c>
      <c r="O153" s="13">
        <f t="shared" si="34"/>
        <v>0.36286973650486282</v>
      </c>
      <c r="Q153" s="41">
        <v>10.373524593548391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22.664718911989201</v>
      </c>
      <c r="G154" s="13">
        <f t="shared" si="28"/>
        <v>0</v>
      </c>
      <c r="H154" s="13">
        <f t="shared" si="29"/>
        <v>22.664718911989201</v>
      </c>
      <c r="I154" s="16">
        <f t="shared" si="36"/>
        <v>31.568015026413509</v>
      </c>
      <c r="J154" s="13">
        <f t="shared" si="30"/>
        <v>27.034529178294129</v>
      </c>
      <c r="K154" s="13">
        <f t="shared" si="31"/>
        <v>4.5334858481193798</v>
      </c>
      <c r="L154" s="13">
        <f t="shared" si="32"/>
        <v>0</v>
      </c>
      <c r="M154" s="13">
        <f t="shared" si="37"/>
        <v>1.1000678015069522E-2</v>
      </c>
      <c r="N154" s="13">
        <f t="shared" si="33"/>
        <v>6.8204203693431036E-3</v>
      </c>
      <c r="O154" s="13">
        <f t="shared" si="34"/>
        <v>6.8204203693431036E-3</v>
      </c>
      <c r="Q154" s="41">
        <v>10.5130807733415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13.73915134629047</v>
      </c>
      <c r="G155" s="13">
        <f t="shared" si="28"/>
        <v>0</v>
      </c>
      <c r="H155" s="13">
        <f t="shared" si="29"/>
        <v>13.73915134629047</v>
      </c>
      <c r="I155" s="16">
        <f t="shared" si="36"/>
        <v>18.27263719440985</v>
      </c>
      <c r="J155" s="13">
        <f t="shared" si="30"/>
        <v>17.757940187220601</v>
      </c>
      <c r="K155" s="13">
        <f t="shared" si="31"/>
        <v>0.51469700718924827</v>
      </c>
      <c r="L155" s="13">
        <f t="shared" si="32"/>
        <v>0</v>
      </c>
      <c r="M155" s="13">
        <f t="shared" si="37"/>
        <v>4.1802576457264182E-3</v>
      </c>
      <c r="N155" s="13">
        <f t="shared" si="33"/>
        <v>2.5917597403503794E-3</v>
      </c>
      <c r="O155" s="13">
        <f t="shared" si="34"/>
        <v>2.5917597403503794E-3</v>
      </c>
      <c r="Q155" s="41">
        <v>15.821708820897239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24.98552606681595</v>
      </c>
      <c r="G156" s="13">
        <f t="shared" si="28"/>
        <v>0</v>
      </c>
      <c r="H156" s="13">
        <f t="shared" si="29"/>
        <v>24.98552606681595</v>
      </c>
      <c r="I156" s="16">
        <f t="shared" si="36"/>
        <v>25.500223074005198</v>
      </c>
      <c r="J156" s="13">
        <f t="shared" si="30"/>
        <v>24.158524623683359</v>
      </c>
      <c r="K156" s="13">
        <f t="shared" si="31"/>
        <v>1.3416984503218394</v>
      </c>
      <c r="L156" s="13">
        <f t="shared" si="32"/>
        <v>0</v>
      </c>
      <c r="M156" s="13">
        <f t="shared" si="37"/>
        <v>1.5884979053760388E-3</v>
      </c>
      <c r="N156" s="13">
        <f t="shared" si="33"/>
        <v>9.8486870133314398E-4</v>
      </c>
      <c r="O156" s="13">
        <f t="shared" si="34"/>
        <v>9.8486870133314398E-4</v>
      </c>
      <c r="Q156" s="41">
        <v>15.844952538062209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76.914251885800411</v>
      </c>
      <c r="G157" s="13">
        <f t="shared" si="28"/>
        <v>6.1680878665197563</v>
      </c>
      <c r="H157" s="13">
        <f t="shared" si="29"/>
        <v>70.746164019280656</v>
      </c>
      <c r="I157" s="16">
        <f t="shared" si="36"/>
        <v>72.087862469602499</v>
      </c>
      <c r="J157" s="13">
        <f t="shared" si="30"/>
        <v>53.8797195299259</v>
      </c>
      <c r="K157" s="13">
        <f t="shared" si="31"/>
        <v>18.208142939676598</v>
      </c>
      <c r="L157" s="13">
        <f t="shared" si="32"/>
        <v>0</v>
      </c>
      <c r="M157" s="13">
        <f t="shared" si="37"/>
        <v>6.0362920404289483E-4</v>
      </c>
      <c r="N157" s="13">
        <f t="shared" si="33"/>
        <v>3.7425010650659479E-4</v>
      </c>
      <c r="O157" s="13">
        <f t="shared" si="34"/>
        <v>6.1684621166262632</v>
      </c>
      <c r="Q157" s="41">
        <v>16.869490604947281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53.567904873824482</v>
      </c>
      <c r="G158" s="13">
        <f t="shared" si="28"/>
        <v>2.7980168708415185</v>
      </c>
      <c r="H158" s="13">
        <f t="shared" si="29"/>
        <v>50.769888002982967</v>
      </c>
      <c r="I158" s="16">
        <f t="shared" si="36"/>
        <v>68.978030942659558</v>
      </c>
      <c r="J158" s="13">
        <f t="shared" si="30"/>
        <v>51.886620820403692</v>
      </c>
      <c r="K158" s="13">
        <f t="shared" si="31"/>
        <v>17.091410122255866</v>
      </c>
      <c r="L158" s="13">
        <f t="shared" si="32"/>
        <v>0</v>
      </c>
      <c r="M158" s="13">
        <f t="shared" si="37"/>
        <v>2.2937909753630004E-4</v>
      </c>
      <c r="N158" s="13">
        <f t="shared" si="33"/>
        <v>1.4221504047250602E-4</v>
      </c>
      <c r="O158" s="13">
        <f t="shared" si="34"/>
        <v>2.7981590858819909</v>
      </c>
      <c r="Q158" s="41">
        <v>16.450376422217708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1.1840492697236771</v>
      </c>
      <c r="G159" s="13">
        <f t="shared" si="28"/>
        <v>0</v>
      </c>
      <c r="H159" s="13">
        <f t="shared" si="29"/>
        <v>1.1840492697236771</v>
      </c>
      <c r="I159" s="16">
        <f t="shared" si="36"/>
        <v>18.275459391979542</v>
      </c>
      <c r="J159" s="13">
        <f t="shared" si="30"/>
        <v>18.106637879289867</v>
      </c>
      <c r="K159" s="13">
        <f t="shared" si="31"/>
        <v>0.16882151268967505</v>
      </c>
      <c r="L159" s="13">
        <f t="shared" si="32"/>
        <v>0</v>
      </c>
      <c r="M159" s="13">
        <f t="shared" si="37"/>
        <v>8.7164057063794019E-5</v>
      </c>
      <c r="N159" s="13">
        <f t="shared" si="33"/>
        <v>5.4041715379552295E-5</v>
      </c>
      <c r="O159" s="13">
        <f t="shared" si="34"/>
        <v>5.4041715379552295E-5</v>
      </c>
      <c r="Q159" s="41">
        <v>23.929989126493581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0.27350871708482538</v>
      </c>
      <c r="G160" s="13">
        <f t="shared" si="28"/>
        <v>0</v>
      </c>
      <c r="H160" s="13">
        <f t="shared" si="29"/>
        <v>0.27350871708482538</v>
      </c>
      <c r="I160" s="16">
        <f t="shared" si="36"/>
        <v>0.44233022977450043</v>
      </c>
      <c r="J160" s="13">
        <f t="shared" si="30"/>
        <v>0.44232773781278339</v>
      </c>
      <c r="K160" s="13">
        <f t="shared" si="31"/>
        <v>2.491961717032698E-6</v>
      </c>
      <c r="L160" s="13">
        <f t="shared" si="32"/>
        <v>0</v>
      </c>
      <c r="M160" s="13">
        <f t="shared" si="37"/>
        <v>3.3122341684241724E-5</v>
      </c>
      <c r="N160" s="13">
        <f t="shared" si="33"/>
        <v>2.0535851844229868E-5</v>
      </c>
      <c r="O160" s="13">
        <f t="shared" si="34"/>
        <v>2.0535851844229868E-5</v>
      </c>
      <c r="Q160" s="41">
        <v>23.742158000000011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1.1815891500770881</v>
      </c>
      <c r="G161" s="18">
        <f t="shared" si="28"/>
        <v>0</v>
      </c>
      <c r="H161" s="18">
        <f t="shared" si="29"/>
        <v>1.1815891500770881</v>
      </c>
      <c r="I161" s="17">
        <f t="shared" si="36"/>
        <v>1.1815916420388051</v>
      </c>
      <c r="J161" s="18">
        <f t="shared" si="30"/>
        <v>1.1815422744470319</v>
      </c>
      <c r="K161" s="18">
        <f t="shared" si="31"/>
        <v>4.9367591773208375E-5</v>
      </c>
      <c r="L161" s="18">
        <f t="shared" si="32"/>
        <v>0</v>
      </c>
      <c r="M161" s="18">
        <f t="shared" si="37"/>
        <v>1.2586489840011856E-5</v>
      </c>
      <c r="N161" s="18">
        <f t="shared" si="33"/>
        <v>7.8036237008073513E-6</v>
      </c>
      <c r="O161" s="18">
        <f t="shared" si="34"/>
        <v>7.8036237008073513E-6</v>
      </c>
      <c r="P161" s="3"/>
      <c r="Q161" s="42">
        <v>23.467076831819881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0.84642430494636023</v>
      </c>
      <c r="G162" s="13">
        <f t="shared" si="28"/>
        <v>0</v>
      </c>
      <c r="H162" s="13">
        <f t="shared" si="29"/>
        <v>0.84642430494636023</v>
      </c>
      <c r="I162" s="16">
        <f t="shared" si="36"/>
        <v>0.84647367253813344</v>
      </c>
      <c r="J162" s="13">
        <f t="shared" si="30"/>
        <v>0.84645387858746801</v>
      </c>
      <c r="K162" s="13">
        <f t="shared" si="31"/>
        <v>1.9793950665425442E-5</v>
      </c>
      <c r="L162" s="13">
        <f t="shared" si="32"/>
        <v>0</v>
      </c>
      <c r="M162" s="13">
        <f t="shared" si="37"/>
        <v>4.7828661392045047E-6</v>
      </c>
      <c r="N162" s="13">
        <f t="shared" si="33"/>
        <v>2.965377006306793E-6</v>
      </c>
      <c r="O162" s="13">
        <f t="shared" si="34"/>
        <v>2.965377006306793E-6</v>
      </c>
      <c r="Q162" s="41">
        <v>22.85062756959644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36.338387246633197</v>
      </c>
      <c r="G163" s="13">
        <f t="shared" si="28"/>
        <v>0.31091695773138855</v>
      </c>
      <c r="H163" s="13">
        <f t="shared" si="29"/>
        <v>36.02747028890181</v>
      </c>
      <c r="I163" s="16">
        <f t="shared" si="36"/>
        <v>36.027490082852474</v>
      </c>
      <c r="J163" s="13">
        <f t="shared" si="30"/>
        <v>33.801429405958771</v>
      </c>
      <c r="K163" s="13">
        <f t="shared" si="31"/>
        <v>2.2260606768937024</v>
      </c>
      <c r="L163" s="13">
        <f t="shared" si="32"/>
        <v>0</v>
      </c>
      <c r="M163" s="13">
        <f t="shared" si="37"/>
        <v>1.8174891328977117E-6</v>
      </c>
      <c r="N163" s="13">
        <f t="shared" si="33"/>
        <v>1.1268432623965812E-6</v>
      </c>
      <c r="O163" s="13">
        <f t="shared" si="34"/>
        <v>0.31091808457465098</v>
      </c>
      <c r="Q163" s="41">
        <v>19.500984386618359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54.376790319184458</v>
      </c>
      <c r="G164" s="13">
        <f t="shared" si="28"/>
        <v>2.9147803789327664</v>
      </c>
      <c r="H164" s="13">
        <f t="shared" si="29"/>
        <v>51.46200994025169</v>
      </c>
      <c r="I164" s="16">
        <f t="shared" si="36"/>
        <v>53.688070617145392</v>
      </c>
      <c r="J164" s="13">
        <f t="shared" si="30"/>
        <v>44.264020062344756</v>
      </c>
      <c r="K164" s="13">
        <f t="shared" si="31"/>
        <v>9.4240505548006368</v>
      </c>
      <c r="L164" s="13">
        <f t="shared" si="32"/>
        <v>0</v>
      </c>
      <c r="M164" s="13">
        <f t="shared" si="37"/>
        <v>6.9064587050113048E-7</v>
      </c>
      <c r="N164" s="13">
        <f t="shared" si="33"/>
        <v>4.2820043971070092E-7</v>
      </c>
      <c r="O164" s="13">
        <f t="shared" si="34"/>
        <v>2.914780807133206</v>
      </c>
      <c r="Q164" s="41">
        <v>16.354478786169519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38.713833595084438</v>
      </c>
      <c r="G165" s="13">
        <f t="shared" si="28"/>
        <v>0.65381526368900933</v>
      </c>
      <c r="H165" s="13">
        <f t="shared" si="29"/>
        <v>38.060018331395426</v>
      </c>
      <c r="I165" s="16">
        <f t="shared" si="36"/>
        <v>47.484068886196063</v>
      </c>
      <c r="J165" s="13">
        <f t="shared" si="30"/>
        <v>38.927864864493181</v>
      </c>
      <c r="K165" s="13">
        <f t="shared" si="31"/>
        <v>8.5562040217028823</v>
      </c>
      <c r="L165" s="13">
        <f t="shared" si="32"/>
        <v>0</v>
      </c>
      <c r="M165" s="13">
        <f t="shared" si="37"/>
        <v>2.6244543079042956E-7</v>
      </c>
      <c r="N165" s="13">
        <f t="shared" si="33"/>
        <v>1.6271616709006632E-7</v>
      </c>
      <c r="O165" s="13">
        <f t="shared" si="34"/>
        <v>0.65381542640517643</v>
      </c>
      <c r="Q165" s="41">
        <v>14.34416409588378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29.1825220292199</v>
      </c>
      <c r="G166" s="13">
        <f t="shared" si="28"/>
        <v>0</v>
      </c>
      <c r="H166" s="13">
        <f t="shared" si="29"/>
        <v>29.1825220292199</v>
      </c>
      <c r="I166" s="16">
        <f t="shared" si="36"/>
        <v>37.738726050922779</v>
      </c>
      <c r="J166" s="13">
        <f t="shared" si="30"/>
        <v>30.865566078239315</v>
      </c>
      <c r="K166" s="13">
        <f t="shared" si="31"/>
        <v>6.8731599726834638</v>
      </c>
      <c r="L166" s="13">
        <f t="shared" si="32"/>
        <v>0</v>
      </c>
      <c r="M166" s="13">
        <f t="shared" si="37"/>
        <v>9.9729263700363244E-8</v>
      </c>
      <c r="N166" s="13">
        <f t="shared" si="33"/>
        <v>6.1832143494225206E-8</v>
      </c>
      <c r="O166" s="13">
        <f t="shared" si="34"/>
        <v>6.1832143494225206E-8</v>
      </c>
      <c r="Q166" s="41">
        <v>10.87409559354839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21.408585856439071</v>
      </c>
      <c r="G167" s="13">
        <f t="shared" si="28"/>
        <v>0</v>
      </c>
      <c r="H167" s="13">
        <f t="shared" si="29"/>
        <v>21.408585856439071</v>
      </c>
      <c r="I167" s="16">
        <f t="shared" si="36"/>
        <v>28.281745829122535</v>
      </c>
      <c r="J167" s="13">
        <f t="shared" si="30"/>
        <v>25.717610163377984</v>
      </c>
      <c r="K167" s="13">
        <f t="shared" si="31"/>
        <v>2.5641356657445513</v>
      </c>
      <c r="L167" s="13">
        <f t="shared" si="32"/>
        <v>0</v>
      </c>
      <c r="M167" s="13">
        <f t="shared" si="37"/>
        <v>3.7897120206138038E-8</v>
      </c>
      <c r="N167" s="13">
        <f t="shared" si="33"/>
        <v>2.3496214527805585E-8</v>
      </c>
      <c r="O167" s="13">
        <f t="shared" si="34"/>
        <v>2.3496214527805585E-8</v>
      </c>
      <c r="Q167" s="41">
        <v>12.963722225191811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36.308149888739827</v>
      </c>
      <c r="G168" s="13">
        <f t="shared" si="28"/>
        <v>0.3065521616984111</v>
      </c>
      <c r="H168" s="13">
        <f t="shared" si="29"/>
        <v>36.001597727041414</v>
      </c>
      <c r="I168" s="16">
        <f t="shared" si="36"/>
        <v>38.565733392785965</v>
      </c>
      <c r="J168" s="13">
        <f t="shared" si="30"/>
        <v>33.067524641976931</v>
      </c>
      <c r="K168" s="13">
        <f t="shared" si="31"/>
        <v>5.4982087508090345</v>
      </c>
      <c r="L168" s="13">
        <f t="shared" si="32"/>
        <v>0</v>
      </c>
      <c r="M168" s="13">
        <f t="shared" si="37"/>
        <v>1.4400905678332453E-8</v>
      </c>
      <c r="N168" s="13">
        <f t="shared" si="33"/>
        <v>8.9285615205661214E-9</v>
      </c>
      <c r="O168" s="13">
        <f t="shared" si="34"/>
        <v>0.3065521706269726</v>
      </c>
      <c r="Q168" s="41">
        <v>13.52919675478735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8.7878906435016049</v>
      </c>
      <c r="G169" s="13">
        <f t="shared" si="28"/>
        <v>0</v>
      </c>
      <c r="H169" s="13">
        <f t="shared" si="29"/>
        <v>8.7878906435016049</v>
      </c>
      <c r="I169" s="16">
        <f t="shared" si="36"/>
        <v>14.286099394310639</v>
      </c>
      <c r="J169" s="13">
        <f t="shared" si="30"/>
        <v>13.995259890911097</v>
      </c>
      <c r="K169" s="13">
        <f t="shared" si="31"/>
        <v>0.29083950339954256</v>
      </c>
      <c r="L169" s="13">
        <f t="shared" si="32"/>
        <v>0</v>
      </c>
      <c r="M169" s="13">
        <f t="shared" si="37"/>
        <v>5.4723441577663316E-9</v>
      </c>
      <c r="N169" s="13">
        <f t="shared" si="33"/>
        <v>3.3928533778151258E-9</v>
      </c>
      <c r="O169" s="13">
        <f t="shared" si="34"/>
        <v>3.3928533778151258E-9</v>
      </c>
      <c r="Q169" s="41">
        <v>14.70707965265775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24.268559510265678</v>
      </c>
      <c r="G170" s="13">
        <f t="shared" si="28"/>
        <v>0</v>
      </c>
      <c r="H170" s="13">
        <f t="shared" si="29"/>
        <v>24.268559510265678</v>
      </c>
      <c r="I170" s="16">
        <f t="shared" si="36"/>
        <v>24.559399013665221</v>
      </c>
      <c r="J170" s="13">
        <f t="shared" si="30"/>
        <v>23.600475856629465</v>
      </c>
      <c r="K170" s="13">
        <f t="shared" si="31"/>
        <v>0.95892315703575548</v>
      </c>
      <c r="L170" s="13">
        <f t="shared" si="32"/>
        <v>0</v>
      </c>
      <c r="M170" s="13">
        <f t="shared" si="37"/>
        <v>2.0794907799512058E-9</v>
      </c>
      <c r="N170" s="13">
        <f t="shared" si="33"/>
        <v>1.2892842835697475E-9</v>
      </c>
      <c r="O170" s="13">
        <f t="shared" si="34"/>
        <v>1.2892842835697475E-9</v>
      </c>
      <c r="Q170" s="41">
        <v>17.584278166195599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1.067150946065033</v>
      </c>
      <c r="G171" s="13">
        <f t="shared" si="28"/>
        <v>0</v>
      </c>
      <c r="H171" s="13">
        <f t="shared" si="29"/>
        <v>1.067150946065033</v>
      </c>
      <c r="I171" s="16">
        <f t="shared" si="36"/>
        <v>2.0260741031007887</v>
      </c>
      <c r="J171" s="13">
        <f t="shared" si="30"/>
        <v>2.0256752212179845</v>
      </c>
      <c r="K171" s="13">
        <f t="shared" si="31"/>
        <v>3.988818828042362E-4</v>
      </c>
      <c r="L171" s="13">
        <f t="shared" si="32"/>
        <v>0</v>
      </c>
      <c r="M171" s="13">
        <f t="shared" si="37"/>
        <v>7.9020649638145832E-10</v>
      </c>
      <c r="N171" s="13">
        <f t="shared" si="33"/>
        <v>4.8992802775650419E-10</v>
      </c>
      <c r="O171" s="13">
        <f t="shared" si="34"/>
        <v>4.8992802775650419E-10</v>
      </c>
      <c r="Q171" s="41">
        <v>20.125082740242199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0.47402534196823648</v>
      </c>
      <c r="G172" s="13">
        <f t="shared" si="28"/>
        <v>0</v>
      </c>
      <c r="H172" s="13">
        <f t="shared" si="29"/>
        <v>0.47402534196823648</v>
      </c>
      <c r="I172" s="16">
        <f t="shared" si="36"/>
        <v>0.47442422385104072</v>
      </c>
      <c r="J172" s="13">
        <f t="shared" si="30"/>
        <v>0.47441965463183466</v>
      </c>
      <c r="K172" s="13">
        <f t="shared" si="31"/>
        <v>4.569219206052022E-6</v>
      </c>
      <c r="L172" s="13">
        <f t="shared" si="32"/>
        <v>0</v>
      </c>
      <c r="M172" s="13">
        <f t="shared" si="37"/>
        <v>3.0027846862495412E-10</v>
      </c>
      <c r="N172" s="13">
        <f t="shared" si="33"/>
        <v>1.8617265054747156E-10</v>
      </c>
      <c r="O172" s="13">
        <f t="shared" si="34"/>
        <v>1.8617265054747156E-10</v>
      </c>
      <c r="Q172" s="41">
        <v>20.93251200000001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0.39396148432644379</v>
      </c>
      <c r="G173" s="18">
        <f t="shared" si="28"/>
        <v>0</v>
      </c>
      <c r="H173" s="18">
        <f t="shared" si="29"/>
        <v>0.39396148432644379</v>
      </c>
      <c r="I173" s="17">
        <f t="shared" si="36"/>
        <v>0.39396605354564984</v>
      </c>
      <c r="J173" s="18">
        <f t="shared" si="30"/>
        <v>0.39396394798859485</v>
      </c>
      <c r="K173" s="18">
        <f t="shared" si="31"/>
        <v>2.1055570549877167E-6</v>
      </c>
      <c r="L173" s="18">
        <f t="shared" si="32"/>
        <v>0</v>
      </c>
      <c r="M173" s="18">
        <f t="shared" si="37"/>
        <v>1.1410581807748256E-10</v>
      </c>
      <c r="N173" s="18">
        <f t="shared" si="33"/>
        <v>7.0745607208039186E-11</v>
      </c>
      <c r="O173" s="18">
        <f t="shared" si="34"/>
        <v>7.0745607208039186E-11</v>
      </c>
      <c r="P173" s="3"/>
      <c r="Q173" s="42">
        <v>22.47003881573827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2.640276708939437</v>
      </c>
      <c r="G174" s="13">
        <f t="shared" si="28"/>
        <v>0</v>
      </c>
      <c r="H174" s="13">
        <f t="shared" si="29"/>
        <v>2.640276708939437</v>
      </c>
      <c r="I174" s="16">
        <f t="shared" si="36"/>
        <v>2.6402788144964919</v>
      </c>
      <c r="J174" s="13">
        <f t="shared" si="30"/>
        <v>2.6394486383708124</v>
      </c>
      <c r="K174" s="13">
        <f t="shared" si="31"/>
        <v>8.3017612567948262E-4</v>
      </c>
      <c r="L174" s="13">
        <f t="shared" si="32"/>
        <v>0</v>
      </c>
      <c r="M174" s="13">
        <f t="shared" si="37"/>
        <v>4.3360210869443375E-11</v>
      </c>
      <c r="N174" s="13">
        <f t="shared" si="33"/>
        <v>2.6883330739054892E-11</v>
      </c>
      <c r="O174" s="13">
        <f t="shared" si="34"/>
        <v>2.6883330739054892E-11</v>
      </c>
      <c r="Q174" s="41">
        <v>20.55719276763671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75.696910128275007</v>
      </c>
      <c r="G175" s="13">
        <f t="shared" si="28"/>
        <v>5.9923632383044785</v>
      </c>
      <c r="H175" s="13">
        <f t="shared" si="29"/>
        <v>69.70454688997053</v>
      </c>
      <c r="I175" s="16">
        <f t="shared" si="36"/>
        <v>69.705377066096204</v>
      </c>
      <c r="J175" s="13">
        <f t="shared" si="30"/>
        <v>54.272055982815964</v>
      </c>
      <c r="K175" s="13">
        <f t="shared" si="31"/>
        <v>15.433321083280241</v>
      </c>
      <c r="L175" s="13">
        <f t="shared" si="32"/>
        <v>0</v>
      </c>
      <c r="M175" s="13">
        <f t="shared" si="37"/>
        <v>1.6476880130388483E-11</v>
      </c>
      <c r="N175" s="13">
        <f t="shared" si="33"/>
        <v>1.0215665680840859E-11</v>
      </c>
      <c r="O175" s="13">
        <f t="shared" si="34"/>
        <v>5.9923632383146943</v>
      </c>
      <c r="Q175" s="41">
        <v>17.781208151290841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5.1432432429999997</v>
      </c>
      <c r="G176" s="13">
        <f t="shared" si="28"/>
        <v>0</v>
      </c>
      <c r="H176" s="13">
        <f t="shared" si="29"/>
        <v>5.1432432429999997</v>
      </c>
      <c r="I176" s="16">
        <f t="shared" si="36"/>
        <v>20.576564326280241</v>
      </c>
      <c r="J176" s="13">
        <f t="shared" si="30"/>
        <v>19.756543606221495</v>
      </c>
      <c r="K176" s="13">
        <f t="shared" si="31"/>
        <v>0.82002072005874638</v>
      </c>
      <c r="L176" s="13">
        <f t="shared" si="32"/>
        <v>0</v>
      </c>
      <c r="M176" s="13">
        <f t="shared" si="37"/>
        <v>6.2612144495476238E-12</v>
      </c>
      <c r="N176" s="13">
        <f t="shared" si="33"/>
        <v>3.8819529587195266E-12</v>
      </c>
      <c r="O176" s="13">
        <f t="shared" si="34"/>
        <v>3.8819529587195266E-12</v>
      </c>
      <c r="Q176" s="41">
        <v>14.906520214425679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42.884666806362063</v>
      </c>
      <c r="G177" s="13">
        <f t="shared" si="28"/>
        <v>1.2558796477199656</v>
      </c>
      <c r="H177" s="13">
        <f t="shared" si="29"/>
        <v>41.628787158642098</v>
      </c>
      <c r="I177" s="16">
        <f t="shared" si="36"/>
        <v>42.448807878700848</v>
      </c>
      <c r="J177" s="13">
        <f t="shared" si="30"/>
        <v>33.636843148649604</v>
      </c>
      <c r="K177" s="13">
        <f t="shared" si="31"/>
        <v>8.811964730051244</v>
      </c>
      <c r="L177" s="13">
        <f t="shared" si="32"/>
        <v>0</v>
      </c>
      <c r="M177" s="13">
        <f t="shared" si="37"/>
        <v>2.3792614908280971E-12</v>
      </c>
      <c r="N177" s="13">
        <f t="shared" si="33"/>
        <v>1.4751421243134202E-12</v>
      </c>
      <c r="O177" s="13">
        <f t="shared" si="34"/>
        <v>1.2558796477214407</v>
      </c>
      <c r="Q177" s="41">
        <v>11.284108593548391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54.788098223854647</v>
      </c>
      <c r="G178" s="13">
        <f t="shared" si="28"/>
        <v>2.9741531295866972</v>
      </c>
      <c r="H178" s="13">
        <f t="shared" si="29"/>
        <v>51.81394509426795</v>
      </c>
      <c r="I178" s="16">
        <f t="shared" si="36"/>
        <v>60.625909824319194</v>
      </c>
      <c r="J178" s="13">
        <f t="shared" si="30"/>
        <v>40.958827232586536</v>
      </c>
      <c r="K178" s="13">
        <f t="shared" si="31"/>
        <v>19.667082591732658</v>
      </c>
      <c r="L178" s="13">
        <f t="shared" si="32"/>
        <v>0</v>
      </c>
      <c r="M178" s="13">
        <f t="shared" si="37"/>
        <v>9.041193665146769E-13</v>
      </c>
      <c r="N178" s="13">
        <f t="shared" si="33"/>
        <v>5.6055400723909966E-13</v>
      </c>
      <c r="O178" s="13">
        <f t="shared" si="34"/>
        <v>2.9741531295872576</v>
      </c>
      <c r="Q178" s="41">
        <v>11.39429110694306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49.118321777781681</v>
      </c>
      <c r="G179" s="13">
        <f t="shared" si="28"/>
        <v>2.1557146328450623</v>
      </c>
      <c r="H179" s="13">
        <f t="shared" si="29"/>
        <v>46.962607144936619</v>
      </c>
      <c r="I179" s="16">
        <f t="shared" si="36"/>
        <v>66.629689736669278</v>
      </c>
      <c r="J179" s="13">
        <f t="shared" si="30"/>
        <v>48.401753000386641</v>
      </c>
      <c r="K179" s="13">
        <f t="shared" si="31"/>
        <v>18.227936736282636</v>
      </c>
      <c r="L179" s="13">
        <f t="shared" si="32"/>
        <v>0</v>
      </c>
      <c r="M179" s="13">
        <f t="shared" si="37"/>
        <v>3.4356535927557724E-13</v>
      </c>
      <c r="N179" s="13">
        <f t="shared" si="33"/>
        <v>2.1301052275085789E-13</v>
      </c>
      <c r="O179" s="13">
        <f t="shared" si="34"/>
        <v>2.1557146328452754</v>
      </c>
      <c r="Q179" s="41">
        <v>14.85393811328764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67.750850905153825</v>
      </c>
      <c r="G180" s="13">
        <f t="shared" si="28"/>
        <v>4.8453408067418193</v>
      </c>
      <c r="H180" s="13">
        <f t="shared" si="29"/>
        <v>62.905510098412009</v>
      </c>
      <c r="I180" s="16">
        <f t="shared" si="36"/>
        <v>81.133446834694638</v>
      </c>
      <c r="J180" s="13">
        <f t="shared" si="30"/>
        <v>50.008671292436873</v>
      </c>
      <c r="K180" s="13">
        <f t="shared" si="31"/>
        <v>31.124775542257765</v>
      </c>
      <c r="L180" s="13">
        <f t="shared" si="32"/>
        <v>0</v>
      </c>
      <c r="M180" s="13">
        <f t="shared" si="37"/>
        <v>1.3055483652471935E-13</v>
      </c>
      <c r="N180" s="13">
        <f t="shared" si="33"/>
        <v>8.0943998645325991E-14</v>
      </c>
      <c r="O180" s="13">
        <f t="shared" si="34"/>
        <v>4.8453408067419002</v>
      </c>
      <c r="Q180" s="41">
        <v>13.35799496589671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2.496918067599625</v>
      </c>
      <c r="G181" s="13">
        <f t="shared" si="28"/>
        <v>0</v>
      </c>
      <c r="H181" s="13">
        <f t="shared" si="29"/>
        <v>2.496918067599625</v>
      </c>
      <c r="I181" s="16">
        <f t="shared" si="36"/>
        <v>33.621693609857388</v>
      </c>
      <c r="J181" s="13">
        <f t="shared" si="30"/>
        <v>31.73668958912651</v>
      </c>
      <c r="K181" s="13">
        <f t="shared" si="31"/>
        <v>1.8850040207308787</v>
      </c>
      <c r="L181" s="13">
        <f t="shared" si="32"/>
        <v>0</v>
      </c>
      <c r="M181" s="13">
        <f t="shared" si="37"/>
        <v>4.9610837879393357E-14</v>
      </c>
      <c r="N181" s="13">
        <f t="shared" si="33"/>
        <v>3.0758719485223878E-14</v>
      </c>
      <c r="O181" s="13">
        <f t="shared" si="34"/>
        <v>3.0758719485223878E-14</v>
      </c>
      <c r="Q181" s="41">
        <v>19.276381630107188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50.843999723419799</v>
      </c>
      <c r="G182" s="13">
        <f t="shared" si="28"/>
        <v>2.404818151673656</v>
      </c>
      <c r="H182" s="13">
        <f t="shared" si="29"/>
        <v>48.43918157174614</v>
      </c>
      <c r="I182" s="16">
        <f t="shared" si="36"/>
        <v>50.324185592477022</v>
      </c>
      <c r="J182" s="13">
        <f t="shared" si="30"/>
        <v>42.9600154556286</v>
      </c>
      <c r="K182" s="13">
        <f t="shared" si="31"/>
        <v>7.364170136848422</v>
      </c>
      <c r="L182" s="13">
        <f t="shared" si="32"/>
        <v>0</v>
      </c>
      <c r="M182" s="13">
        <f t="shared" si="37"/>
        <v>1.8852118394169479E-14</v>
      </c>
      <c r="N182" s="13">
        <f t="shared" si="33"/>
        <v>1.1688313404385077E-14</v>
      </c>
      <c r="O182" s="13">
        <f t="shared" si="34"/>
        <v>2.4048181516736675</v>
      </c>
      <c r="Q182" s="41">
        <v>17.109841803550541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13.583323128487789</v>
      </c>
      <c r="G183" s="13">
        <f t="shared" si="28"/>
        <v>0</v>
      </c>
      <c r="H183" s="13">
        <f t="shared" si="29"/>
        <v>13.583323128487789</v>
      </c>
      <c r="I183" s="16">
        <f t="shared" si="36"/>
        <v>20.947493265336213</v>
      </c>
      <c r="J183" s="13">
        <f t="shared" si="30"/>
        <v>20.562966308107317</v>
      </c>
      <c r="K183" s="13">
        <f t="shared" si="31"/>
        <v>0.38452695722889629</v>
      </c>
      <c r="L183" s="13">
        <f t="shared" si="32"/>
        <v>0</v>
      </c>
      <c r="M183" s="13">
        <f t="shared" si="37"/>
        <v>7.163804989784402E-15</v>
      </c>
      <c r="N183" s="13">
        <f t="shared" si="33"/>
        <v>4.4415590936663294E-15</v>
      </c>
      <c r="O183" s="13">
        <f t="shared" si="34"/>
        <v>4.4415590936663294E-15</v>
      </c>
      <c r="Q183" s="41">
        <v>20.89557023422978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1.867562862137552</v>
      </c>
      <c r="G184" s="13">
        <f t="shared" si="28"/>
        <v>0</v>
      </c>
      <c r="H184" s="13">
        <f t="shared" si="29"/>
        <v>1.867562862137552</v>
      </c>
      <c r="I184" s="16">
        <f t="shared" si="36"/>
        <v>2.2520898193664483</v>
      </c>
      <c r="J184" s="13">
        <f t="shared" si="30"/>
        <v>2.2517831992758186</v>
      </c>
      <c r="K184" s="13">
        <f t="shared" si="31"/>
        <v>3.0662009062965012E-4</v>
      </c>
      <c r="L184" s="13">
        <f t="shared" si="32"/>
        <v>0</v>
      </c>
      <c r="M184" s="13">
        <f t="shared" si="37"/>
        <v>2.7222458961180726E-15</v>
      </c>
      <c r="N184" s="13">
        <f t="shared" si="33"/>
        <v>1.687792455593205E-15</v>
      </c>
      <c r="O184" s="13">
        <f t="shared" si="34"/>
        <v>1.687792455593205E-15</v>
      </c>
      <c r="Q184" s="41">
        <v>24.241615710373161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1.0637340555520189</v>
      </c>
      <c r="G185" s="18">
        <f t="shared" si="28"/>
        <v>0</v>
      </c>
      <c r="H185" s="18">
        <f t="shared" si="29"/>
        <v>1.0637340555520189</v>
      </c>
      <c r="I185" s="17">
        <f t="shared" si="36"/>
        <v>1.0640406756426486</v>
      </c>
      <c r="J185" s="18">
        <f t="shared" si="30"/>
        <v>1.0640016868836955</v>
      </c>
      <c r="K185" s="18">
        <f t="shared" si="31"/>
        <v>3.8988758953140135E-5</v>
      </c>
      <c r="L185" s="18">
        <f t="shared" si="32"/>
        <v>0</v>
      </c>
      <c r="M185" s="18">
        <f t="shared" si="37"/>
        <v>1.0344534405248677E-15</v>
      </c>
      <c r="N185" s="18">
        <f t="shared" si="33"/>
        <v>6.4136113312541792E-16</v>
      </c>
      <c r="O185" s="18">
        <f t="shared" si="34"/>
        <v>6.4136113312541792E-16</v>
      </c>
      <c r="P185" s="3"/>
      <c r="Q185" s="42">
        <v>22.909822000000009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3.5090207083104308</v>
      </c>
      <c r="G186" s="13">
        <f t="shared" si="28"/>
        <v>0</v>
      </c>
      <c r="H186" s="13">
        <f t="shared" si="29"/>
        <v>3.5090207083104308</v>
      </c>
      <c r="I186" s="16">
        <f t="shared" si="36"/>
        <v>3.5090596970693841</v>
      </c>
      <c r="J186" s="13">
        <f t="shared" si="30"/>
        <v>3.5072198637982708</v>
      </c>
      <c r="K186" s="13">
        <f t="shared" si="31"/>
        <v>1.8398332711133669E-3</v>
      </c>
      <c r="L186" s="13">
        <f t="shared" si="32"/>
        <v>0</v>
      </c>
      <c r="M186" s="13">
        <f t="shared" si="37"/>
        <v>3.9309230739944974E-16</v>
      </c>
      <c r="N186" s="13">
        <f t="shared" si="33"/>
        <v>2.4371723058765883E-16</v>
      </c>
      <c r="O186" s="13">
        <f t="shared" si="34"/>
        <v>2.4371723058765883E-16</v>
      </c>
      <c r="Q186" s="41">
        <v>20.961791169099989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14.150323590846289</v>
      </c>
      <c r="G187" s="13">
        <f t="shared" si="28"/>
        <v>0</v>
      </c>
      <c r="H187" s="13">
        <f t="shared" si="29"/>
        <v>14.150323590846289</v>
      </c>
      <c r="I187" s="16">
        <f t="shared" si="36"/>
        <v>14.152163424117402</v>
      </c>
      <c r="J187" s="13">
        <f t="shared" si="30"/>
        <v>14.009068693486645</v>
      </c>
      <c r="K187" s="13">
        <f t="shared" si="31"/>
        <v>0.14309473063075728</v>
      </c>
      <c r="L187" s="13">
        <f t="shared" si="32"/>
        <v>0</v>
      </c>
      <c r="M187" s="13">
        <f t="shared" si="37"/>
        <v>1.4937507681179092E-16</v>
      </c>
      <c r="N187" s="13">
        <f t="shared" si="33"/>
        <v>9.2612547623310361E-17</v>
      </c>
      <c r="O187" s="13">
        <f t="shared" si="34"/>
        <v>9.2612547623310361E-17</v>
      </c>
      <c r="Q187" s="41">
        <v>19.657397594597509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34.234081298534853</v>
      </c>
      <c r="G188" s="13">
        <f t="shared" si="28"/>
        <v>7.1580682536631747E-3</v>
      </c>
      <c r="H188" s="13">
        <f t="shared" si="29"/>
        <v>34.226923230281187</v>
      </c>
      <c r="I188" s="16">
        <f t="shared" si="36"/>
        <v>34.370017960911944</v>
      </c>
      <c r="J188" s="13">
        <f t="shared" si="30"/>
        <v>31.185622031352242</v>
      </c>
      <c r="K188" s="13">
        <f t="shared" si="31"/>
        <v>3.1843959295597024</v>
      </c>
      <c r="L188" s="13">
        <f t="shared" si="32"/>
        <v>0</v>
      </c>
      <c r="M188" s="13">
        <f t="shared" si="37"/>
        <v>5.6762529188480554E-17</v>
      </c>
      <c r="N188" s="13">
        <f t="shared" si="33"/>
        <v>3.5192768096857941E-17</v>
      </c>
      <c r="O188" s="13">
        <f t="shared" si="34"/>
        <v>7.1580682536632103E-3</v>
      </c>
      <c r="Q188" s="41">
        <v>15.59896955686431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34.146329380370013</v>
      </c>
      <c r="G189" s="13">
        <f t="shared" si="28"/>
        <v>0</v>
      </c>
      <c r="H189" s="13">
        <f t="shared" si="29"/>
        <v>34.146329380370013</v>
      </c>
      <c r="I189" s="16">
        <f t="shared" si="36"/>
        <v>37.330725309929718</v>
      </c>
      <c r="J189" s="13">
        <f t="shared" si="30"/>
        <v>32.599605111195473</v>
      </c>
      <c r="K189" s="13">
        <f t="shared" si="31"/>
        <v>4.7311201987342457</v>
      </c>
      <c r="L189" s="13">
        <f t="shared" si="32"/>
        <v>0</v>
      </c>
      <c r="M189" s="13">
        <f t="shared" si="37"/>
        <v>2.1569761091622613E-17</v>
      </c>
      <c r="N189" s="13">
        <f t="shared" si="33"/>
        <v>1.3373251876806021E-17</v>
      </c>
      <c r="O189" s="13">
        <f t="shared" si="34"/>
        <v>1.3373251876806021E-17</v>
      </c>
      <c r="Q189" s="41">
        <v>14.114108768499889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77.974285588518825</v>
      </c>
      <c r="G190" s="13">
        <f t="shared" si="28"/>
        <v>6.3211049031525199</v>
      </c>
      <c r="H190" s="13">
        <f t="shared" si="29"/>
        <v>71.653180685366308</v>
      </c>
      <c r="I190" s="16">
        <f t="shared" si="36"/>
        <v>76.384300884100554</v>
      </c>
      <c r="J190" s="13">
        <f t="shared" si="30"/>
        <v>45.08867359050668</v>
      </c>
      <c r="K190" s="13">
        <f t="shared" si="31"/>
        <v>31.295627293593874</v>
      </c>
      <c r="L190" s="13">
        <f t="shared" si="32"/>
        <v>0</v>
      </c>
      <c r="M190" s="13">
        <f t="shared" si="37"/>
        <v>8.1965092148165925E-18</v>
      </c>
      <c r="N190" s="13">
        <f t="shared" si="33"/>
        <v>5.0818357131862875E-18</v>
      </c>
      <c r="O190" s="13">
        <f t="shared" si="34"/>
        <v>6.3211049031525199</v>
      </c>
      <c r="Q190" s="41">
        <v>11.475042593548389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35.879656259227453</v>
      </c>
      <c r="G191" s="13">
        <f t="shared" si="28"/>
        <v>0.24469863266828937</v>
      </c>
      <c r="H191" s="13">
        <f t="shared" si="29"/>
        <v>35.634957626559164</v>
      </c>
      <c r="I191" s="16">
        <f t="shared" si="36"/>
        <v>66.930584920153038</v>
      </c>
      <c r="J191" s="13">
        <f t="shared" si="30"/>
        <v>47.803883364810723</v>
      </c>
      <c r="K191" s="13">
        <f t="shared" si="31"/>
        <v>19.126701555342315</v>
      </c>
      <c r="L191" s="13">
        <f t="shared" si="32"/>
        <v>0</v>
      </c>
      <c r="M191" s="13">
        <f t="shared" si="37"/>
        <v>3.114673501630305E-18</v>
      </c>
      <c r="N191" s="13">
        <f t="shared" si="33"/>
        <v>1.931097571010789E-18</v>
      </c>
      <c r="O191" s="13">
        <f t="shared" si="34"/>
        <v>0.24469863266828937</v>
      </c>
      <c r="Q191" s="41">
        <v>14.411924390430549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53.78235621225673</v>
      </c>
      <c r="G192" s="13">
        <f t="shared" si="28"/>
        <v>2.8289731585752769</v>
      </c>
      <c r="H192" s="13">
        <f t="shared" si="29"/>
        <v>50.953383053681449</v>
      </c>
      <c r="I192" s="16">
        <f t="shared" si="36"/>
        <v>70.080084609023771</v>
      </c>
      <c r="J192" s="13">
        <f t="shared" si="30"/>
        <v>48.200793524113372</v>
      </c>
      <c r="K192" s="13">
        <f t="shared" si="31"/>
        <v>21.879291084910399</v>
      </c>
      <c r="L192" s="13">
        <f t="shared" si="32"/>
        <v>0</v>
      </c>
      <c r="M192" s="13">
        <f t="shared" si="37"/>
        <v>1.183575930619516E-18</v>
      </c>
      <c r="N192" s="13">
        <f t="shared" si="33"/>
        <v>7.3381707698409987E-19</v>
      </c>
      <c r="O192" s="13">
        <f t="shared" si="34"/>
        <v>2.8289731585752769</v>
      </c>
      <c r="Q192" s="41">
        <v>14.004570026317049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12.08805877288672</v>
      </c>
      <c r="G193" s="13">
        <f t="shared" si="28"/>
        <v>0</v>
      </c>
      <c r="H193" s="13">
        <f t="shared" si="29"/>
        <v>12.08805877288672</v>
      </c>
      <c r="I193" s="16">
        <f t="shared" si="36"/>
        <v>33.967349857797117</v>
      </c>
      <c r="J193" s="13">
        <f t="shared" si="30"/>
        <v>31.639809195169239</v>
      </c>
      <c r="K193" s="13">
        <f t="shared" si="31"/>
        <v>2.3275406626278787</v>
      </c>
      <c r="L193" s="13">
        <f t="shared" si="32"/>
        <v>0</v>
      </c>
      <c r="M193" s="13">
        <f t="shared" si="37"/>
        <v>4.4975885363541613E-19</v>
      </c>
      <c r="N193" s="13">
        <f t="shared" si="33"/>
        <v>2.7885048925395798E-19</v>
      </c>
      <c r="O193" s="13">
        <f t="shared" si="34"/>
        <v>2.7885048925395798E-19</v>
      </c>
      <c r="Q193" s="41">
        <v>17.860425016286641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84.167853690091235</v>
      </c>
      <c r="G194" s="13">
        <f t="shared" si="28"/>
        <v>7.2151533043075284</v>
      </c>
      <c r="H194" s="13">
        <f t="shared" si="29"/>
        <v>76.9527003857837</v>
      </c>
      <c r="I194" s="16">
        <f t="shared" si="36"/>
        <v>79.280241048411582</v>
      </c>
      <c r="J194" s="13">
        <f t="shared" si="30"/>
        <v>54.22024862533533</v>
      </c>
      <c r="K194" s="13">
        <f t="shared" si="31"/>
        <v>25.059992423076253</v>
      </c>
      <c r="L194" s="13">
        <f t="shared" si="32"/>
        <v>0</v>
      </c>
      <c r="M194" s="13">
        <f t="shared" si="37"/>
        <v>1.7090836438145814E-19</v>
      </c>
      <c r="N194" s="13">
        <f t="shared" si="33"/>
        <v>1.0596318591650405E-19</v>
      </c>
      <c r="O194" s="13">
        <f t="shared" si="34"/>
        <v>7.2151533043075284</v>
      </c>
      <c r="Q194" s="41">
        <v>15.62462563667706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8.3213397047758324</v>
      </c>
      <c r="G195" s="13">
        <f t="shared" si="28"/>
        <v>0</v>
      </c>
      <c r="H195" s="13">
        <f t="shared" si="29"/>
        <v>8.3213397047758324</v>
      </c>
      <c r="I195" s="16">
        <f t="shared" si="36"/>
        <v>33.381332127852083</v>
      </c>
      <c r="J195" s="13">
        <f t="shared" si="30"/>
        <v>31.444893409599821</v>
      </c>
      <c r="K195" s="13">
        <f t="shared" si="31"/>
        <v>1.936438718252262</v>
      </c>
      <c r="L195" s="13">
        <f t="shared" si="32"/>
        <v>0</v>
      </c>
      <c r="M195" s="13">
        <f t="shared" si="37"/>
        <v>6.4945178464954093E-20</v>
      </c>
      <c r="N195" s="13">
        <f t="shared" si="33"/>
        <v>4.0266010648271537E-20</v>
      </c>
      <c r="O195" s="13">
        <f t="shared" si="34"/>
        <v>4.0266010648271537E-20</v>
      </c>
      <c r="Q195" s="41">
        <v>18.912232400352501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1.6342603798652069</v>
      </c>
      <c r="G196" s="13">
        <f t="shared" si="28"/>
        <v>0</v>
      </c>
      <c r="H196" s="13">
        <f t="shared" si="29"/>
        <v>1.6342603798652069</v>
      </c>
      <c r="I196" s="16">
        <f t="shared" si="36"/>
        <v>3.5706990981174691</v>
      </c>
      <c r="J196" s="13">
        <f t="shared" si="30"/>
        <v>3.5691593017023893</v>
      </c>
      <c r="K196" s="13">
        <f t="shared" si="31"/>
        <v>1.5397964150798416E-3</v>
      </c>
      <c r="L196" s="13">
        <f t="shared" si="32"/>
        <v>0</v>
      </c>
      <c r="M196" s="13">
        <f t="shared" si="37"/>
        <v>2.4679167816682556E-20</v>
      </c>
      <c r="N196" s="13">
        <f t="shared" si="33"/>
        <v>1.5301084046343186E-20</v>
      </c>
      <c r="O196" s="13">
        <f t="shared" si="34"/>
        <v>1.5301084046343186E-20</v>
      </c>
      <c r="Q196" s="41">
        <v>22.592712000000009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5.5470853003131904</v>
      </c>
      <c r="G197" s="18">
        <f t="shared" si="28"/>
        <v>0</v>
      </c>
      <c r="H197" s="18">
        <f t="shared" si="29"/>
        <v>5.5470853003131904</v>
      </c>
      <c r="I197" s="17">
        <f t="shared" si="36"/>
        <v>5.5486250967282702</v>
      </c>
      <c r="J197" s="18">
        <f t="shared" si="30"/>
        <v>5.5438247340653231</v>
      </c>
      <c r="K197" s="18">
        <f t="shared" si="31"/>
        <v>4.8003626629471441E-3</v>
      </c>
      <c r="L197" s="18">
        <f t="shared" si="32"/>
        <v>0</v>
      </c>
      <c r="M197" s="18">
        <f t="shared" si="37"/>
        <v>9.37808377033937E-21</v>
      </c>
      <c r="N197" s="18">
        <f t="shared" si="33"/>
        <v>5.8144119376104096E-21</v>
      </c>
      <c r="O197" s="18">
        <f t="shared" si="34"/>
        <v>5.8144119376104096E-21</v>
      </c>
      <c r="P197" s="3"/>
      <c r="Q197" s="42">
        <v>23.906836968206822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5.1350183332845676</v>
      </c>
      <c r="G198" s="13">
        <f t="shared" ref="G198:G261" si="39">IF((F198-$J$2)&gt;0,$I$2*(F198-$J$2),0)</f>
        <v>0</v>
      </c>
      <c r="H198" s="13">
        <f t="shared" ref="H198:H261" si="40">F198-G198</f>
        <v>5.1350183332845676</v>
      </c>
      <c r="I198" s="16">
        <f t="shared" si="36"/>
        <v>5.1398186959475147</v>
      </c>
      <c r="J198" s="13">
        <f t="shared" ref="J198:J261" si="41">I198/SQRT(1+(I198/($K$2*(300+(25*Q198)+0.05*(Q198)^3)))^2)</f>
        <v>5.1351121916082674</v>
      </c>
      <c r="K198" s="13">
        <f t="shared" ref="K198:K261" si="42">I198-J198</f>
        <v>4.7065043392473527E-3</v>
      </c>
      <c r="L198" s="13">
        <f t="shared" ref="L198:L261" si="43">IF(K198&gt;$N$2,(K198-$N$2)/$L$2,0)</f>
        <v>0</v>
      </c>
      <c r="M198" s="13">
        <f t="shared" si="37"/>
        <v>3.5636718327289604E-21</v>
      </c>
      <c r="N198" s="13">
        <f t="shared" ref="N198:N261" si="44">$M$2*M198</f>
        <v>2.2094765362919555E-21</v>
      </c>
      <c r="O198" s="13">
        <f t="shared" ref="O198:O261" si="45">N198+G198</f>
        <v>2.2094765362919555E-21</v>
      </c>
      <c r="Q198" s="41">
        <v>22.413571508336059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60.214804215357887</v>
      </c>
      <c r="G199" s="13">
        <f t="shared" si="39"/>
        <v>3.757504137547687</v>
      </c>
      <c r="H199" s="13">
        <f t="shared" si="40"/>
        <v>56.457300077810203</v>
      </c>
      <c r="I199" s="16">
        <f t="shared" ref="I199:I262" si="47">H199+K198-L198</f>
        <v>56.462006582149449</v>
      </c>
      <c r="J199" s="13">
        <f t="shared" si="41"/>
        <v>48.925804479284473</v>
      </c>
      <c r="K199" s="13">
        <f t="shared" si="42"/>
        <v>7.5362021028649764</v>
      </c>
      <c r="L199" s="13">
        <f t="shared" si="43"/>
        <v>0</v>
      </c>
      <c r="M199" s="13">
        <f t="shared" ref="M199:M262" si="48">L199+M198-N198</f>
        <v>1.3541952964370049E-21</v>
      </c>
      <c r="N199" s="13">
        <f t="shared" si="44"/>
        <v>8.39601083790943E-22</v>
      </c>
      <c r="O199" s="13">
        <f t="shared" si="45"/>
        <v>3.757504137547687</v>
      </c>
      <c r="Q199" s="41">
        <v>19.551044676083482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136.59278078083341</v>
      </c>
      <c r="G200" s="13">
        <f t="shared" si="39"/>
        <v>14.782749474638907</v>
      </c>
      <c r="H200" s="13">
        <f t="shared" si="40"/>
        <v>121.8100313061945</v>
      </c>
      <c r="I200" s="16">
        <f t="shared" si="47"/>
        <v>129.34623340905949</v>
      </c>
      <c r="J200" s="13">
        <f t="shared" si="41"/>
        <v>65.794457979005657</v>
      </c>
      <c r="K200" s="13">
        <f t="shared" si="42"/>
        <v>63.551775430053837</v>
      </c>
      <c r="L200" s="13">
        <f t="shared" si="43"/>
        <v>25.410139218612183</v>
      </c>
      <c r="M200" s="13">
        <f t="shared" si="48"/>
        <v>25.410139218612183</v>
      </c>
      <c r="N200" s="13">
        <f t="shared" si="44"/>
        <v>15.754286315539554</v>
      </c>
      <c r="O200" s="13">
        <f t="shared" si="45"/>
        <v>30.537035790178461</v>
      </c>
      <c r="Q200" s="41">
        <v>16.023003639210572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50.738244207130812</v>
      </c>
      <c r="G201" s="13">
        <f t="shared" si="39"/>
        <v>2.3895522260067557</v>
      </c>
      <c r="H201" s="13">
        <f t="shared" si="40"/>
        <v>48.348691981124055</v>
      </c>
      <c r="I201" s="16">
        <f t="shared" si="47"/>
        <v>86.490328192565698</v>
      </c>
      <c r="J201" s="13">
        <f t="shared" si="41"/>
        <v>53.586323760765531</v>
      </c>
      <c r="K201" s="13">
        <f t="shared" si="42"/>
        <v>32.904004431800168</v>
      </c>
      <c r="L201" s="13">
        <f t="shared" si="43"/>
        <v>0</v>
      </c>
      <c r="M201" s="13">
        <f t="shared" si="48"/>
        <v>9.6558529030726294</v>
      </c>
      <c r="N201" s="13">
        <f t="shared" si="44"/>
        <v>5.9866287999050298</v>
      </c>
      <c r="O201" s="13">
        <f t="shared" si="45"/>
        <v>8.3761810259117855</v>
      </c>
      <c r="Q201" s="41">
        <v>14.40506435301938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13.762521076135471</v>
      </c>
      <c r="G202" s="13">
        <f t="shared" si="39"/>
        <v>0</v>
      </c>
      <c r="H202" s="13">
        <f t="shared" si="40"/>
        <v>13.762521076135471</v>
      </c>
      <c r="I202" s="16">
        <f t="shared" si="47"/>
        <v>46.666525507935638</v>
      </c>
      <c r="J202" s="13">
        <f t="shared" si="41"/>
        <v>34.316978370988288</v>
      </c>
      <c r="K202" s="13">
        <f t="shared" si="42"/>
        <v>12.349547136947351</v>
      </c>
      <c r="L202" s="13">
        <f t="shared" si="43"/>
        <v>0</v>
      </c>
      <c r="M202" s="13">
        <f t="shared" si="48"/>
        <v>3.6692241031675996</v>
      </c>
      <c r="N202" s="13">
        <f t="shared" si="44"/>
        <v>2.2749189439639119</v>
      </c>
      <c r="O202" s="13">
        <f t="shared" si="45"/>
        <v>2.2749189439639119</v>
      </c>
      <c r="Q202" s="41">
        <v>10.013358593548389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62.84946155197418</v>
      </c>
      <c r="G203" s="13">
        <f t="shared" si="39"/>
        <v>4.1378198361504195</v>
      </c>
      <c r="H203" s="13">
        <f t="shared" si="40"/>
        <v>58.71164171582376</v>
      </c>
      <c r="I203" s="16">
        <f t="shared" si="47"/>
        <v>71.06118885277111</v>
      </c>
      <c r="J203" s="13">
        <f t="shared" si="41"/>
        <v>47.357391566114678</v>
      </c>
      <c r="K203" s="13">
        <f t="shared" si="42"/>
        <v>23.703797286656432</v>
      </c>
      <c r="L203" s="13">
        <f t="shared" si="43"/>
        <v>0</v>
      </c>
      <c r="M203" s="13">
        <f t="shared" si="48"/>
        <v>1.3943051592036877</v>
      </c>
      <c r="N203" s="13">
        <f t="shared" si="44"/>
        <v>0.86446919870628636</v>
      </c>
      <c r="O203" s="13">
        <f t="shared" si="45"/>
        <v>5.0022890348567062</v>
      </c>
      <c r="Q203" s="41">
        <v>13.36068577280335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14.60837666078918</v>
      </c>
      <c r="G204" s="13">
        <f t="shared" si="39"/>
        <v>0</v>
      </c>
      <c r="H204" s="13">
        <f t="shared" si="40"/>
        <v>14.60837666078918</v>
      </c>
      <c r="I204" s="16">
        <f t="shared" si="47"/>
        <v>38.312173947445615</v>
      </c>
      <c r="J204" s="13">
        <f t="shared" si="41"/>
        <v>33.670046733334878</v>
      </c>
      <c r="K204" s="13">
        <f t="shared" si="42"/>
        <v>4.6421272141107366</v>
      </c>
      <c r="L204" s="13">
        <f t="shared" si="43"/>
        <v>0</v>
      </c>
      <c r="M204" s="13">
        <f t="shared" si="48"/>
        <v>0.52983596049740134</v>
      </c>
      <c r="N204" s="13">
        <f t="shared" si="44"/>
        <v>0.32849829550838883</v>
      </c>
      <c r="O204" s="13">
        <f t="shared" si="45"/>
        <v>0.32849829550838883</v>
      </c>
      <c r="Q204" s="41">
        <v>14.88232229046405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21.195914878862929</v>
      </c>
      <c r="G205" s="13">
        <f t="shared" si="39"/>
        <v>0</v>
      </c>
      <c r="H205" s="13">
        <f t="shared" si="40"/>
        <v>21.195914878862929</v>
      </c>
      <c r="I205" s="16">
        <f t="shared" si="47"/>
        <v>25.838042092973666</v>
      </c>
      <c r="J205" s="13">
        <f t="shared" si="41"/>
        <v>24.454469246218572</v>
      </c>
      <c r="K205" s="13">
        <f t="shared" si="42"/>
        <v>1.3835728467550936</v>
      </c>
      <c r="L205" s="13">
        <f t="shared" si="43"/>
        <v>0</v>
      </c>
      <c r="M205" s="13">
        <f t="shared" si="48"/>
        <v>0.20133766498901251</v>
      </c>
      <c r="N205" s="13">
        <f t="shared" si="44"/>
        <v>0.12482935229318776</v>
      </c>
      <c r="O205" s="13">
        <f t="shared" si="45"/>
        <v>0.12482935229318776</v>
      </c>
      <c r="Q205" s="41">
        <v>15.89678352723093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22.762574371102382</v>
      </c>
      <c r="G206" s="13">
        <f t="shared" si="39"/>
        <v>0</v>
      </c>
      <c r="H206" s="13">
        <f t="shared" si="40"/>
        <v>22.762574371102382</v>
      </c>
      <c r="I206" s="16">
        <f t="shared" si="47"/>
        <v>24.146147217857475</v>
      </c>
      <c r="J206" s="13">
        <f t="shared" si="41"/>
        <v>23.098938483074498</v>
      </c>
      <c r="K206" s="13">
        <f t="shared" si="42"/>
        <v>1.047208734782977</v>
      </c>
      <c r="L206" s="13">
        <f t="shared" si="43"/>
        <v>0</v>
      </c>
      <c r="M206" s="13">
        <f t="shared" si="48"/>
        <v>7.6508312695824754E-2</v>
      </c>
      <c r="N206" s="13">
        <f t="shared" si="44"/>
        <v>4.7435153871411347E-2</v>
      </c>
      <c r="O206" s="13">
        <f t="shared" si="45"/>
        <v>4.7435153871411347E-2</v>
      </c>
      <c r="Q206" s="41">
        <v>16.549267190324741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13.617173234538541</v>
      </c>
      <c r="G207" s="13">
        <f t="shared" si="39"/>
        <v>0</v>
      </c>
      <c r="H207" s="13">
        <f t="shared" si="40"/>
        <v>13.617173234538541</v>
      </c>
      <c r="I207" s="16">
        <f t="shared" si="47"/>
        <v>14.664381969321518</v>
      </c>
      <c r="J207" s="13">
        <f t="shared" si="41"/>
        <v>14.515089239725778</v>
      </c>
      <c r="K207" s="13">
        <f t="shared" si="42"/>
        <v>0.14929272959573936</v>
      </c>
      <c r="L207" s="13">
        <f t="shared" si="43"/>
        <v>0</v>
      </c>
      <c r="M207" s="13">
        <f t="shared" si="48"/>
        <v>2.9073158824413407E-2</v>
      </c>
      <c r="N207" s="13">
        <f t="shared" si="44"/>
        <v>1.8025358471136312E-2</v>
      </c>
      <c r="O207" s="13">
        <f t="shared" si="45"/>
        <v>1.8025358471136312E-2</v>
      </c>
      <c r="Q207" s="41">
        <v>20.110250327326369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0.73819255168405085</v>
      </c>
      <c r="G208" s="13">
        <f t="shared" si="39"/>
        <v>0</v>
      </c>
      <c r="H208" s="13">
        <f t="shared" si="40"/>
        <v>0.73819255168405085</v>
      </c>
      <c r="I208" s="16">
        <f t="shared" si="47"/>
        <v>0.88748528127979021</v>
      </c>
      <c r="J208" s="13">
        <f t="shared" si="41"/>
        <v>0.88745918435743387</v>
      </c>
      <c r="K208" s="13">
        <f t="shared" si="42"/>
        <v>2.609692235633343E-5</v>
      </c>
      <c r="L208" s="13">
        <f t="shared" si="43"/>
        <v>0</v>
      </c>
      <c r="M208" s="13">
        <f t="shared" si="48"/>
        <v>1.1047800353277095E-2</v>
      </c>
      <c r="N208" s="13">
        <f t="shared" si="44"/>
        <v>6.8496362190317989E-3</v>
      </c>
      <c r="O208" s="13">
        <f t="shared" si="45"/>
        <v>6.8496362190317989E-3</v>
      </c>
      <c r="Q208" s="41">
        <v>21.896830000000008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0.23148347544389419</v>
      </c>
      <c r="G209" s="18">
        <f t="shared" si="39"/>
        <v>0</v>
      </c>
      <c r="H209" s="18">
        <f t="shared" si="40"/>
        <v>0.23148347544389419</v>
      </c>
      <c r="I209" s="17">
        <f t="shared" si="47"/>
        <v>0.23150957236625053</v>
      </c>
      <c r="J209" s="18">
        <f t="shared" si="41"/>
        <v>0.23150913751173458</v>
      </c>
      <c r="K209" s="18">
        <f t="shared" si="42"/>
        <v>4.348545159515993E-7</v>
      </c>
      <c r="L209" s="18">
        <f t="shared" si="43"/>
        <v>0</v>
      </c>
      <c r="M209" s="18">
        <f t="shared" si="48"/>
        <v>4.1981641342452962E-3</v>
      </c>
      <c r="N209" s="18">
        <f t="shared" si="44"/>
        <v>2.6028617632320836E-3</v>
      </c>
      <c r="O209" s="18">
        <f t="shared" si="45"/>
        <v>2.6028617632320836E-3</v>
      </c>
      <c r="P209" s="3"/>
      <c r="Q209" s="42">
        <v>22.345220345888009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26.769124805083269</v>
      </c>
      <c r="G210" s="13">
        <f t="shared" si="39"/>
        <v>0</v>
      </c>
      <c r="H210" s="13">
        <f t="shared" si="40"/>
        <v>26.769124805083269</v>
      </c>
      <c r="I210" s="16">
        <f t="shared" si="47"/>
        <v>26.769125239937786</v>
      </c>
      <c r="J210" s="13">
        <f t="shared" si="41"/>
        <v>25.966046969195741</v>
      </c>
      <c r="K210" s="13">
        <f t="shared" si="42"/>
        <v>0.80307827074204496</v>
      </c>
      <c r="L210" s="13">
        <f t="shared" si="43"/>
        <v>0</v>
      </c>
      <c r="M210" s="13">
        <f t="shared" si="48"/>
        <v>1.5953023710132126E-3</v>
      </c>
      <c r="N210" s="13">
        <f t="shared" si="44"/>
        <v>9.8908747002819175E-4</v>
      </c>
      <c r="O210" s="13">
        <f t="shared" si="45"/>
        <v>9.8908747002819175E-4</v>
      </c>
      <c r="Q210" s="41">
        <v>20.763345193023468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52.644074948104503</v>
      </c>
      <c r="G211" s="13">
        <f t="shared" si="39"/>
        <v>2.6646609999632429</v>
      </c>
      <c r="H211" s="13">
        <f t="shared" si="40"/>
        <v>49.979413948141257</v>
      </c>
      <c r="I211" s="16">
        <f t="shared" si="47"/>
        <v>50.782492218883306</v>
      </c>
      <c r="J211" s="13">
        <f t="shared" si="41"/>
        <v>43.375484518390003</v>
      </c>
      <c r="K211" s="13">
        <f t="shared" si="42"/>
        <v>7.4070077004933026</v>
      </c>
      <c r="L211" s="13">
        <f t="shared" si="43"/>
        <v>0</v>
      </c>
      <c r="M211" s="13">
        <f t="shared" si="48"/>
        <v>6.0621490098502085E-4</v>
      </c>
      <c r="N211" s="13">
        <f t="shared" si="44"/>
        <v>3.7585323861071294E-4</v>
      </c>
      <c r="O211" s="13">
        <f t="shared" si="45"/>
        <v>2.6650368532018538</v>
      </c>
      <c r="Q211" s="41">
        <v>17.267762510572059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34.982914422974602</v>
      </c>
      <c r="G212" s="13">
        <f t="shared" si="39"/>
        <v>0.11525295744480611</v>
      </c>
      <c r="H212" s="13">
        <f t="shared" si="40"/>
        <v>34.867661465529793</v>
      </c>
      <c r="I212" s="16">
        <f t="shared" si="47"/>
        <v>42.274669166023095</v>
      </c>
      <c r="J212" s="13">
        <f t="shared" si="41"/>
        <v>37.04829434293724</v>
      </c>
      <c r="K212" s="13">
        <f t="shared" si="42"/>
        <v>5.2263748230858553</v>
      </c>
      <c r="L212" s="13">
        <f t="shared" si="43"/>
        <v>0</v>
      </c>
      <c r="M212" s="13">
        <f t="shared" si="48"/>
        <v>2.3036166237430791E-4</v>
      </c>
      <c r="N212" s="13">
        <f t="shared" si="44"/>
        <v>1.4282423067207091E-4</v>
      </c>
      <c r="O212" s="13">
        <f t="shared" si="45"/>
        <v>0.11539578167547818</v>
      </c>
      <c r="Q212" s="41">
        <v>16.116402478238221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105.45215438971751</v>
      </c>
      <c r="G213" s="13">
        <f t="shared" si="39"/>
        <v>10.287565635637545</v>
      </c>
      <c r="H213" s="13">
        <f t="shared" si="40"/>
        <v>95.164588754079958</v>
      </c>
      <c r="I213" s="16">
        <f t="shared" si="47"/>
        <v>100.39096357716582</v>
      </c>
      <c r="J213" s="13">
        <f t="shared" si="41"/>
        <v>58.043443409480794</v>
      </c>
      <c r="K213" s="13">
        <f t="shared" si="42"/>
        <v>42.347520167685026</v>
      </c>
      <c r="L213" s="13">
        <f t="shared" si="43"/>
        <v>5.0659403117667123</v>
      </c>
      <c r="M213" s="13">
        <f t="shared" si="48"/>
        <v>5.0660278491984139</v>
      </c>
      <c r="N213" s="13">
        <f t="shared" si="44"/>
        <v>3.1409372665030166</v>
      </c>
      <c r="O213" s="13">
        <f t="shared" si="45"/>
        <v>13.428502902140561</v>
      </c>
      <c r="Q213" s="41">
        <v>14.998101657805289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22.768720671198238</v>
      </c>
      <c r="G214" s="13">
        <f t="shared" si="39"/>
        <v>0</v>
      </c>
      <c r="H214" s="13">
        <f t="shared" si="40"/>
        <v>22.768720671198238</v>
      </c>
      <c r="I214" s="16">
        <f t="shared" si="47"/>
        <v>60.050300527116562</v>
      </c>
      <c r="J214" s="13">
        <f t="shared" si="41"/>
        <v>40.396036469273852</v>
      </c>
      <c r="K214" s="13">
        <f t="shared" si="42"/>
        <v>19.65426405784271</v>
      </c>
      <c r="L214" s="13">
        <f t="shared" si="43"/>
        <v>0</v>
      </c>
      <c r="M214" s="13">
        <f t="shared" si="48"/>
        <v>1.9250905826953972</v>
      </c>
      <c r="N214" s="13">
        <f t="shared" si="44"/>
        <v>1.1935561612711463</v>
      </c>
      <c r="O214" s="13">
        <f t="shared" si="45"/>
        <v>1.1935561612711463</v>
      </c>
      <c r="Q214" s="41">
        <v>11.136007994131781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63.044972257457708</v>
      </c>
      <c r="G215" s="13">
        <f t="shared" si="39"/>
        <v>4.1660420225831256</v>
      </c>
      <c r="H215" s="13">
        <f t="shared" si="40"/>
        <v>58.878930234874581</v>
      </c>
      <c r="I215" s="16">
        <f t="shared" si="47"/>
        <v>78.533194292717297</v>
      </c>
      <c r="J215" s="13">
        <f t="shared" si="41"/>
        <v>43.934848483384201</v>
      </c>
      <c r="K215" s="13">
        <f t="shared" si="42"/>
        <v>34.598345809333097</v>
      </c>
      <c r="L215" s="13">
        <f t="shared" si="43"/>
        <v>0</v>
      </c>
      <c r="M215" s="13">
        <f t="shared" si="48"/>
        <v>0.73153442142425096</v>
      </c>
      <c r="N215" s="13">
        <f t="shared" si="44"/>
        <v>0.45355134128303559</v>
      </c>
      <c r="O215" s="13">
        <f t="shared" si="45"/>
        <v>4.6195933638661613</v>
      </c>
      <c r="Q215" s="41">
        <v>10.69626459354839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13.72422207224016</v>
      </c>
      <c r="G216" s="13">
        <f t="shared" si="39"/>
        <v>0</v>
      </c>
      <c r="H216" s="13">
        <f t="shared" si="40"/>
        <v>13.72422207224016</v>
      </c>
      <c r="I216" s="16">
        <f t="shared" si="47"/>
        <v>48.322567881573256</v>
      </c>
      <c r="J216" s="13">
        <f t="shared" si="41"/>
        <v>40.990446345455048</v>
      </c>
      <c r="K216" s="13">
        <f t="shared" si="42"/>
        <v>7.3321215361182084</v>
      </c>
      <c r="L216" s="13">
        <f t="shared" si="43"/>
        <v>0</v>
      </c>
      <c r="M216" s="13">
        <f t="shared" si="48"/>
        <v>0.27798308014121537</v>
      </c>
      <c r="N216" s="13">
        <f t="shared" si="44"/>
        <v>0.17234950968755353</v>
      </c>
      <c r="O216" s="13">
        <f t="shared" si="45"/>
        <v>0.17234950968755353</v>
      </c>
      <c r="Q216" s="41">
        <v>16.205434010146458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23.115438668033729</v>
      </c>
      <c r="G217" s="13">
        <f t="shared" si="39"/>
        <v>0</v>
      </c>
      <c r="H217" s="13">
        <f t="shared" si="40"/>
        <v>23.115438668033729</v>
      </c>
      <c r="I217" s="16">
        <f t="shared" si="47"/>
        <v>30.447560204151937</v>
      </c>
      <c r="J217" s="13">
        <f t="shared" si="41"/>
        <v>28.798676145169058</v>
      </c>
      <c r="K217" s="13">
        <f t="shared" si="42"/>
        <v>1.6488840589828797</v>
      </c>
      <c r="L217" s="13">
        <f t="shared" si="43"/>
        <v>0</v>
      </c>
      <c r="M217" s="13">
        <f t="shared" si="48"/>
        <v>0.10563357045366184</v>
      </c>
      <c r="N217" s="13">
        <f t="shared" si="44"/>
        <v>6.5492813681270343E-2</v>
      </c>
      <c r="O217" s="13">
        <f t="shared" si="45"/>
        <v>6.5492813681270343E-2</v>
      </c>
      <c r="Q217" s="41">
        <v>18.14159288625261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35.350994362365498</v>
      </c>
      <c r="G218" s="13">
        <f t="shared" si="39"/>
        <v>0.16838570353120441</v>
      </c>
      <c r="H218" s="13">
        <f t="shared" si="40"/>
        <v>35.18260865883429</v>
      </c>
      <c r="I218" s="16">
        <f t="shared" si="47"/>
        <v>36.83149271781717</v>
      </c>
      <c r="J218" s="13">
        <f t="shared" si="41"/>
        <v>33.420456975658418</v>
      </c>
      <c r="K218" s="13">
        <f t="shared" si="42"/>
        <v>3.4110357421587523</v>
      </c>
      <c r="L218" s="13">
        <f t="shared" si="43"/>
        <v>0</v>
      </c>
      <c r="M218" s="13">
        <f t="shared" si="48"/>
        <v>4.0140756772391498E-2</v>
      </c>
      <c r="N218" s="13">
        <f t="shared" si="44"/>
        <v>2.488726919888273E-2</v>
      </c>
      <c r="O218" s="13">
        <f t="shared" si="45"/>
        <v>0.19327297273008714</v>
      </c>
      <c r="Q218" s="41">
        <v>16.58905665681753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5.4616884780582344</v>
      </c>
      <c r="G219" s="13">
        <f t="shared" si="39"/>
        <v>0</v>
      </c>
      <c r="H219" s="13">
        <f t="shared" si="40"/>
        <v>5.4616884780582344</v>
      </c>
      <c r="I219" s="16">
        <f t="shared" si="47"/>
        <v>8.8727242202169876</v>
      </c>
      <c r="J219" s="13">
        <f t="shared" si="41"/>
        <v>8.8471693207097086</v>
      </c>
      <c r="K219" s="13">
        <f t="shared" si="42"/>
        <v>2.5554899507278961E-2</v>
      </c>
      <c r="L219" s="13">
        <f t="shared" si="43"/>
        <v>0</v>
      </c>
      <c r="M219" s="13">
        <f t="shared" si="48"/>
        <v>1.5253487573508768E-2</v>
      </c>
      <c r="N219" s="13">
        <f t="shared" si="44"/>
        <v>9.4571622955754355E-3</v>
      </c>
      <c r="O219" s="13">
        <f t="shared" si="45"/>
        <v>9.4571622955754355E-3</v>
      </c>
      <c r="Q219" s="41">
        <v>22.010021883581629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1.1829502791137529</v>
      </c>
      <c r="G220" s="13">
        <f t="shared" si="39"/>
        <v>0</v>
      </c>
      <c r="H220" s="13">
        <f t="shared" si="40"/>
        <v>1.1829502791137529</v>
      </c>
      <c r="I220" s="16">
        <f t="shared" si="47"/>
        <v>1.2085051786210319</v>
      </c>
      <c r="J220" s="13">
        <f t="shared" si="41"/>
        <v>1.2084448599229334</v>
      </c>
      <c r="K220" s="13">
        <f t="shared" si="42"/>
        <v>6.0318698098527079E-5</v>
      </c>
      <c r="L220" s="13">
        <f t="shared" si="43"/>
        <v>0</v>
      </c>
      <c r="M220" s="13">
        <f t="shared" si="48"/>
        <v>5.7963252779333323E-3</v>
      </c>
      <c r="N220" s="13">
        <f t="shared" si="44"/>
        <v>3.5937216723186658E-3</v>
      </c>
      <c r="O220" s="13">
        <f t="shared" si="45"/>
        <v>3.5937216723186658E-3</v>
      </c>
      <c r="Q220" s="41">
        <v>22.52320714694601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0.39435880875937868</v>
      </c>
      <c r="G221" s="18">
        <f t="shared" si="39"/>
        <v>0</v>
      </c>
      <c r="H221" s="18">
        <f t="shared" si="40"/>
        <v>0.39435880875937868</v>
      </c>
      <c r="I221" s="17">
        <f t="shared" si="47"/>
        <v>0.3944191274574772</v>
      </c>
      <c r="J221" s="18">
        <f t="shared" si="41"/>
        <v>0.39441726417722428</v>
      </c>
      <c r="K221" s="18">
        <f t="shared" si="42"/>
        <v>1.8632802529228165E-6</v>
      </c>
      <c r="L221" s="18">
        <f t="shared" si="43"/>
        <v>0</v>
      </c>
      <c r="M221" s="18">
        <f t="shared" si="48"/>
        <v>2.2026036056146665E-3</v>
      </c>
      <c r="N221" s="18">
        <f t="shared" si="44"/>
        <v>1.3656142354810932E-3</v>
      </c>
      <c r="O221" s="18">
        <f t="shared" si="45"/>
        <v>1.3656142354810932E-3</v>
      </c>
      <c r="P221" s="3"/>
      <c r="Q221" s="42">
        <v>23.363118000000011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7.7129203052332107</v>
      </c>
      <c r="G222" s="13">
        <f t="shared" si="39"/>
        <v>0</v>
      </c>
      <c r="H222" s="13">
        <f t="shared" si="40"/>
        <v>7.7129203052332107</v>
      </c>
      <c r="I222" s="16">
        <f t="shared" si="47"/>
        <v>7.7129221685134635</v>
      </c>
      <c r="J222" s="13">
        <f t="shared" si="41"/>
        <v>7.6941074808803354</v>
      </c>
      <c r="K222" s="13">
        <f t="shared" si="42"/>
        <v>1.8814687633128102E-2</v>
      </c>
      <c r="L222" s="13">
        <f t="shared" si="43"/>
        <v>0</v>
      </c>
      <c r="M222" s="13">
        <f t="shared" si="48"/>
        <v>8.3698937013357332E-4</v>
      </c>
      <c r="N222" s="13">
        <f t="shared" si="44"/>
        <v>5.1893340948281545E-4</v>
      </c>
      <c r="O222" s="13">
        <f t="shared" si="45"/>
        <v>5.1893340948281545E-4</v>
      </c>
      <c r="Q222" s="41">
        <v>21.20775551657621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39.899567324949061</v>
      </c>
      <c r="G223" s="13">
        <f t="shared" si="39"/>
        <v>0.82497723817539537</v>
      </c>
      <c r="H223" s="13">
        <f t="shared" si="40"/>
        <v>39.074590086773668</v>
      </c>
      <c r="I223" s="16">
        <f t="shared" si="47"/>
        <v>39.093404774406793</v>
      </c>
      <c r="J223" s="13">
        <f t="shared" si="41"/>
        <v>35.102400269711218</v>
      </c>
      <c r="K223" s="13">
        <f t="shared" si="42"/>
        <v>3.9910045046955744</v>
      </c>
      <c r="L223" s="13">
        <f t="shared" si="43"/>
        <v>0</v>
      </c>
      <c r="M223" s="13">
        <f t="shared" si="48"/>
        <v>3.1805596065075787E-4</v>
      </c>
      <c r="N223" s="13">
        <f t="shared" si="44"/>
        <v>1.9719469560346988E-4</v>
      </c>
      <c r="O223" s="13">
        <f t="shared" si="45"/>
        <v>0.82517443287099879</v>
      </c>
      <c r="Q223" s="41">
        <v>16.630007390809929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73.236030747406076</v>
      </c>
      <c r="G224" s="13">
        <f t="shared" si="39"/>
        <v>5.6371325796890304</v>
      </c>
      <c r="H224" s="13">
        <f t="shared" si="40"/>
        <v>67.598898167717039</v>
      </c>
      <c r="I224" s="16">
        <f t="shared" si="47"/>
        <v>71.58990267241262</v>
      </c>
      <c r="J224" s="13">
        <f t="shared" si="41"/>
        <v>53.568059655178097</v>
      </c>
      <c r="K224" s="13">
        <f t="shared" si="42"/>
        <v>18.021843017234524</v>
      </c>
      <c r="L224" s="13">
        <f t="shared" si="43"/>
        <v>0</v>
      </c>
      <c r="M224" s="13">
        <f t="shared" si="48"/>
        <v>1.2086126504728798E-4</v>
      </c>
      <c r="N224" s="13">
        <f t="shared" si="44"/>
        <v>7.4933984329318543E-5</v>
      </c>
      <c r="O224" s="13">
        <f t="shared" si="45"/>
        <v>5.6372075136733599</v>
      </c>
      <c r="Q224" s="41">
        <v>16.807435961539589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35.682450654938087</v>
      </c>
      <c r="G225" s="13">
        <f t="shared" si="39"/>
        <v>0.21623178571960511</v>
      </c>
      <c r="H225" s="13">
        <f t="shared" si="40"/>
        <v>35.46621886921848</v>
      </c>
      <c r="I225" s="16">
        <f t="shared" si="47"/>
        <v>53.488061886453004</v>
      </c>
      <c r="J225" s="13">
        <f t="shared" si="41"/>
        <v>38.897361099965146</v>
      </c>
      <c r="K225" s="13">
        <f t="shared" si="42"/>
        <v>14.590700786487858</v>
      </c>
      <c r="L225" s="13">
        <f t="shared" si="43"/>
        <v>0</v>
      </c>
      <c r="M225" s="13">
        <f t="shared" si="48"/>
        <v>4.5927280717969441E-5</v>
      </c>
      <c r="N225" s="13">
        <f t="shared" si="44"/>
        <v>2.8474914045141055E-5</v>
      </c>
      <c r="O225" s="13">
        <f t="shared" si="45"/>
        <v>0.21626026063365025</v>
      </c>
      <c r="Q225" s="41">
        <v>11.68776059354839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32.899741074225183</v>
      </c>
      <c r="G226" s="13">
        <f t="shared" si="39"/>
        <v>0</v>
      </c>
      <c r="H226" s="13">
        <f t="shared" si="40"/>
        <v>32.899741074225183</v>
      </c>
      <c r="I226" s="16">
        <f t="shared" si="47"/>
        <v>47.490441860713041</v>
      </c>
      <c r="J226" s="13">
        <f t="shared" si="41"/>
        <v>37.515072047328744</v>
      </c>
      <c r="K226" s="13">
        <f t="shared" si="42"/>
        <v>9.9753698133842974</v>
      </c>
      <c r="L226" s="13">
        <f t="shared" si="43"/>
        <v>0</v>
      </c>
      <c r="M226" s="13">
        <f t="shared" si="48"/>
        <v>1.7452366672828387E-5</v>
      </c>
      <c r="N226" s="13">
        <f t="shared" si="44"/>
        <v>1.08204673371536E-5</v>
      </c>
      <c r="O226" s="13">
        <f t="shared" si="45"/>
        <v>1.08204673371536E-5</v>
      </c>
      <c r="Q226" s="41">
        <v>12.81409117273229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35.734335023028542</v>
      </c>
      <c r="G227" s="13">
        <f t="shared" si="39"/>
        <v>0.22372135160077025</v>
      </c>
      <c r="H227" s="13">
        <f t="shared" si="40"/>
        <v>35.51061367142777</v>
      </c>
      <c r="I227" s="16">
        <f t="shared" si="47"/>
        <v>45.485983484812067</v>
      </c>
      <c r="J227" s="13">
        <f t="shared" si="41"/>
        <v>35.81992129060017</v>
      </c>
      <c r="K227" s="13">
        <f t="shared" si="42"/>
        <v>9.6660621942118965</v>
      </c>
      <c r="L227" s="13">
        <f t="shared" si="43"/>
        <v>0</v>
      </c>
      <c r="M227" s="13">
        <f t="shared" si="48"/>
        <v>6.6318993356747869E-6</v>
      </c>
      <c r="N227" s="13">
        <f t="shared" si="44"/>
        <v>4.1117775881183675E-6</v>
      </c>
      <c r="O227" s="13">
        <f t="shared" si="45"/>
        <v>0.22372546337835836</v>
      </c>
      <c r="Q227" s="41">
        <v>12.06057199113596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74.736936654394015</v>
      </c>
      <c r="G228" s="13">
        <f t="shared" si="39"/>
        <v>5.8537900063000334</v>
      </c>
      <c r="H228" s="13">
        <f t="shared" si="40"/>
        <v>68.883146648093984</v>
      </c>
      <c r="I228" s="16">
        <f t="shared" si="47"/>
        <v>78.549208842305887</v>
      </c>
      <c r="J228" s="13">
        <f t="shared" si="41"/>
        <v>52.401547142267333</v>
      </c>
      <c r="K228" s="13">
        <f t="shared" si="42"/>
        <v>26.147661700038554</v>
      </c>
      <c r="L228" s="13">
        <f t="shared" si="43"/>
        <v>0</v>
      </c>
      <c r="M228" s="13">
        <f t="shared" si="48"/>
        <v>2.5201217475564194E-6</v>
      </c>
      <c r="N228" s="13">
        <f t="shared" si="44"/>
        <v>1.5624754834849799E-6</v>
      </c>
      <c r="O228" s="13">
        <f t="shared" si="45"/>
        <v>5.8537915687755167</v>
      </c>
      <c r="Q228" s="41">
        <v>14.83618207259148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42.771661431861318</v>
      </c>
      <c r="G229" s="13">
        <f t="shared" si="39"/>
        <v>1.2395671970069972</v>
      </c>
      <c r="H229" s="13">
        <f t="shared" si="40"/>
        <v>41.53209423485432</v>
      </c>
      <c r="I229" s="16">
        <f t="shared" si="47"/>
        <v>67.679755934892881</v>
      </c>
      <c r="J229" s="13">
        <f t="shared" si="41"/>
        <v>52.279085214477043</v>
      </c>
      <c r="K229" s="13">
        <f t="shared" si="42"/>
        <v>15.400670720415839</v>
      </c>
      <c r="L229" s="13">
        <f t="shared" si="43"/>
        <v>0</v>
      </c>
      <c r="M229" s="13">
        <f t="shared" si="48"/>
        <v>9.5764626407143945E-7</v>
      </c>
      <c r="N229" s="13">
        <f t="shared" si="44"/>
        <v>5.9374068372429248E-7</v>
      </c>
      <c r="O229" s="13">
        <f t="shared" si="45"/>
        <v>1.239567790747681</v>
      </c>
      <c r="Q229" s="41">
        <v>17.081260253622819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2.1814758894667068</v>
      </c>
      <c r="G230" s="13">
        <f t="shared" si="39"/>
        <v>0</v>
      </c>
      <c r="H230" s="13">
        <f t="shared" si="40"/>
        <v>2.1814758894667068</v>
      </c>
      <c r="I230" s="16">
        <f t="shared" si="47"/>
        <v>17.582146609882546</v>
      </c>
      <c r="J230" s="13">
        <f t="shared" si="41"/>
        <v>17.349454313068708</v>
      </c>
      <c r="K230" s="13">
        <f t="shared" si="42"/>
        <v>0.23269229681383763</v>
      </c>
      <c r="L230" s="13">
        <f t="shared" si="43"/>
        <v>0</v>
      </c>
      <c r="M230" s="13">
        <f t="shared" si="48"/>
        <v>3.6390558034714697E-7</v>
      </c>
      <c r="N230" s="13">
        <f t="shared" si="44"/>
        <v>2.2562145981523112E-7</v>
      </c>
      <c r="O230" s="13">
        <f t="shared" si="45"/>
        <v>2.2562145981523112E-7</v>
      </c>
      <c r="Q230" s="41">
        <v>20.787629070142369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8.703705392780078</v>
      </c>
      <c r="G231" s="13">
        <f t="shared" si="39"/>
        <v>0</v>
      </c>
      <c r="H231" s="13">
        <f t="shared" si="40"/>
        <v>8.703705392780078</v>
      </c>
      <c r="I231" s="16">
        <f t="shared" si="47"/>
        <v>8.9363976895939157</v>
      </c>
      <c r="J231" s="13">
        <f t="shared" si="41"/>
        <v>8.9120047892659393</v>
      </c>
      <c r="K231" s="13">
        <f t="shared" si="42"/>
        <v>2.4392900327976363E-2</v>
      </c>
      <c r="L231" s="13">
        <f t="shared" si="43"/>
        <v>0</v>
      </c>
      <c r="M231" s="13">
        <f t="shared" si="48"/>
        <v>1.3828412053191584E-7</v>
      </c>
      <c r="N231" s="13">
        <f t="shared" si="44"/>
        <v>8.5736154729787822E-8</v>
      </c>
      <c r="O231" s="13">
        <f t="shared" si="45"/>
        <v>8.5736154729787822E-8</v>
      </c>
      <c r="Q231" s="41">
        <v>22.49351034847745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2.5270456155976899</v>
      </c>
      <c r="G232" s="13">
        <f t="shared" si="39"/>
        <v>0</v>
      </c>
      <c r="H232" s="13">
        <f t="shared" si="40"/>
        <v>2.5270456155976899</v>
      </c>
      <c r="I232" s="16">
        <f t="shared" si="47"/>
        <v>2.5514385159256663</v>
      </c>
      <c r="J232" s="13">
        <f t="shared" si="41"/>
        <v>2.5509527070385909</v>
      </c>
      <c r="K232" s="13">
        <f t="shared" si="42"/>
        <v>4.8580888707538961E-4</v>
      </c>
      <c r="L232" s="13">
        <f t="shared" si="43"/>
        <v>0</v>
      </c>
      <c r="M232" s="13">
        <f t="shared" si="48"/>
        <v>5.2547965802128019E-8</v>
      </c>
      <c r="N232" s="13">
        <f t="shared" si="44"/>
        <v>3.2579738797319373E-8</v>
      </c>
      <c r="O232" s="13">
        <f t="shared" si="45"/>
        <v>3.2579738797319373E-8</v>
      </c>
      <c r="Q232" s="41">
        <v>23.62839898686881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3.6753927467756169</v>
      </c>
      <c r="G233" s="18">
        <f t="shared" si="39"/>
        <v>0</v>
      </c>
      <c r="H233" s="18">
        <f t="shared" si="40"/>
        <v>3.6753927467756169</v>
      </c>
      <c r="I233" s="17">
        <f t="shared" si="47"/>
        <v>3.6758785556626923</v>
      </c>
      <c r="J233" s="18">
        <f t="shared" si="41"/>
        <v>3.6741677943555207</v>
      </c>
      <c r="K233" s="18">
        <f t="shared" si="42"/>
        <v>1.7107613071716266E-3</v>
      </c>
      <c r="L233" s="18">
        <f t="shared" si="43"/>
        <v>0</v>
      </c>
      <c r="M233" s="18">
        <f t="shared" si="48"/>
        <v>1.9968227004808646E-8</v>
      </c>
      <c r="N233" s="18">
        <f t="shared" si="44"/>
        <v>1.2380300742981361E-8</v>
      </c>
      <c r="O233" s="18">
        <f t="shared" si="45"/>
        <v>1.2380300742981361E-8</v>
      </c>
      <c r="P233" s="3"/>
      <c r="Q233" s="42">
        <v>22.463259000000011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17.89280517854553</v>
      </c>
      <c r="G234" s="13">
        <f t="shared" si="39"/>
        <v>0</v>
      </c>
      <c r="H234" s="13">
        <f t="shared" si="40"/>
        <v>17.89280517854553</v>
      </c>
      <c r="I234" s="16">
        <f t="shared" si="47"/>
        <v>17.894515939852703</v>
      </c>
      <c r="J234" s="13">
        <f t="shared" si="41"/>
        <v>17.708608874540992</v>
      </c>
      <c r="K234" s="13">
        <f t="shared" si="42"/>
        <v>0.18590706531171008</v>
      </c>
      <c r="L234" s="13">
        <f t="shared" si="43"/>
        <v>0</v>
      </c>
      <c r="M234" s="13">
        <f t="shared" si="48"/>
        <v>7.5879262618272852E-9</v>
      </c>
      <c r="N234" s="13">
        <f t="shared" si="44"/>
        <v>4.7045142823329165E-9</v>
      </c>
      <c r="O234" s="13">
        <f t="shared" si="45"/>
        <v>4.7045142823329165E-9</v>
      </c>
      <c r="Q234" s="41">
        <v>22.781324070630639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5.0647374662462106</v>
      </c>
      <c r="G235" s="13">
        <f t="shared" si="39"/>
        <v>0</v>
      </c>
      <c r="H235" s="13">
        <f t="shared" si="40"/>
        <v>5.0647374662462106</v>
      </c>
      <c r="I235" s="16">
        <f t="shared" si="47"/>
        <v>5.2506445315579207</v>
      </c>
      <c r="J235" s="13">
        <f t="shared" si="41"/>
        <v>5.2447359034868786</v>
      </c>
      <c r="K235" s="13">
        <f t="shared" si="42"/>
        <v>5.908628071042088E-3</v>
      </c>
      <c r="L235" s="13">
        <f t="shared" si="43"/>
        <v>0</v>
      </c>
      <c r="M235" s="13">
        <f t="shared" si="48"/>
        <v>2.8834119794943687E-9</v>
      </c>
      <c r="N235" s="13">
        <f t="shared" si="44"/>
        <v>1.7877154272865087E-9</v>
      </c>
      <c r="O235" s="13">
        <f t="shared" si="45"/>
        <v>1.7877154272865087E-9</v>
      </c>
      <c r="Q235" s="41">
        <v>21.254128274455869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112.5701802428724</v>
      </c>
      <c r="G236" s="13">
        <f t="shared" si="39"/>
        <v>11.31506053502801</v>
      </c>
      <c r="H236" s="13">
        <f t="shared" si="40"/>
        <v>101.25511970784439</v>
      </c>
      <c r="I236" s="16">
        <f t="shared" si="47"/>
        <v>101.26102833591543</v>
      </c>
      <c r="J236" s="13">
        <f t="shared" si="41"/>
        <v>57.433673271554447</v>
      </c>
      <c r="K236" s="13">
        <f t="shared" si="42"/>
        <v>43.827355064360979</v>
      </c>
      <c r="L236" s="13">
        <f t="shared" si="43"/>
        <v>6.4857522841634001</v>
      </c>
      <c r="M236" s="13">
        <f t="shared" si="48"/>
        <v>6.4857522852590961</v>
      </c>
      <c r="N236" s="13">
        <f t="shared" si="44"/>
        <v>4.0211664168606394</v>
      </c>
      <c r="O236" s="13">
        <f t="shared" si="45"/>
        <v>15.33622695188865</v>
      </c>
      <c r="Q236" s="41">
        <v>14.71162893163876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64.452446271430787</v>
      </c>
      <c r="G237" s="13">
        <f t="shared" si="39"/>
        <v>4.3692124521680338</v>
      </c>
      <c r="H237" s="13">
        <f t="shared" si="40"/>
        <v>60.083233819262752</v>
      </c>
      <c r="I237" s="16">
        <f t="shared" si="47"/>
        <v>97.424836599460335</v>
      </c>
      <c r="J237" s="13">
        <f t="shared" si="41"/>
        <v>56.705176441190915</v>
      </c>
      <c r="K237" s="13">
        <f t="shared" si="42"/>
        <v>40.71966015826942</v>
      </c>
      <c r="L237" s="13">
        <f t="shared" si="43"/>
        <v>3.5041072073131891</v>
      </c>
      <c r="M237" s="13">
        <f t="shared" si="48"/>
        <v>5.9686930757116468</v>
      </c>
      <c r="N237" s="13">
        <f t="shared" si="44"/>
        <v>3.700589706941221</v>
      </c>
      <c r="O237" s="13">
        <f t="shared" si="45"/>
        <v>8.0698021591092548</v>
      </c>
      <c r="Q237" s="41">
        <v>14.711351578020681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26.27860641705723</v>
      </c>
      <c r="G238" s="13">
        <f t="shared" si="39"/>
        <v>0</v>
      </c>
      <c r="H238" s="13">
        <f t="shared" si="40"/>
        <v>26.27860641705723</v>
      </c>
      <c r="I238" s="16">
        <f t="shared" si="47"/>
        <v>63.494159368013463</v>
      </c>
      <c r="J238" s="13">
        <f t="shared" si="41"/>
        <v>40.650473728470381</v>
      </c>
      <c r="K238" s="13">
        <f t="shared" si="42"/>
        <v>22.843685639543082</v>
      </c>
      <c r="L238" s="13">
        <f t="shared" si="43"/>
        <v>0</v>
      </c>
      <c r="M238" s="13">
        <f t="shared" si="48"/>
        <v>2.2681033687704257</v>
      </c>
      <c r="N238" s="13">
        <f t="shared" si="44"/>
        <v>1.406224088637664</v>
      </c>
      <c r="O238" s="13">
        <f t="shared" si="45"/>
        <v>1.406224088637664</v>
      </c>
      <c r="Q238" s="41">
        <v>10.67135609354839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27.233737104343199</v>
      </c>
      <c r="G239" s="13">
        <f t="shared" si="39"/>
        <v>0</v>
      </c>
      <c r="H239" s="13">
        <f t="shared" si="40"/>
        <v>27.233737104343199</v>
      </c>
      <c r="I239" s="16">
        <f t="shared" si="47"/>
        <v>50.077422743886281</v>
      </c>
      <c r="J239" s="13">
        <f t="shared" si="41"/>
        <v>38.598660531487084</v>
      </c>
      <c r="K239" s="13">
        <f t="shared" si="42"/>
        <v>11.478762212399197</v>
      </c>
      <c r="L239" s="13">
        <f t="shared" si="43"/>
        <v>0</v>
      </c>
      <c r="M239" s="13">
        <f t="shared" si="48"/>
        <v>0.86187928013276172</v>
      </c>
      <c r="N239" s="13">
        <f t="shared" si="44"/>
        <v>0.5343651536823123</v>
      </c>
      <c r="O239" s="13">
        <f t="shared" si="45"/>
        <v>0.5343651536823123</v>
      </c>
      <c r="Q239" s="41">
        <v>12.670579507970899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20.16585751276163</v>
      </c>
      <c r="G240" s="13">
        <f t="shared" si="39"/>
        <v>0</v>
      </c>
      <c r="H240" s="13">
        <f t="shared" si="40"/>
        <v>20.16585751276163</v>
      </c>
      <c r="I240" s="16">
        <f t="shared" si="47"/>
        <v>31.644619725160826</v>
      </c>
      <c r="J240" s="13">
        <f t="shared" si="41"/>
        <v>28.810895404553666</v>
      </c>
      <c r="K240" s="13">
        <f t="shared" si="42"/>
        <v>2.8337243206071605</v>
      </c>
      <c r="L240" s="13">
        <f t="shared" si="43"/>
        <v>0</v>
      </c>
      <c r="M240" s="13">
        <f t="shared" si="48"/>
        <v>0.32751412645044942</v>
      </c>
      <c r="N240" s="13">
        <f t="shared" si="44"/>
        <v>0.20305875839927864</v>
      </c>
      <c r="O240" s="13">
        <f t="shared" si="45"/>
        <v>0.20305875839927864</v>
      </c>
      <c r="Q240" s="41">
        <v>14.69521815941383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19.942125103648149</v>
      </c>
      <c r="G241" s="13">
        <f t="shared" si="39"/>
        <v>0</v>
      </c>
      <c r="H241" s="13">
        <f t="shared" si="40"/>
        <v>19.942125103648149</v>
      </c>
      <c r="I241" s="16">
        <f t="shared" si="47"/>
        <v>22.775849424255309</v>
      </c>
      <c r="J241" s="13">
        <f t="shared" si="41"/>
        <v>22.003698186784622</v>
      </c>
      <c r="K241" s="13">
        <f t="shared" si="42"/>
        <v>0.77215123747068759</v>
      </c>
      <c r="L241" s="13">
        <f t="shared" si="43"/>
        <v>0</v>
      </c>
      <c r="M241" s="13">
        <f t="shared" si="48"/>
        <v>0.12445536805117077</v>
      </c>
      <c r="N241" s="13">
        <f t="shared" si="44"/>
        <v>7.7162328191725874E-2</v>
      </c>
      <c r="O241" s="13">
        <f t="shared" si="45"/>
        <v>7.7162328191725874E-2</v>
      </c>
      <c r="Q241" s="41">
        <v>17.573684109556769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13.99373910619703</v>
      </c>
      <c r="G242" s="13">
        <f t="shared" si="39"/>
        <v>0</v>
      </c>
      <c r="H242" s="13">
        <f t="shared" si="40"/>
        <v>13.99373910619703</v>
      </c>
      <c r="I242" s="16">
        <f t="shared" si="47"/>
        <v>14.765890343667717</v>
      </c>
      <c r="J242" s="13">
        <f t="shared" si="41"/>
        <v>14.582088411254368</v>
      </c>
      <c r="K242" s="13">
        <f t="shared" si="42"/>
        <v>0.18380193241334908</v>
      </c>
      <c r="L242" s="13">
        <f t="shared" si="43"/>
        <v>0</v>
      </c>
      <c r="M242" s="13">
        <f t="shared" si="48"/>
        <v>4.7293039859444899E-2</v>
      </c>
      <c r="N242" s="13">
        <f t="shared" si="44"/>
        <v>2.9321684712855837E-2</v>
      </c>
      <c r="O242" s="13">
        <f t="shared" si="45"/>
        <v>2.9321684712855837E-2</v>
      </c>
      <c r="Q242" s="41">
        <v>18.76385370226814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19.769335927610541</v>
      </c>
      <c r="G243" s="13">
        <f t="shared" si="39"/>
        <v>0</v>
      </c>
      <c r="H243" s="13">
        <f t="shared" si="40"/>
        <v>19.769335927610541</v>
      </c>
      <c r="I243" s="16">
        <f t="shared" si="47"/>
        <v>19.95313786002389</v>
      </c>
      <c r="J243" s="13">
        <f t="shared" si="41"/>
        <v>19.661835860662833</v>
      </c>
      <c r="K243" s="13">
        <f t="shared" si="42"/>
        <v>0.29130199936105683</v>
      </c>
      <c r="L243" s="13">
        <f t="shared" si="43"/>
        <v>0</v>
      </c>
      <c r="M243" s="13">
        <f t="shared" si="48"/>
        <v>1.7971355146589062E-2</v>
      </c>
      <c r="N243" s="13">
        <f t="shared" si="44"/>
        <v>1.1142240190885219E-2</v>
      </c>
      <c r="O243" s="13">
        <f t="shared" si="45"/>
        <v>1.1142240190885219E-2</v>
      </c>
      <c r="Q243" s="41">
        <v>21.867857262184479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5.9230157913905632</v>
      </c>
      <c r="G244" s="13">
        <f t="shared" si="39"/>
        <v>0</v>
      </c>
      <c r="H244" s="13">
        <f t="shared" si="40"/>
        <v>5.9230157913905632</v>
      </c>
      <c r="I244" s="16">
        <f t="shared" si="47"/>
        <v>6.2143177907516201</v>
      </c>
      <c r="J244" s="13">
        <f t="shared" si="41"/>
        <v>6.2045005036090002</v>
      </c>
      <c r="K244" s="13">
        <f t="shared" si="42"/>
        <v>9.8172871426198682E-3</v>
      </c>
      <c r="L244" s="13">
        <f t="shared" si="43"/>
        <v>0</v>
      </c>
      <c r="M244" s="13">
        <f t="shared" si="48"/>
        <v>6.8291149557038432E-3</v>
      </c>
      <c r="N244" s="13">
        <f t="shared" si="44"/>
        <v>4.2340512725363823E-3</v>
      </c>
      <c r="O244" s="13">
        <f t="shared" si="45"/>
        <v>4.2340512725363823E-3</v>
      </c>
      <c r="Q244" s="41">
        <v>21.233639000000011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2.2967048839281259</v>
      </c>
      <c r="G245" s="18">
        <f t="shared" si="39"/>
        <v>0</v>
      </c>
      <c r="H245" s="18">
        <f t="shared" si="40"/>
        <v>2.2967048839281259</v>
      </c>
      <c r="I245" s="17">
        <f t="shared" si="47"/>
        <v>2.3065221710707458</v>
      </c>
      <c r="J245" s="18">
        <f t="shared" si="41"/>
        <v>2.3060415272185466</v>
      </c>
      <c r="K245" s="18">
        <f t="shared" si="42"/>
        <v>4.806438521991474E-4</v>
      </c>
      <c r="L245" s="18">
        <f t="shared" si="43"/>
        <v>0</v>
      </c>
      <c r="M245" s="18">
        <f t="shared" si="48"/>
        <v>2.5950636831674609E-3</v>
      </c>
      <c r="N245" s="18">
        <f t="shared" si="44"/>
        <v>1.6089394835638257E-3</v>
      </c>
      <c r="O245" s="18">
        <f t="shared" si="45"/>
        <v>1.6089394835638257E-3</v>
      </c>
      <c r="P245" s="3"/>
      <c r="Q245" s="42">
        <v>21.555277875739449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6.9675748340979196</v>
      </c>
      <c r="G246" s="13">
        <f t="shared" si="39"/>
        <v>0</v>
      </c>
      <c r="H246" s="13">
        <f t="shared" si="40"/>
        <v>6.9675748340979196</v>
      </c>
      <c r="I246" s="16">
        <f t="shared" si="47"/>
        <v>6.9680554779501183</v>
      </c>
      <c r="J246" s="13">
        <f t="shared" si="41"/>
        <v>6.9549433024783625</v>
      </c>
      <c r="K246" s="13">
        <f t="shared" si="42"/>
        <v>1.3112175471755805E-2</v>
      </c>
      <c r="L246" s="13">
        <f t="shared" si="43"/>
        <v>0</v>
      </c>
      <c r="M246" s="13">
        <f t="shared" si="48"/>
        <v>9.8612419960363517E-4</v>
      </c>
      <c r="N246" s="13">
        <f t="shared" si="44"/>
        <v>6.1139700375425381E-4</v>
      </c>
      <c r="O246" s="13">
        <f t="shared" si="45"/>
        <v>6.1139700375425381E-4</v>
      </c>
      <c r="Q246" s="41">
        <v>21.612598687941869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53.496643315118689</v>
      </c>
      <c r="G247" s="13">
        <f t="shared" si="39"/>
        <v>2.7877301860776016</v>
      </c>
      <c r="H247" s="13">
        <f t="shared" si="40"/>
        <v>50.708913129041086</v>
      </c>
      <c r="I247" s="16">
        <f t="shared" si="47"/>
        <v>50.72202530451284</v>
      </c>
      <c r="J247" s="13">
        <f t="shared" si="41"/>
        <v>45.891120849226986</v>
      </c>
      <c r="K247" s="13">
        <f t="shared" si="42"/>
        <v>4.8309044552858538</v>
      </c>
      <c r="L247" s="13">
        <f t="shared" si="43"/>
        <v>0</v>
      </c>
      <c r="M247" s="13">
        <f t="shared" si="48"/>
        <v>3.7472719584938136E-4</v>
      </c>
      <c r="N247" s="13">
        <f t="shared" si="44"/>
        <v>2.3233086142661645E-4</v>
      </c>
      <c r="O247" s="13">
        <f t="shared" si="45"/>
        <v>2.7879625169390283</v>
      </c>
      <c r="Q247" s="41">
        <v>20.886371935136481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196.67837840000001</v>
      </c>
      <c r="G248" s="13">
        <f t="shared" si="39"/>
        <v>23.456171903016006</v>
      </c>
      <c r="H248" s="13">
        <f t="shared" si="40"/>
        <v>173.222206496984</v>
      </c>
      <c r="I248" s="16">
        <f t="shared" si="47"/>
        <v>178.05311095226986</v>
      </c>
      <c r="J248" s="13">
        <f t="shared" si="41"/>
        <v>69.800596862309021</v>
      </c>
      <c r="K248" s="13">
        <f t="shared" si="42"/>
        <v>108.25251408996084</v>
      </c>
      <c r="L248" s="13">
        <f t="shared" si="43"/>
        <v>68.297791122802309</v>
      </c>
      <c r="M248" s="13">
        <f t="shared" si="48"/>
        <v>68.297933519136734</v>
      </c>
      <c r="N248" s="13">
        <f t="shared" si="44"/>
        <v>42.344718781864778</v>
      </c>
      <c r="O248" s="13">
        <f t="shared" si="45"/>
        <v>65.800890684880784</v>
      </c>
      <c r="Q248" s="41">
        <v>15.92068022966569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57.965110217441953</v>
      </c>
      <c r="G249" s="13">
        <f t="shared" si="39"/>
        <v>3.4327583223827376</v>
      </c>
      <c r="H249" s="13">
        <f t="shared" si="40"/>
        <v>54.532351895059215</v>
      </c>
      <c r="I249" s="16">
        <f t="shared" si="47"/>
        <v>94.487074862217739</v>
      </c>
      <c r="J249" s="13">
        <f t="shared" si="41"/>
        <v>52.977671124550639</v>
      </c>
      <c r="K249" s="13">
        <f t="shared" si="42"/>
        <v>41.5094037376671</v>
      </c>
      <c r="L249" s="13">
        <f t="shared" si="43"/>
        <v>4.2618183490567088</v>
      </c>
      <c r="M249" s="13">
        <f t="shared" si="48"/>
        <v>30.215033086328667</v>
      </c>
      <c r="N249" s="13">
        <f t="shared" si="44"/>
        <v>18.733320513523772</v>
      </c>
      <c r="O249" s="13">
        <f t="shared" si="45"/>
        <v>22.166078835906511</v>
      </c>
      <c r="Q249" s="41">
        <v>13.46604499692535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5.8018839836256708</v>
      </c>
      <c r="G250" s="13">
        <f t="shared" si="39"/>
        <v>0</v>
      </c>
      <c r="H250" s="13">
        <f t="shared" si="40"/>
        <v>5.8018839836256708</v>
      </c>
      <c r="I250" s="16">
        <f t="shared" si="47"/>
        <v>43.049469372236061</v>
      </c>
      <c r="J250" s="13">
        <f t="shared" si="41"/>
        <v>36.75775187896582</v>
      </c>
      <c r="K250" s="13">
        <f t="shared" si="42"/>
        <v>6.2917174932702409</v>
      </c>
      <c r="L250" s="13">
        <f t="shared" si="43"/>
        <v>0</v>
      </c>
      <c r="M250" s="13">
        <f t="shared" si="48"/>
        <v>11.481712572804895</v>
      </c>
      <c r="N250" s="13">
        <f t="shared" si="44"/>
        <v>7.118661795139035</v>
      </c>
      <c r="O250" s="13">
        <f t="shared" si="45"/>
        <v>7.118661795139035</v>
      </c>
      <c r="Q250" s="41">
        <v>14.892306040285909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10.78553427554119</v>
      </c>
      <c r="G251" s="13">
        <f t="shared" si="39"/>
        <v>0</v>
      </c>
      <c r="H251" s="13">
        <f t="shared" si="40"/>
        <v>10.78553427554119</v>
      </c>
      <c r="I251" s="16">
        <f t="shared" si="47"/>
        <v>17.077251768811429</v>
      </c>
      <c r="J251" s="13">
        <f t="shared" si="41"/>
        <v>16.451275749862344</v>
      </c>
      <c r="K251" s="13">
        <f t="shared" si="42"/>
        <v>0.6259760189490855</v>
      </c>
      <c r="L251" s="13">
        <f t="shared" si="43"/>
        <v>0</v>
      </c>
      <c r="M251" s="13">
        <f t="shared" si="48"/>
        <v>4.36305077766586</v>
      </c>
      <c r="N251" s="13">
        <f t="shared" si="44"/>
        <v>2.7050914821528331</v>
      </c>
      <c r="O251" s="13">
        <f t="shared" si="45"/>
        <v>2.7050914821528331</v>
      </c>
      <c r="Q251" s="41">
        <v>12.848001593548391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6.4000378719757594</v>
      </c>
      <c r="G252" s="13">
        <f t="shared" si="39"/>
        <v>0</v>
      </c>
      <c r="H252" s="13">
        <f t="shared" si="40"/>
        <v>6.4000378719757594</v>
      </c>
      <c r="I252" s="16">
        <f t="shared" si="47"/>
        <v>7.0260138909248449</v>
      </c>
      <c r="J252" s="13">
        <f t="shared" si="41"/>
        <v>7.0020595270270478</v>
      </c>
      <c r="K252" s="13">
        <f t="shared" si="42"/>
        <v>2.3954363897797037E-2</v>
      </c>
      <c r="L252" s="13">
        <f t="shared" si="43"/>
        <v>0</v>
      </c>
      <c r="M252" s="13">
        <f t="shared" si="48"/>
        <v>1.6579592955130269</v>
      </c>
      <c r="N252" s="13">
        <f t="shared" si="44"/>
        <v>1.0279347632180766</v>
      </c>
      <c r="O252" s="13">
        <f t="shared" si="45"/>
        <v>1.0279347632180766</v>
      </c>
      <c r="Q252" s="41">
        <v>17.51377964572681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14.03771180991648</v>
      </c>
      <c r="G253" s="13">
        <f t="shared" si="39"/>
        <v>0</v>
      </c>
      <c r="H253" s="13">
        <f t="shared" si="40"/>
        <v>14.03771180991648</v>
      </c>
      <c r="I253" s="16">
        <f t="shared" si="47"/>
        <v>14.061666173814277</v>
      </c>
      <c r="J253" s="13">
        <f t="shared" si="41"/>
        <v>13.855201905948196</v>
      </c>
      <c r="K253" s="13">
        <f t="shared" si="42"/>
        <v>0.20646426786608174</v>
      </c>
      <c r="L253" s="13">
        <f t="shared" si="43"/>
        <v>0</v>
      </c>
      <c r="M253" s="13">
        <f t="shared" si="48"/>
        <v>0.63002453229495026</v>
      </c>
      <c r="N253" s="13">
        <f t="shared" si="44"/>
        <v>0.39061521002286914</v>
      </c>
      <c r="O253" s="13">
        <f t="shared" si="45"/>
        <v>0.39061521002286914</v>
      </c>
      <c r="Q253" s="41">
        <v>16.878278227220459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41.57376057283161</v>
      </c>
      <c r="G254" s="13">
        <f t="shared" si="39"/>
        <v>1.0666488839774166</v>
      </c>
      <c r="H254" s="13">
        <f t="shared" si="40"/>
        <v>40.507111688854195</v>
      </c>
      <c r="I254" s="16">
        <f t="shared" si="47"/>
        <v>40.713575956720277</v>
      </c>
      <c r="J254" s="13">
        <f t="shared" si="41"/>
        <v>36.991931989640875</v>
      </c>
      <c r="K254" s="13">
        <f t="shared" si="42"/>
        <v>3.7216439670794017</v>
      </c>
      <c r="L254" s="13">
        <f t="shared" si="43"/>
        <v>0</v>
      </c>
      <c r="M254" s="13">
        <f t="shared" si="48"/>
        <v>0.23940932227208112</v>
      </c>
      <c r="N254" s="13">
        <f t="shared" si="44"/>
        <v>0.1484337798086903</v>
      </c>
      <c r="O254" s="13">
        <f t="shared" si="45"/>
        <v>1.215082663786107</v>
      </c>
      <c r="Q254" s="41">
        <v>18.117271001448991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1.193068906644944</v>
      </c>
      <c r="G255" s="13">
        <f t="shared" si="39"/>
        <v>0</v>
      </c>
      <c r="H255" s="13">
        <f t="shared" si="40"/>
        <v>1.193068906644944</v>
      </c>
      <c r="I255" s="16">
        <f t="shared" si="47"/>
        <v>4.914712873724346</v>
      </c>
      <c r="J255" s="13">
        <f t="shared" si="41"/>
        <v>4.9103430364118923</v>
      </c>
      <c r="K255" s="13">
        <f t="shared" si="42"/>
        <v>4.3698373124536616E-3</v>
      </c>
      <c r="L255" s="13">
        <f t="shared" si="43"/>
        <v>0</v>
      </c>
      <c r="M255" s="13">
        <f t="shared" si="48"/>
        <v>9.0975542463390818E-2</v>
      </c>
      <c r="N255" s="13">
        <f t="shared" si="44"/>
        <v>5.640483632730231E-2</v>
      </c>
      <c r="O255" s="13">
        <f t="shared" si="45"/>
        <v>5.640483632730231E-2</v>
      </c>
      <c r="Q255" s="41">
        <v>21.98771926227581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5.8315114850119788E-2</v>
      </c>
      <c r="G256" s="13">
        <f t="shared" si="39"/>
        <v>0</v>
      </c>
      <c r="H256" s="13">
        <f t="shared" si="40"/>
        <v>5.8315114850119788E-2</v>
      </c>
      <c r="I256" s="16">
        <f t="shared" si="47"/>
        <v>6.2684952162573443E-2</v>
      </c>
      <c r="J256" s="13">
        <f t="shared" si="41"/>
        <v>6.2684946128579735E-2</v>
      </c>
      <c r="K256" s="13">
        <f t="shared" si="42"/>
        <v>6.0339937074660455E-9</v>
      </c>
      <c r="L256" s="13">
        <f t="shared" si="43"/>
        <v>0</v>
      </c>
      <c r="M256" s="13">
        <f t="shared" si="48"/>
        <v>3.4570706136088508E-2</v>
      </c>
      <c r="N256" s="13">
        <f t="shared" si="44"/>
        <v>2.1433837804374876E-2</v>
      </c>
      <c r="O256" s="13">
        <f t="shared" si="45"/>
        <v>2.1433837804374876E-2</v>
      </c>
      <c r="Q256" s="41">
        <v>24.89853500000001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1.0424208497392859</v>
      </c>
      <c r="G257" s="18">
        <f t="shared" si="39"/>
        <v>0</v>
      </c>
      <c r="H257" s="18">
        <f t="shared" si="40"/>
        <v>1.0424208497392859</v>
      </c>
      <c r="I257" s="17">
        <f t="shared" si="47"/>
        <v>1.0424208557732797</v>
      </c>
      <c r="J257" s="18">
        <f t="shared" si="41"/>
        <v>1.0423916038032612</v>
      </c>
      <c r="K257" s="18">
        <f t="shared" si="42"/>
        <v>2.9251970018462359E-5</v>
      </c>
      <c r="L257" s="18">
        <f t="shared" si="43"/>
        <v>0</v>
      </c>
      <c r="M257" s="18">
        <f t="shared" si="48"/>
        <v>1.3136868331713632E-2</v>
      </c>
      <c r="N257" s="18">
        <f t="shared" si="44"/>
        <v>8.1448583656624513E-3</v>
      </c>
      <c r="O257" s="18">
        <f t="shared" si="45"/>
        <v>8.1448583656624513E-3</v>
      </c>
      <c r="P257" s="3"/>
      <c r="Q257" s="42">
        <v>24.519926710789289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10.84574979853071</v>
      </c>
      <c r="G258" s="13">
        <f t="shared" si="39"/>
        <v>0</v>
      </c>
      <c r="H258" s="13">
        <f t="shared" si="40"/>
        <v>10.84574979853071</v>
      </c>
      <c r="I258" s="16">
        <f t="shared" si="47"/>
        <v>10.845779050500727</v>
      </c>
      <c r="J258" s="13">
        <f t="shared" si="41"/>
        <v>10.808778308585811</v>
      </c>
      <c r="K258" s="13">
        <f t="shared" si="42"/>
        <v>3.7000741914916091E-2</v>
      </c>
      <c r="L258" s="13">
        <f t="shared" si="43"/>
        <v>0</v>
      </c>
      <c r="M258" s="13">
        <f t="shared" si="48"/>
        <v>4.9920099660511804E-3</v>
      </c>
      <c r="N258" s="13">
        <f t="shared" si="44"/>
        <v>3.0950461789517316E-3</v>
      </c>
      <c r="O258" s="13">
        <f t="shared" si="45"/>
        <v>3.0950461789517316E-3</v>
      </c>
      <c r="Q258" s="41">
        <v>23.65431962613134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0.55705042607573696</v>
      </c>
      <c r="G259" s="13">
        <f t="shared" si="39"/>
        <v>0</v>
      </c>
      <c r="H259" s="13">
        <f t="shared" si="40"/>
        <v>0.55705042607573696</v>
      </c>
      <c r="I259" s="16">
        <f t="shared" si="47"/>
        <v>0.59405116799065305</v>
      </c>
      <c r="J259" s="13">
        <f t="shared" si="41"/>
        <v>0.59404306955254871</v>
      </c>
      <c r="K259" s="13">
        <f t="shared" si="42"/>
        <v>8.0984381043425202E-6</v>
      </c>
      <c r="L259" s="13">
        <f t="shared" si="43"/>
        <v>0</v>
      </c>
      <c r="M259" s="13">
        <f t="shared" si="48"/>
        <v>1.8969637870994488E-3</v>
      </c>
      <c r="N259" s="13">
        <f t="shared" si="44"/>
        <v>1.1761175480016581E-3</v>
      </c>
      <c r="O259" s="13">
        <f t="shared" si="45"/>
        <v>1.1761175480016581E-3</v>
      </c>
      <c r="Q259" s="41">
        <v>21.655419339766521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172.53991847120071</v>
      </c>
      <c r="G260" s="13">
        <f t="shared" si="39"/>
        <v>19.971758532279299</v>
      </c>
      <c r="H260" s="13">
        <f t="shared" si="40"/>
        <v>152.56815993892141</v>
      </c>
      <c r="I260" s="16">
        <f t="shared" si="47"/>
        <v>152.56816803735953</v>
      </c>
      <c r="J260" s="13">
        <f t="shared" si="41"/>
        <v>61.698455506429475</v>
      </c>
      <c r="K260" s="13">
        <f t="shared" si="42"/>
        <v>90.869712530930059</v>
      </c>
      <c r="L260" s="13">
        <f t="shared" si="43"/>
        <v>51.620045637312458</v>
      </c>
      <c r="M260" s="13">
        <f t="shared" si="48"/>
        <v>51.620766483551556</v>
      </c>
      <c r="N260" s="13">
        <f t="shared" si="44"/>
        <v>32.004875219801967</v>
      </c>
      <c r="O260" s="13">
        <f t="shared" si="45"/>
        <v>51.97663375208127</v>
      </c>
      <c r="Q260" s="41">
        <v>14.233473760301401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13.839271468188469</v>
      </c>
      <c r="G261" s="13">
        <f t="shared" si="39"/>
        <v>0</v>
      </c>
      <c r="H261" s="13">
        <f t="shared" si="40"/>
        <v>13.839271468188469</v>
      </c>
      <c r="I261" s="16">
        <f t="shared" si="47"/>
        <v>53.088938361806072</v>
      </c>
      <c r="J261" s="13">
        <f t="shared" si="41"/>
        <v>38.852064509284638</v>
      </c>
      <c r="K261" s="13">
        <f t="shared" si="42"/>
        <v>14.236873852521434</v>
      </c>
      <c r="L261" s="13">
        <f t="shared" si="43"/>
        <v>0</v>
      </c>
      <c r="M261" s="13">
        <f t="shared" si="48"/>
        <v>19.615891263749589</v>
      </c>
      <c r="N261" s="13">
        <f t="shared" si="44"/>
        <v>12.161852583524745</v>
      </c>
      <c r="O261" s="13">
        <f t="shared" si="45"/>
        <v>12.161852583524745</v>
      </c>
      <c r="Q261" s="41">
        <v>11.77681059354839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53.04071800234874</v>
      </c>
      <c r="G262" s="13">
        <f t="shared" ref="G262:G325" si="50">IF((F262-$J$2)&gt;0,$I$2*(F262-$J$2),0)</f>
        <v>2.7219168632492652</v>
      </c>
      <c r="H262" s="13">
        <f t="shared" ref="H262:H325" si="51">F262-G262</f>
        <v>50.318801139099477</v>
      </c>
      <c r="I262" s="16">
        <f t="shared" si="47"/>
        <v>64.555674991620918</v>
      </c>
      <c r="J262" s="13">
        <f t="shared" ref="J262:J325" si="52">I262/SQRT(1+(I262/($K$2*(300+(25*Q262)+0.05*(Q262)^3)))^2)</f>
        <v>43.466853651294329</v>
      </c>
      <c r="K262" s="13">
        <f t="shared" ref="K262:K325" si="53">I262-J262</f>
        <v>21.088821340326589</v>
      </c>
      <c r="L262" s="13">
        <f t="shared" ref="L262:L325" si="54">IF(K262&gt;$N$2,(K262-$N$2)/$L$2,0)</f>
        <v>0</v>
      </c>
      <c r="M262" s="13">
        <f t="shared" si="48"/>
        <v>7.4540386802248442</v>
      </c>
      <c r="N262" s="13">
        <f t="shared" ref="N262:N325" si="55">$M$2*M262</f>
        <v>4.6215039817394032</v>
      </c>
      <c r="O262" s="13">
        <f t="shared" ref="O262:O325" si="56">N262+G262</f>
        <v>7.3434208449886684</v>
      </c>
      <c r="Q262" s="41">
        <v>12.22968349591622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</v>
      </c>
      <c r="G263" s="13">
        <f t="shared" si="50"/>
        <v>0</v>
      </c>
      <c r="H263" s="13">
        <f t="shared" si="51"/>
        <v>0</v>
      </c>
      <c r="I263" s="16">
        <f t="shared" ref="I263:I326" si="58">H263+K262-L262</f>
        <v>21.088821340326589</v>
      </c>
      <c r="J263" s="13">
        <f t="shared" si="52"/>
        <v>20.148910187598229</v>
      </c>
      <c r="K263" s="13">
        <f t="shared" si="53"/>
        <v>0.93991115272836012</v>
      </c>
      <c r="L263" s="13">
        <f t="shared" si="54"/>
        <v>0</v>
      </c>
      <c r="M263" s="13">
        <f t="shared" ref="M263:M326" si="59">L263+M262-N262</f>
        <v>2.8325346984854409</v>
      </c>
      <c r="N263" s="13">
        <f t="shared" si="55"/>
        <v>1.7561715130609734</v>
      </c>
      <c r="O263" s="13">
        <f t="shared" si="56"/>
        <v>1.7561715130609734</v>
      </c>
      <c r="Q263" s="41">
        <v>14.401704068411179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58.090819180247678</v>
      </c>
      <c r="G264" s="13">
        <f t="shared" si="50"/>
        <v>3.4509045501086875</v>
      </c>
      <c r="H264" s="13">
        <f t="shared" si="51"/>
        <v>54.639914630138989</v>
      </c>
      <c r="I264" s="16">
        <f t="shared" si="58"/>
        <v>55.579825782867346</v>
      </c>
      <c r="J264" s="13">
        <f t="shared" si="52"/>
        <v>43.996053561250974</v>
      </c>
      <c r="K264" s="13">
        <f t="shared" si="53"/>
        <v>11.583772221616371</v>
      </c>
      <c r="L264" s="13">
        <f t="shared" si="54"/>
        <v>0</v>
      </c>
      <c r="M264" s="13">
        <f t="shared" si="59"/>
        <v>1.0763631854244675</v>
      </c>
      <c r="N264" s="13">
        <f t="shared" si="55"/>
        <v>0.66734517496316981</v>
      </c>
      <c r="O264" s="13">
        <f t="shared" si="56"/>
        <v>4.1182497250718573</v>
      </c>
      <c r="Q264" s="41">
        <v>15.170614232291079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74.846549036741791</v>
      </c>
      <c r="G265" s="13">
        <f t="shared" si="50"/>
        <v>5.8696126748454782</v>
      </c>
      <c r="H265" s="13">
        <f t="shared" si="51"/>
        <v>68.976936361896307</v>
      </c>
      <c r="I265" s="16">
        <f t="shared" si="58"/>
        <v>80.560708583512678</v>
      </c>
      <c r="J265" s="13">
        <f t="shared" si="52"/>
        <v>52.298800523595652</v>
      </c>
      <c r="K265" s="13">
        <f t="shared" si="53"/>
        <v>28.261908059917026</v>
      </c>
      <c r="L265" s="13">
        <f t="shared" si="54"/>
        <v>0</v>
      </c>
      <c r="M265" s="13">
        <f t="shared" si="59"/>
        <v>0.40901801046129771</v>
      </c>
      <c r="N265" s="13">
        <f t="shared" si="55"/>
        <v>0.2535911664860046</v>
      </c>
      <c r="O265" s="13">
        <f t="shared" si="56"/>
        <v>6.1232038413314829</v>
      </c>
      <c r="Q265" s="41">
        <v>14.50810809497899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104.71004155258539</v>
      </c>
      <c r="G266" s="13">
        <f t="shared" si="50"/>
        <v>10.18044082734713</v>
      </c>
      <c r="H266" s="13">
        <f t="shared" si="51"/>
        <v>94.529600725238268</v>
      </c>
      <c r="I266" s="16">
        <f t="shared" si="58"/>
        <v>122.79150878515529</v>
      </c>
      <c r="J266" s="13">
        <f t="shared" si="52"/>
        <v>69.246124492675548</v>
      </c>
      <c r="K266" s="13">
        <f t="shared" si="53"/>
        <v>53.545384292479739</v>
      </c>
      <c r="L266" s="13">
        <f t="shared" si="54"/>
        <v>15.809612856161605</v>
      </c>
      <c r="M266" s="13">
        <f t="shared" si="59"/>
        <v>15.965039700136899</v>
      </c>
      <c r="N266" s="13">
        <f t="shared" si="55"/>
        <v>9.8983246140848777</v>
      </c>
      <c r="O266" s="13">
        <f t="shared" si="56"/>
        <v>20.078765441432008</v>
      </c>
      <c r="Q266" s="41">
        <v>17.342919909694761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11.95561793335907</v>
      </c>
      <c r="G267" s="13">
        <f t="shared" si="50"/>
        <v>0</v>
      </c>
      <c r="H267" s="13">
        <f t="shared" si="51"/>
        <v>11.95561793335907</v>
      </c>
      <c r="I267" s="16">
        <f t="shared" si="58"/>
        <v>49.691389369677196</v>
      </c>
      <c r="J267" s="13">
        <f t="shared" si="52"/>
        <v>45.373716749815443</v>
      </c>
      <c r="K267" s="13">
        <f t="shared" si="53"/>
        <v>4.317672619861753</v>
      </c>
      <c r="L267" s="13">
        <f t="shared" si="54"/>
        <v>0</v>
      </c>
      <c r="M267" s="13">
        <f t="shared" si="59"/>
        <v>6.0667150860520209</v>
      </c>
      <c r="N267" s="13">
        <f t="shared" si="55"/>
        <v>3.761363353352253</v>
      </c>
      <c r="O267" s="13">
        <f t="shared" si="56"/>
        <v>3.761363353352253</v>
      </c>
      <c r="Q267" s="41">
        <v>21.343861031139941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0.73043270862826581</v>
      </c>
      <c r="G268" s="13">
        <f t="shared" si="50"/>
        <v>0</v>
      </c>
      <c r="H268" s="13">
        <f t="shared" si="51"/>
        <v>0.73043270862826581</v>
      </c>
      <c r="I268" s="16">
        <f t="shared" si="58"/>
        <v>5.0481053284900188</v>
      </c>
      <c r="J268" s="13">
        <f t="shared" si="52"/>
        <v>5.0445123501445375</v>
      </c>
      <c r="K268" s="13">
        <f t="shared" si="53"/>
        <v>3.5929783454813347E-3</v>
      </c>
      <c r="L268" s="13">
        <f t="shared" si="54"/>
        <v>0</v>
      </c>
      <c r="M268" s="13">
        <f t="shared" si="59"/>
        <v>2.3053517326997679</v>
      </c>
      <c r="N268" s="13">
        <f t="shared" si="55"/>
        <v>1.429318074273856</v>
      </c>
      <c r="O268" s="13">
        <f t="shared" si="56"/>
        <v>1.429318074273856</v>
      </c>
      <c r="Q268" s="41">
        <v>23.952018926877901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0.84010274823919673</v>
      </c>
      <c r="G269" s="18">
        <f t="shared" si="50"/>
        <v>0</v>
      </c>
      <c r="H269" s="18">
        <f t="shared" si="51"/>
        <v>0.84010274823919673</v>
      </c>
      <c r="I269" s="17">
        <f t="shared" si="58"/>
        <v>0.84369572658467806</v>
      </c>
      <c r="J269" s="18">
        <f t="shared" si="52"/>
        <v>0.84367587122877596</v>
      </c>
      <c r="K269" s="18">
        <f t="shared" si="53"/>
        <v>1.9855355902098637E-5</v>
      </c>
      <c r="L269" s="18">
        <f t="shared" si="54"/>
        <v>0</v>
      </c>
      <c r="M269" s="18">
        <f t="shared" si="59"/>
        <v>0.87603365842591185</v>
      </c>
      <c r="N269" s="18">
        <f t="shared" si="55"/>
        <v>0.54314086822406538</v>
      </c>
      <c r="O269" s="18">
        <f t="shared" si="56"/>
        <v>0.54314086822406538</v>
      </c>
      <c r="P269" s="3"/>
      <c r="Q269" s="42">
        <v>22.758593000000008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15.785600571487279</v>
      </c>
      <c r="G270" s="13">
        <f t="shared" si="50"/>
        <v>0</v>
      </c>
      <c r="H270" s="13">
        <f t="shared" si="51"/>
        <v>15.785600571487279</v>
      </c>
      <c r="I270" s="16">
        <f t="shared" si="58"/>
        <v>15.785620426843181</v>
      </c>
      <c r="J270" s="13">
        <f t="shared" si="52"/>
        <v>15.676410360529331</v>
      </c>
      <c r="K270" s="13">
        <f t="shared" si="53"/>
        <v>0.10921006631384955</v>
      </c>
      <c r="L270" s="13">
        <f t="shared" si="54"/>
        <v>0</v>
      </c>
      <c r="M270" s="13">
        <f t="shared" si="59"/>
        <v>0.33289279020184648</v>
      </c>
      <c r="N270" s="13">
        <f t="shared" si="55"/>
        <v>0.20639352992514481</v>
      </c>
      <c r="O270" s="13">
        <f t="shared" si="56"/>
        <v>0.20639352992514481</v>
      </c>
      <c r="Q270" s="41">
        <v>23.927858975645631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106.2603397202712</v>
      </c>
      <c r="G271" s="13">
        <f t="shared" si="50"/>
        <v>10.404228081382676</v>
      </c>
      <c r="H271" s="13">
        <f t="shared" si="51"/>
        <v>95.856111638888535</v>
      </c>
      <c r="I271" s="16">
        <f t="shared" si="58"/>
        <v>95.965321705202385</v>
      </c>
      <c r="J271" s="13">
        <f t="shared" si="52"/>
        <v>63.99012827806704</v>
      </c>
      <c r="K271" s="13">
        <f t="shared" si="53"/>
        <v>31.975193427135345</v>
      </c>
      <c r="L271" s="13">
        <f t="shared" si="54"/>
        <v>0</v>
      </c>
      <c r="M271" s="13">
        <f t="shared" si="59"/>
        <v>0.12649926027670166</v>
      </c>
      <c r="N271" s="13">
        <f t="shared" si="55"/>
        <v>7.8429541371555028E-2</v>
      </c>
      <c r="O271" s="13">
        <f t="shared" si="56"/>
        <v>10.482657622754232</v>
      </c>
      <c r="Q271" s="41">
        <v>17.679446811722109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112.9219087493381</v>
      </c>
      <c r="G272" s="13">
        <f t="shared" si="50"/>
        <v>11.365832933698574</v>
      </c>
      <c r="H272" s="13">
        <f t="shared" si="51"/>
        <v>101.55607581563953</v>
      </c>
      <c r="I272" s="16">
        <f t="shared" si="58"/>
        <v>133.53126924277487</v>
      </c>
      <c r="J272" s="13">
        <f t="shared" si="52"/>
        <v>63.724598028942296</v>
      </c>
      <c r="K272" s="13">
        <f t="shared" si="53"/>
        <v>69.806671213832573</v>
      </c>
      <c r="L272" s="13">
        <f t="shared" si="54"/>
        <v>31.41133295978619</v>
      </c>
      <c r="M272" s="13">
        <f t="shared" si="59"/>
        <v>31.459402678691337</v>
      </c>
      <c r="N272" s="13">
        <f t="shared" si="55"/>
        <v>19.50482966078863</v>
      </c>
      <c r="O272" s="13">
        <f t="shared" si="56"/>
        <v>30.870662594487204</v>
      </c>
      <c r="Q272" s="41">
        <v>15.272901555513069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113.4936404264555</v>
      </c>
      <c r="G273" s="13">
        <f t="shared" si="50"/>
        <v>11.448363033220156</v>
      </c>
      <c r="H273" s="13">
        <f t="shared" si="51"/>
        <v>102.04527739323534</v>
      </c>
      <c r="I273" s="16">
        <f t="shared" si="58"/>
        <v>140.44061564728173</v>
      </c>
      <c r="J273" s="13">
        <f t="shared" si="52"/>
        <v>53.478082014670811</v>
      </c>
      <c r="K273" s="13">
        <f t="shared" si="53"/>
        <v>86.962533632610928</v>
      </c>
      <c r="L273" s="13">
        <f t="shared" si="54"/>
        <v>47.871344082436259</v>
      </c>
      <c r="M273" s="13">
        <f t="shared" si="59"/>
        <v>59.82591710033897</v>
      </c>
      <c r="N273" s="13">
        <f t="shared" si="55"/>
        <v>37.092068602210162</v>
      </c>
      <c r="O273" s="13">
        <f t="shared" si="56"/>
        <v>48.540431635430316</v>
      </c>
      <c r="Q273" s="41">
        <v>11.98855843526403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49.931751894269759</v>
      </c>
      <c r="G274" s="13">
        <f t="shared" si="50"/>
        <v>2.2731341692368341</v>
      </c>
      <c r="H274" s="13">
        <f t="shared" si="51"/>
        <v>47.658617725032926</v>
      </c>
      <c r="I274" s="16">
        <f t="shared" si="58"/>
        <v>86.749807275207587</v>
      </c>
      <c r="J274" s="13">
        <f t="shared" si="52"/>
        <v>46.973358472801259</v>
      </c>
      <c r="K274" s="13">
        <f t="shared" si="53"/>
        <v>39.776448802406328</v>
      </c>
      <c r="L274" s="13">
        <f t="shared" si="54"/>
        <v>2.5991530272468584</v>
      </c>
      <c r="M274" s="13">
        <f t="shared" si="59"/>
        <v>25.333001525375664</v>
      </c>
      <c r="N274" s="13">
        <f t="shared" si="55"/>
        <v>15.706460945732912</v>
      </c>
      <c r="O274" s="13">
        <f t="shared" si="56"/>
        <v>17.979595114969747</v>
      </c>
      <c r="Q274" s="41">
        <v>11.47892459354839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23.130028012287319</v>
      </c>
      <c r="G275" s="13">
        <f t="shared" si="50"/>
        <v>0</v>
      </c>
      <c r="H275" s="13">
        <f t="shared" si="51"/>
        <v>23.130028012287319</v>
      </c>
      <c r="I275" s="16">
        <f t="shared" si="58"/>
        <v>60.307323787446791</v>
      </c>
      <c r="J275" s="13">
        <f t="shared" si="52"/>
        <v>43.769029413513465</v>
      </c>
      <c r="K275" s="13">
        <f t="shared" si="53"/>
        <v>16.538294373933326</v>
      </c>
      <c r="L275" s="13">
        <f t="shared" si="54"/>
        <v>0</v>
      </c>
      <c r="M275" s="13">
        <f t="shared" si="59"/>
        <v>9.6265405796427519</v>
      </c>
      <c r="N275" s="13">
        <f t="shared" si="55"/>
        <v>5.9684551593785065</v>
      </c>
      <c r="O275" s="13">
        <f t="shared" si="56"/>
        <v>5.9684551593785065</v>
      </c>
      <c r="Q275" s="41">
        <v>13.38460926921732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10.803520387387939</v>
      </c>
      <c r="G276" s="13">
        <f t="shared" si="50"/>
        <v>0</v>
      </c>
      <c r="H276" s="13">
        <f t="shared" si="51"/>
        <v>10.803520387387939</v>
      </c>
      <c r="I276" s="16">
        <f t="shared" si="58"/>
        <v>27.341814761321267</v>
      </c>
      <c r="J276" s="13">
        <f t="shared" si="52"/>
        <v>25.732661951875802</v>
      </c>
      <c r="K276" s="13">
        <f t="shared" si="53"/>
        <v>1.6091528094454652</v>
      </c>
      <c r="L276" s="13">
        <f t="shared" si="54"/>
        <v>0</v>
      </c>
      <c r="M276" s="13">
        <f t="shared" si="59"/>
        <v>3.6580854202642454</v>
      </c>
      <c r="N276" s="13">
        <f t="shared" si="55"/>
        <v>2.2680129605638322</v>
      </c>
      <c r="O276" s="13">
        <f t="shared" si="56"/>
        <v>2.2680129605638322</v>
      </c>
      <c r="Q276" s="41">
        <v>15.969281864762721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35.769792178469963</v>
      </c>
      <c r="G277" s="13">
        <f t="shared" si="50"/>
        <v>0.22883963117920242</v>
      </c>
      <c r="H277" s="13">
        <f t="shared" si="51"/>
        <v>35.540952547290757</v>
      </c>
      <c r="I277" s="16">
        <f t="shared" si="58"/>
        <v>37.150105356736219</v>
      </c>
      <c r="J277" s="13">
        <f t="shared" si="52"/>
        <v>33.85800403372523</v>
      </c>
      <c r="K277" s="13">
        <f t="shared" si="53"/>
        <v>3.2921013230109892</v>
      </c>
      <c r="L277" s="13">
        <f t="shared" si="54"/>
        <v>0</v>
      </c>
      <c r="M277" s="13">
        <f t="shared" si="59"/>
        <v>1.3900724597004133</v>
      </c>
      <c r="N277" s="13">
        <f t="shared" si="55"/>
        <v>0.86184492501425625</v>
      </c>
      <c r="O277" s="13">
        <f t="shared" si="56"/>
        <v>1.0906845561934586</v>
      </c>
      <c r="Q277" s="41">
        <v>17.0724347371834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73.318898668275665</v>
      </c>
      <c r="G278" s="13">
        <f t="shared" si="50"/>
        <v>5.6490946556596953</v>
      </c>
      <c r="H278" s="13">
        <f t="shared" si="51"/>
        <v>67.66980401261597</v>
      </c>
      <c r="I278" s="16">
        <f t="shared" si="58"/>
        <v>70.961905335626966</v>
      </c>
      <c r="J278" s="13">
        <f t="shared" si="52"/>
        <v>52.823312112877581</v>
      </c>
      <c r="K278" s="13">
        <f t="shared" si="53"/>
        <v>18.138593222749385</v>
      </c>
      <c r="L278" s="13">
        <f t="shared" si="54"/>
        <v>0</v>
      </c>
      <c r="M278" s="13">
        <f t="shared" si="59"/>
        <v>0.52822753468615702</v>
      </c>
      <c r="N278" s="13">
        <f t="shared" si="55"/>
        <v>0.32750107150541735</v>
      </c>
      <c r="O278" s="13">
        <f t="shared" si="56"/>
        <v>5.9765957271651127</v>
      </c>
      <c r="Q278" s="41">
        <v>16.515508185176689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24.973876549965389</v>
      </c>
      <c r="G279" s="13">
        <f t="shared" si="50"/>
        <v>0</v>
      </c>
      <c r="H279" s="13">
        <f t="shared" si="51"/>
        <v>24.973876549965389</v>
      </c>
      <c r="I279" s="16">
        <f t="shared" si="58"/>
        <v>43.112469772714775</v>
      </c>
      <c r="J279" s="13">
        <f t="shared" si="52"/>
        <v>39.539447689413755</v>
      </c>
      <c r="K279" s="13">
        <f t="shared" si="53"/>
        <v>3.5730220833010193</v>
      </c>
      <c r="L279" s="13">
        <f t="shared" si="54"/>
        <v>0</v>
      </c>
      <c r="M279" s="13">
        <f t="shared" si="59"/>
        <v>0.20072646318073967</v>
      </c>
      <c r="N279" s="13">
        <f t="shared" si="55"/>
        <v>0.12445040717205859</v>
      </c>
      <c r="O279" s="13">
        <f t="shared" si="56"/>
        <v>0.12445040717205859</v>
      </c>
      <c r="Q279" s="41">
        <v>19.718989415077441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0.27034696377558048</v>
      </c>
      <c r="G280" s="13">
        <f t="shared" si="50"/>
        <v>0</v>
      </c>
      <c r="H280" s="13">
        <f t="shared" si="51"/>
        <v>0.27034696377558048</v>
      </c>
      <c r="I280" s="16">
        <f t="shared" si="58"/>
        <v>3.8433690470766</v>
      </c>
      <c r="J280" s="13">
        <f t="shared" si="52"/>
        <v>3.8407191332639643</v>
      </c>
      <c r="K280" s="13">
        <f t="shared" si="53"/>
        <v>2.6499138126356847E-3</v>
      </c>
      <c r="L280" s="13">
        <f t="shared" si="54"/>
        <v>0</v>
      </c>
      <c r="M280" s="13">
        <f t="shared" si="59"/>
        <v>7.6276056008681078E-2</v>
      </c>
      <c r="N280" s="13">
        <f t="shared" si="55"/>
        <v>4.729115472538227E-2</v>
      </c>
      <c r="O280" s="13">
        <f t="shared" si="56"/>
        <v>4.729115472538227E-2</v>
      </c>
      <c r="Q280" s="41">
        <v>20.311394000000011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4.7021724960344411</v>
      </c>
      <c r="G281" s="18">
        <f t="shared" si="50"/>
        <v>0</v>
      </c>
      <c r="H281" s="18">
        <f t="shared" si="51"/>
        <v>4.7021724960344411</v>
      </c>
      <c r="I281" s="17">
        <f t="shared" si="58"/>
        <v>4.7048224098470772</v>
      </c>
      <c r="J281" s="18">
        <f t="shared" si="52"/>
        <v>4.6999393208370757</v>
      </c>
      <c r="K281" s="18">
        <f t="shared" si="53"/>
        <v>4.8830890100015623E-3</v>
      </c>
      <c r="L281" s="18">
        <f t="shared" si="54"/>
        <v>0</v>
      </c>
      <c r="M281" s="18">
        <f t="shared" si="59"/>
        <v>2.8984901283298808E-2</v>
      </c>
      <c r="N281" s="18">
        <f t="shared" si="55"/>
        <v>1.7970638795645262E-2</v>
      </c>
      <c r="O281" s="18">
        <f t="shared" si="56"/>
        <v>1.7970638795645262E-2</v>
      </c>
      <c r="P281" s="3"/>
      <c r="Q281" s="42">
        <v>20.275685864548191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11.44227860419281</v>
      </c>
      <c r="G282" s="13">
        <f t="shared" si="50"/>
        <v>0</v>
      </c>
      <c r="H282" s="13">
        <f t="shared" si="51"/>
        <v>11.44227860419281</v>
      </c>
      <c r="I282" s="16">
        <f t="shared" si="58"/>
        <v>11.447161693202812</v>
      </c>
      <c r="J282" s="13">
        <f t="shared" si="52"/>
        <v>11.376784278595181</v>
      </c>
      <c r="K282" s="13">
        <f t="shared" si="53"/>
        <v>7.0377414607630584E-2</v>
      </c>
      <c r="L282" s="13">
        <f t="shared" si="54"/>
        <v>0</v>
      </c>
      <c r="M282" s="13">
        <f t="shared" si="59"/>
        <v>1.1014262487653546E-2</v>
      </c>
      <c r="N282" s="13">
        <f t="shared" si="55"/>
        <v>6.8288427423451991E-3</v>
      </c>
      <c r="O282" s="13">
        <f t="shared" si="56"/>
        <v>6.8288427423451991E-3</v>
      </c>
      <c r="Q282" s="41">
        <v>20.216876193978159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7.2677794997184977</v>
      </c>
      <c r="G283" s="13">
        <f t="shared" si="50"/>
        <v>0</v>
      </c>
      <c r="H283" s="13">
        <f t="shared" si="51"/>
        <v>7.2677794997184977</v>
      </c>
      <c r="I283" s="16">
        <f t="shared" si="58"/>
        <v>7.3381569143261283</v>
      </c>
      <c r="J283" s="13">
        <f t="shared" si="52"/>
        <v>7.3137948128151562</v>
      </c>
      <c r="K283" s="13">
        <f t="shared" si="53"/>
        <v>2.4362101510972067E-2</v>
      </c>
      <c r="L283" s="13">
        <f t="shared" si="54"/>
        <v>0</v>
      </c>
      <c r="M283" s="13">
        <f t="shared" si="59"/>
        <v>4.1854197453083473E-3</v>
      </c>
      <c r="N283" s="13">
        <f t="shared" si="55"/>
        <v>2.5949602420911751E-3</v>
      </c>
      <c r="O283" s="13">
        <f t="shared" si="56"/>
        <v>2.5949602420911751E-3</v>
      </c>
      <c r="Q283" s="41">
        <v>18.318274765264292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8.3387572444775913</v>
      </c>
      <c r="G284" s="13">
        <f t="shared" si="50"/>
        <v>0</v>
      </c>
      <c r="H284" s="13">
        <f t="shared" si="51"/>
        <v>8.3387572444775913</v>
      </c>
      <c r="I284" s="16">
        <f t="shared" si="58"/>
        <v>8.3631193459885633</v>
      </c>
      <c r="J284" s="13">
        <f t="shared" si="52"/>
        <v>8.3034584047700744</v>
      </c>
      <c r="K284" s="13">
        <f t="shared" si="53"/>
        <v>5.9660941218488972E-2</v>
      </c>
      <c r="L284" s="13">
        <f t="shared" si="54"/>
        <v>0</v>
      </c>
      <c r="M284" s="13">
        <f t="shared" si="59"/>
        <v>1.5904595032171722E-3</v>
      </c>
      <c r="N284" s="13">
        <f t="shared" si="55"/>
        <v>9.8608489199464668E-4</v>
      </c>
      <c r="O284" s="13">
        <f t="shared" si="56"/>
        <v>9.8608489199464668E-4</v>
      </c>
      <c r="Q284" s="41">
        <v>14.69187639667183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152.31924731203591</v>
      </c>
      <c r="G285" s="13">
        <f t="shared" si="50"/>
        <v>17.052882300734705</v>
      </c>
      <c r="H285" s="13">
        <f t="shared" si="51"/>
        <v>135.26636501130122</v>
      </c>
      <c r="I285" s="16">
        <f t="shared" si="58"/>
        <v>135.3260259525197</v>
      </c>
      <c r="J285" s="13">
        <f t="shared" si="52"/>
        <v>51.787230431281522</v>
      </c>
      <c r="K285" s="13">
        <f t="shared" si="53"/>
        <v>83.538795521238171</v>
      </c>
      <c r="L285" s="13">
        <f t="shared" si="54"/>
        <v>44.58647468802144</v>
      </c>
      <c r="M285" s="13">
        <f t="shared" si="59"/>
        <v>44.587079062632668</v>
      </c>
      <c r="N285" s="13">
        <f t="shared" si="55"/>
        <v>27.643989018832254</v>
      </c>
      <c r="O285" s="13">
        <f t="shared" si="56"/>
        <v>44.696871319566959</v>
      </c>
      <c r="Q285" s="41">
        <v>11.526759650764189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111.0775085709973</v>
      </c>
      <c r="G286" s="13">
        <f t="shared" si="50"/>
        <v>11.099591729356771</v>
      </c>
      <c r="H286" s="13">
        <f t="shared" si="51"/>
        <v>99.977916841640521</v>
      </c>
      <c r="I286" s="16">
        <f t="shared" si="58"/>
        <v>138.93023767485727</v>
      </c>
      <c r="J286" s="13">
        <f t="shared" si="52"/>
        <v>50.302906456538757</v>
      </c>
      <c r="K286" s="13">
        <f t="shared" si="53"/>
        <v>88.627331218318517</v>
      </c>
      <c r="L286" s="13">
        <f t="shared" si="54"/>
        <v>49.468616554597951</v>
      </c>
      <c r="M286" s="13">
        <f t="shared" si="59"/>
        <v>66.411706598398354</v>
      </c>
      <c r="N286" s="13">
        <f t="shared" si="55"/>
        <v>41.175258091006981</v>
      </c>
      <c r="O286" s="13">
        <f t="shared" si="56"/>
        <v>52.274849820363755</v>
      </c>
      <c r="Q286" s="41">
        <v>10.963165593548389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35.079971792151582</v>
      </c>
      <c r="G287" s="13">
        <f t="shared" si="50"/>
        <v>0.1292632959621077</v>
      </c>
      <c r="H287" s="13">
        <f t="shared" si="51"/>
        <v>34.950708496189478</v>
      </c>
      <c r="I287" s="16">
        <f t="shared" si="58"/>
        <v>74.109423159910051</v>
      </c>
      <c r="J287" s="13">
        <f t="shared" si="52"/>
        <v>48.333115118368084</v>
      </c>
      <c r="K287" s="13">
        <f t="shared" si="53"/>
        <v>25.776308041541967</v>
      </c>
      <c r="L287" s="13">
        <f t="shared" si="54"/>
        <v>0</v>
      </c>
      <c r="M287" s="13">
        <f t="shared" si="59"/>
        <v>25.236448507391373</v>
      </c>
      <c r="N287" s="13">
        <f t="shared" si="55"/>
        <v>15.64659807458265</v>
      </c>
      <c r="O287" s="13">
        <f t="shared" si="56"/>
        <v>15.775861370544758</v>
      </c>
      <c r="Q287" s="41">
        <v>13.415622958081251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53.555156943521382</v>
      </c>
      <c r="G288" s="13">
        <f t="shared" si="50"/>
        <v>2.7961766930120979</v>
      </c>
      <c r="H288" s="13">
        <f t="shared" si="51"/>
        <v>50.758980250509282</v>
      </c>
      <c r="I288" s="16">
        <f t="shared" si="58"/>
        <v>76.535288292051249</v>
      </c>
      <c r="J288" s="13">
        <f t="shared" si="52"/>
        <v>49.640919827082591</v>
      </c>
      <c r="K288" s="13">
        <f t="shared" si="53"/>
        <v>26.894368464968657</v>
      </c>
      <c r="L288" s="13">
        <f t="shared" si="54"/>
        <v>0</v>
      </c>
      <c r="M288" s="13">
        <f t="shared" si="59"/>
        <v>9.5898504328087224</v>
      </c>
      <c r="N288" s="13">
        <f t="shared" si="55"/>
        <v>5.9457072683414083</v>
      </c>
      <c r="O288" s="13">
        <f t="shared" si="56"/>
        <v>8.7418839613535066</v>
      </c>
      <c r="Q288" s="41">
        <v>13.744649883080619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113.6495610295848</v>
      </c>
      <c r="G289" s="13">
        <f t="shared" si="50"/>
        <v>11.47087034461946</v>
      </c>
      <c r="H289" s="13">
        <f t="shared" si="51"/>
        <v>102.17869068496535</v>
      </c>
      <c r="I289" s="16">
        <f t="shared" si="58"/>
        <v>129.07305914993401</v>
      </c>
      <c r="J289" s="13">
        <f t="shared" si="52"/>
        <v>58.467708393148804</v>
      </c>
      <c r="K289" s="13">
        <f t="shared" si="53"/>
        <v>70.605350756785214</v>
      </c>
      <c r="L289" s="13">
        <f t="shared" si="54"/>
        <v>32.177617617446067</v>
      </c>
      <c r="M289" s="13">
        <f t="shared" si="59"/>
        <v>35.821760781913383</v>
      </c>
      <c r="N289" s="13">
        <f t="shared" si="55"/>
        <v>22.209491684786297</v>
      </c>
      <c r="O289" s="13">
        <f t="shared" si="56"/>
        <v>33.680362029405757</v>
      </c>
      <c r="Q289" s="41">
        <v>13.82485523914279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0.35888014283828901</v>
      </c>
      <c r="G290" s="13">
        <f t="shared" si="50"/>
        <v>0</v>
      </c>
      <c r="H290" s="13">
        <f t="shared" si="51"/>
        <v>0.35888014283828901</v>
      </c>
      <c r="I290" s="16">
        <f t="shared" si="58"/>
        <v>38.786613282177434</v>
      </c>
      <c r="J290" s="13">
        <f t="shared" si="52"/>
        <v>36.227542688904023</v>
      </c>
      <c r="K290" s="13">
        <f t="shared" si="53"/>
        <v>2.559070593273411</v>
      </c>
      <c r="L290" s="13">
        <f t="shared" si="54"/>
        <v>0</v>
      </c>
      <c r="M290" s="13">
        <f t="shared" si="59"/>
        <v>13.612269097127086</v>
      </c>
      <c r="N290" s="13">
        <f t="shared" si="55"/>
        <v>8.4396068402187936</v>
      </c>
      <c r="O290" s="13">
        <f t="shared" si="56"/>
        <v>8.4396068402187936</v>
      </c>
      <c r="Q290" s="41">
        <v>20.031664516013091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0.72921808296092161</v>
      </c>
      <c r="G291" s="13">
        <f t="shared" si="50"/>
        <v>0</v>
      </c>
      <c r="H291" s="13">
        <f t="shared" si="51"/>
        <v>0.72921808296092161</v>
      </c>
      <c r="I291" s="16">
        <f t="shared" si="58"/>
        <v>3.2882886762343326</v>
      </c>
      <c r="J291" s="13">
        <f t="shared" si="52"/>
        <v>3.2871911981341073</v>
      </c>
      <c r="K291" s="13">
        <f t="shared" si="53"/>
        <v>1.0974781002253131E-3</v>
      </c>
      <c r="L291" s="13">
        <f t="shared" si="54"/>
        <v>0</v>
      </c>
      <c r="M291" s="13">
        <f t="shared" si="59"/>
        <v>5.1726622569082927</v>
      </c>
      <c r="N291" s="13">
        <f t="shared" si="55"/>
        <v>3.2070505992831415</v>
      </c>
      <c r="O291" s="13">
        <f t="shared" si="56"/>
        <v>3.2070505992831415</v>
      </c>
      <c r="Q291" s="41">
        <v>23.243550871878181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2.5494929035866529</v>
      </c>
      <c r="G292" s="13">
        <f t="shared" si="50"/>
        <v>0</v>
      </c>
      <c r="H292" s="13">
        <f t="shared" si="51"/>
        <v>2.5494929035866529</v>
      </c>
      <c r="I292" s="16">
        <f t="shared" si="58"/>
        <v>2.5505903816868782</v>
      </c>
      <c r="J292" s="13">
        <f t="shared" si="52"/>
        <v>2.5501582219737817</v>
      </c>
      <c r="K292" s="13">
        <f t="shared" si="53"/>
        <v>4.321597130965138E-4</v>
      </c>
      <c r="L292" s="13">
        <f t="shared" si="54"/>
        <v>0</v>
      </c>
      <c r="M292" s="13">
        <f t="shared" si="59"/>
        <v>1.9656116576251512</v>
      </c>
      <c r="N292" s="13">
        <f t="shared" si="55"/>
        <v>1.2186792277275937</v>
      </c>
      <c r="O292" s="13">
        <f t="shared" si="56"/>
        <v>1.2186792277275937</v>
      </c>
      <c r="Q292" s="41">
        <v>24.457455784906021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0.1041131976564072</v>
      </c>
      <c r="G293" s="18">
        <f t="shared" si="50"/>
        <v>0</v>
      </c>
      <c r="H293" s="18">
        <f t="shared" si="51"/>
        <v>0.1041131976564072</v>
      </c>
      <c r="I293" s="17">
        <f t="shared" si="58"/>
        <v>0.10454535736950371</v>
      </c>
      <c r="J293" s="18">
        <f t="shared" si="52"/>
        <v>0.10454532167200303</v>
      </c>
      <c r="K293" s="18">
        <f t="shared" si="53"/>
        <v>3.5697500677667193E-8</v>
      </c>
      <c r="L293" s="18">
        <f t="shared" si="54"/>
        <v>0</v>
      </c>
      <c r="M293" s="18">
        <f t="shared" si="59"/>
        <v>0.74693242989755748</v>
      </c>
      <c r="N293" s="18">
        <f t="shared" si="55"/>
        <v>0.46309810653648564</v>
      </c>
      <c r="O293" s="18">
        <f t="shared" si="56"/>
        <v>0.46309810653648564</v>
      </c>
      <c r="P293" s="3"/>
      <c r="Q293" s="42">
        <v>23.161318000000009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1.125319831706729</v>
      </c>
      <c r="G294" s="13">
        <f t="shared" si="50"/>
        <v>0</v>
      </c>
      <c r="H294" s="13">
        <f t="shared" si="51"/>
        <v>1.125319831706729</v>
      </c>
      <c r="I294" s="16">
        <f t="shared" si="58"/>
        <v>1.1253198674042297</v>
      </c>
      <c r="J294" s="13">
        <f t="shared" si="52"/>
        <v>1.1252768962946147</v>
      </c>
      <c r="K294" s="13">
        <f t="shared" si="53"/>
        <v>4.2971109615042025E-5</v>
      </c>
      <c r="L294" s="13">
        <f t="shared" si="54"/>
        <v>0</v>
      </c>
      <c r="M294" s="13">
        <f t="shared" si="59"/>
        <v>0.28383432336107184</v>
      </c>
      <c r="N294" s="13">
        <f t="shared" si="55"/>
        <v>0.17597728048386455</v>
      </c>
      <c r="O294" s="13">
        <f t="shared" si="56"/>
        <v>0.17597728048386455</v>
      </c>
      <c r="Q294" s="41">
        <v>23.412855547384162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50.179689053913037</v>
      </c>
      <c r="G295" s="13">
        <f t="shared" si="50"/>
        <v>2.3089241722739704</v>
      </c>
      <c r="H295" s="13">
        <f t="shared" si="51"/>
        <v>47.870764881639069</v>
      </c>
      <c r="I295" s="16">
        <f t="shared" si="58"/>
        <v>47.870807852748683</v>
      </c>
      <c r="J295" s="13">
        <f t="shared" si="52"/>
        <v>41.240458273255925</v>
      </c>
      <c r="K295" s="13">
        <f t="shared" si="53"/>
        <v>6.6303495794927585</v>
      </c>
      <c r="L295" s="13">
        <f t="shared" si="54"/>
        <v>0</v>
      </c>
      <c r="M295" s="13">
        <f t="shared" si="59"/>
        <v>0.10785704287720729</v>
      </c>
      <c r="N295" s="13">
        <f t="shared" si="55"/>
        <v>6.6871366583868525E-2</v>
      </c>
      <c r="O295" s="13">
        <f t="shared" si="56"/>
        <v>2.3757955388578389</v>
      </c>
      <c r="Q295" s="41">
        <v>16.890248008337149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36.357636235433013</v>
      </c>
      <c r="G296" s="13">
        <f t="shared" si="50"/>
        <v>0.31369557054036978</v>
      </c>
      <c r="H296" s="13">
        <f t="shared" si="51"/>
        <v>36.043940664892645</v>
      </c>
      <c r="I296" s="16">
        <f t="shared" si="58"/>
        <v>42.674290244385404</v>
      </c>
      <c r="J296" s="13">
        <f t="shared" si="52"/>
        <v>38.301594823469799</v>
      </c>
      <c r="K296" s="13">
        <f t="shared" si="53"/>
        <v>4.3726954209156048</v>
      </c>
      <c r="L296" s="13">
        <f t="shared" si="54"/>
        <v>0</v>
      </c>
      <c r="M296" s="13">
        <f t="shared" si="59"/>
        <v>4.0985676293338769E-2</v>
      </c>
      <c r="N296" s="13">
        <f t="shared" si="55"/>
        <v>2.5411119301870035E-2</v>
      </c>
      <c r="O296" s="13">
        <f t="shared" si="56"/>
        <v>0.33910668984223979</v>
      </c>
      <c r="Q296" s="41">
        <v>17.842802414885568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196.67837840000001</v>
      </c>
      <c r="G297" s="13">
        <f t="shared" si="50"/>
        <v>23.456171903016006</v>
      </c>
      <c r="H297" s="13">
        <f t="shared" si="51"/>
        <v>173.222206496984</v>
      </c>
      <c r="I297" s="16">
        <f t="shared" si="58"/>
        <v>177.59490191789962</v>
      </c>
      <c r="J297" s="13">
        <f t="shared" si="52"/>
        <v>63.768014667775695</v>
      </c>
      <c r="K297" s="13">
        <f t="shared" si="53"/>
        <v>113.82688725012392</v>
      </c>
      <c r="L297" s="13">
        <f t="shared" si="54"/>
        <v>73.646064615463018</v>
      </c>
      <c r="M297" s="13">
        <f t="shared" si="59"/>
        <v>73.6616391724545</v>
      </c>
      <c r="N297" s="13">
        <f t="shared" si="55"/>
        <v>45.670216286921793</v>
      </c>
      <c r="O297" s="13">
        <f t="shared" si="56"/>
        <v>69.126388189937799</v>
      </c>
      <c r="Q297" s="41">
        <v>14.417068256029649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54.417820781001261</v>
      </c>
      <c r="G298" s="13">
        <f t="shared" si="50"/>
        <v>2.9207031714466085</v>
      </c>
      <c r="H298" s="13">
        <f t="shared" si="51"/>
        <v>51.49711760955465</v>
      </c>
      <c r="I298" s="16">
        <f t="shared" si="58"/>
        <v>91.677940244215534</v>
      </c>
      <c r="J298" s="13">
        <f t="shared" si="52"/>
        <v>49.015548578191535</v>
      </c>
      <c r="K298" s="13">
        <f t="shared" si="53"/>
        <v>42.662391666024</v>
      </c>
      <c r="L298" s="13">
        <f t="shared" si="54"/>
        <v>5.3680404474726302</v>
      </c>
      <c r="M298" s="13">
        <f t="shared" si="59"/>
        <v>33.35946333300533</v>
      </c>
      <c r="N298" s="13">
        <f t="shared" si="55"/>
        <v>20.682867266463305</v>
      </c>
      <c r="O298" s="13">
        <f t="shared" si="56"/>
        <v>23.603570437909912</v>
      </c>
      <c r="Q298" s="41">
        <v>12.030831251188181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14.929137061743299</v>
      </c>
      <c r="G299" s="13">
        <f t="shared" si="50"/>
        <v>0</v>
      </c>
      <c r="H299" s="13">
        <f t="shared" si="51"/>
        <v>14.929137061743299</v>
      </c>
      <c r="I299" s="16">
        <f t="shared" si="58"/>
        <v>52.223488280294667</v>
      </c>
      <c r="J299" s="13">
        <f t="shared" si="52"/>
        <v>38.971852755708589</v>
      </c>
      <c r="K299" s="13">
        <f t="shared" si="53"/>
        <v>13.251635524586078</v>
      </c>
      <c r="L299" s="13">
        <f t="shared" si="54"/>
        <v>0</v>
      </c>
      <c r="M299" s="13">
        <f t="shared" si="59"/>
        <v>12.676596066542025</v>
      </c>
      <c r="N299" s="13">
        <f t="shared" si="55"/>
        <v>7.8594895612560558</v>
      </c>
      <c r="O299" s="13">
        <f t="shared" si="56"/>
        <v>7.8594895612560558</v>
      </c>
      <c r="Q299" s="41">
        <v>12.16829259354839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36.310802659301061</v>
      </c>
      <c r="G300" s="13">
        <f t="shared" si="50"/>
        <v>0.30693509206100772</v>
      </c>
      <c r="H300" s="13">
        <f t="shared" si="51"/>
        <v>36.00386756724005</v>
      </c>
      <c r="I300" s="16">
        <f t="shared" si="58"/>
        <v>49.255503091826128</v>
      </c>
      <c r="J300" s="13">
        <f t="shared" si="52"/>
        <v>41.401678614910985</v>
      </c>
      <c r="K300" s="13">
        <f t="shared" si="53"/>
        <v>7.8538244769151433</v>
      </c>
      <c r="L300" s="13">
        <f t="shared" si="54"/>
        <v>0</v>
      </c>
      <c r="M300" s="13">
        <f t="shared" si="59"/>
        <v>4.8171065052859694</v>
      </c>
      <c r="N300" s="13">
        <f t="shared" si="55"/>
        <v>2.986606033277301</v>
      </c>
      <c r="O300" s="13">
        <f t="shared" si="56"/>
        <v>3.2935411253383089</v>
      </c>
      <c r="Q300" s="41">
        <v>16.02384707236677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64.537130249899022</v>
      </c>
      <c r="G301" s="13">
        <f t="shared" si="50"/>
        <v>4.3814366780603349</v>
      </c>
      <c r="H301" s="13">
        <f t="shared" si="51"/>
        <v>60.15569357183869</v>
      </c>
      <c r="I301" s="16">
        <f t="shared" si="58"/>
        <v>68.009518048753833</v>
      </c>
      <c r="J301" s="13">
        <f t="shared" si="52"/>
        <v>52.000061527203059</v>
      </c>
      <c r="K301" s="13">
        <f t="shared" si="53"/>
        <v>16.009456521550774</v>
      </c>
      <c r="L301" s="13">
        <f t="shared" si="54"/>
        <v>0</v>
      </c>
      <c r="M301" s="13">
        <f t="shared" si="59"/>
        <v>1.8305004720086684</v>
      </c>
      <c r="N301" s="13">
        <f t="shared" si="55"/>
        <v>1.1349102926453745</v>
      </c>
      <c r="O301" s="13">
        <f t="shared" si="56"/>
        <v>5.5163469707057091</v>
      </c>
      <c r="Q301" s="41">
        <v>16.795930856332841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51.968586367472341</v>
      </c>
      <c r="G302" s="13">
        <f t="shared" si="50"/>
        <v>2.5671534767377651</v>
      </c>
      <c r="H302" s="13">
        <f t="shared" si="51"/>
        <v>49.401432890734576</v>
      </c>
      <c r="I302" s="16">
        <f t="shared" si="58"/>
        <v>65.410889412285343</v>
      </c>
      <c r="J302" s="13">
        <f t="shared" si="52"/>
        <v>49.874697663527975</v>
      </c>
      <c r="K302" s="13">
        <f t="shared" si="53"/>
        <v>15.536191748757368</v>
      </c>
      <c r="L302" s="13">
        <f t="shared" si="54"/>
        <v>0</v>
      </c>
      <c r="M302" s="13">
        <f t="shared" si="59"/>
        <v>0.69559017936329393</v>
      </c>
      <c r="N302" s="13">
        <f t="shared" si="55"/>
        <v>0.43126591120524221</v>
      </c>
      <c r="O302" s="13">
        <f t="shared" si="56"/>
        <v>2.9984193879430072</v>
      </c>
      <c r="Q302" s="41">
        <v>16.146672928534311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5.523062751692545</v>
      </c>
      <c r="G303" s="13">
        <f t="shared" si="50"/>
        <v>0</v>
      </c>
      <c r="H303" s="13">
        <f t="shared" si="51"/>
        <v>5.523062751692545</v>
      </c>
      <c r="I303" s="16">
        <f t="shared" si="58"/>
        <v>21.059254500449914</v>
      </c>
      <c r="J303" s="13">
        <f t="shared" si="52"/>
        <v>20.717965911293167</v>
      </c>
      <c r="K303" s="13">
        <f t="shared" si="53"/>
        <v>0.34128858915674698</v>
      </c>
      <c r="L303" s="13">
        <f t="shared" si="54"/>
        <v>0</v>
      </c>
      <c r="M303" s="13">
        <f t="shared" si="59"/>
        <v>0.26432426815805171</v>
      </c>
      <c r="N303" s="13">
        <f t="shared" si="55"/>
        <v>0.16388104625799205</v>
      </c>
      <c r="O303" s="13">
        <f t="shared" si="56"/>
        <v>0.16388104625799205</v>
      </c>
      <c r="Q303" s="41">
        <v>21.875212228089911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9.7599108638898979E-2</v>
      </c>
      <c r="G304" s="13">
        <f t="shared" si="50"/>
        <v>0</v>
      </c>
      <c r="H304" s="13">
        <f t="shared" si="51"/>
        <v>9.7599108638898979E-2</v>
      </c>
      <c r="I304" s="16">
        <f t="shared" si="58"/>
        <v>0.43888769779564596</v>
      </c>
      <c r="J304" s="13">
        <f t="shared" si="52"/>
        <v>0.43888544698854109</v>
      </c>
      <c r="K304" s="13">
        <f t="shared" si="53"/>
        <v>2.2508071048643608E-6</v>
      </c>
      <c r="L304" s="13">
        <f t="shared" si="54"/>
        <v>0</v>
      </c>
      <c r="M304" s="13">
        <f t="shared" si="59"/>
        <v>0.10044322190005966</v>
      </c>
      <c r="N304" s="13">
        <f t="shared" si="55"/>
        <v>6.2274797578036993E-2</v>
      </c>
      <c r="O304" s="13">
        <f t="shared" si="56"/>
        <v>6.2274797578036993E-2</v>
      </c>
      <c r="Q304" s="41">
        <v>24.301742000000012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0.47579072791693727</v>
      </c>
      <c r="G305" s="18">
        <f t="shared" si="50"/>
        <v>0</v>
      </c>
      <c r="H305" s="18">
        <f t="shared" si="51"/>
        <v>0.47579072791693727</v>
      </c>
      <c r="I305" s="17">
        <f t="shared" si="58"/>
        <v>0.47579297872404214</v>
      </c>
      <c r="J305" s="18">
        <f t="shared" si="52"/>
        <v>0.47578958714675895</v>
      </c>
      <c r="K305" s="18">
        <f t="shared" si="53"/>
        <v>3.3915772831849544E-6</v>
      </c>
      <c r="L305" s="18">
        <f t="shared" si="54"/>
        <v>0</v>
      </c>
      <c r="M305" s="18">
        <f t="shared" si="59"/>
        <v>3.8168424322022672E-2</v>
      </c>
      <c r="N305" s="18">
        <f t="shared" si="55"/>
        <v>2.3664423079654058E-2</v>
      </c>
      <c r="O305" s="18">
        <f t="shared" si="56"/>
        <v>2.3664423079654058E-2</v>
      </c>
      <c r="P305" s="3"/>
      <c r="Q305" s="42">
        <v>23.105175767258199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2.0530849707522938</v>
      </c>
      <c r="G306" s="13">
        <f t="shared" si="50"/>
        <v>0</v>
      </c>
      <c r="H306" s="13">
        <f t="shared" si="51"/>
        <v>2.0530849707522938</v>
      </c>
      <c r="I306" s="16">
        <f t="shared" si="58"/>
        <v>2.0530883623295768</v>
      </c>
      <c r="J306" s="13">
        <f t="shared" si="52"/>
        <v>2.0527502253474355</v>
      </c>
      <c r="K306" s="13">
        <f t="shared" si="53"/>
        <v>3.3813698214135712E-4</v>
      </c>
      <c r="L306" s="13">
        <f t="shared" si="54"/>
        <v>0</v>
      </c>
      <c r="M306" s="13">
        <f t="shared" si="59"/>
        <v>1.4504001242368614E-2</v>
      </c>
      <c r="N306" s="13">
        <f t="shared" si="55"/>
        <v>8.9924807702685405E-3</v>
      </c>
      <c r="O306" s="13">
        <f t="shared" si="56"/>
        <v>8.9924807702685405E-3</v>
      </c>
      <c r="Q306" s="41">
        <v>21.573344329865179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14.02500588803124</v>
      </c>
      <c r="G307" s="13">
        <f t="shared" si="50"/>
        <v>0</v>
      </c>
      <c r="H307" s="13">
        <f t="shared" si="51"/>
        <v>14.02500588803124</v>
      </c>
      <c r="I307" s="16">
        <f t="shared" si="58"/>
        <v>14.025344025013382</v>
      </c>
      <c r="J307" s="13">
        <f t="shared" si="52"/>
        <v>13.908175253031578</v>
      </c>
      <c r="K307" s="13">
        <f t="shared" si="53"/>
        <v>0.1171687719818042</v>
      </c>
      <c r="L307" s="13">
        <f t="shared" si="54"/>
        <v>0</v>
      </c>
      <c r="M307" s="13">
        <f t="shared" si="59"/>
        <v>5.5115204721000732E-3</v>
      </c>
      <c r="N307" s="13">
        <f t="shared" si="55"/>
        <v>3.4171426927020452E-3</v>
      </c>
      <c r="O307" s="13">
        <f t="shared" si="56"/>
        <v>3.4171426927020452E-3</v>
      </c>
      <c r="Q307" s="41">
        <v>20.896847267631451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2.6057411360059808</v>
      </c>
      <c r="G308" s="13">
        <f t="shared" si="50"/>
        <v>0</v>
      </c>
      <c r="H308" s="13">
        <f t="shared" si="51"/>
        <v>2.6057411360059808</v>
      </c>
      <c r="I308" s="16">
        <f t="shared" si="58"/>
        <v>2.722909907987785</v>
      </c>
      <c r="J308" s="13">
        <f t="shared" si="52"/>
        <v>2.7208404292109116</v>
      </c>
      <c r="K308" s="13">
        <f t="shared" si="53"/>
        <v>2.0694787768733569E-3</v>
      </c>
      <c r="L308" s="13">
        <f t="shared" si="54"/>
        <v>0</v>
      </c>
      <c r="M308" s="13">
        <f t="shared" si="59"/>
        <v>2.094377779398028E-3</v>
      </c>
      <c r="N308" s="13">
        <f t="shared" si="55"/>
        <v>1.2985142232267773E-3</v>
      </c>
      <c r="O308" s="13">
        <f t="shared" si="56"/>
        <v>1.2985142232267773E-3</v>
      </c>
      <c r="Q308" s="41">
        <v>14.724938655483671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22.801292613887359</v>
      </c>
      <c r="G309" s="13">
        <f t="shared" si="50"/>
        <v>0</v>
      </c>
      <c r="H309" s="13">
        <f t="shared" si="51"/>
        <v>22.801292613887359</v>
      </c>
      <c r="I309" s="16">
        <f t="shared" si="58"/>
        <v>22.803362092664234</v>
      </c>
      <c r="J309" s="13">
        <f t="shared" si="52"/>
        <v>21.029190827888538</v>
      </c>
      <c r="K309" s="13">
        <f t="shared" si="53"/>
        <v>1.7741712647756955</v>
      </c>
      <c r="L309" s="13">
        <f t="shared" si="54"/>
        <v>0</v>
      </c>
      <c r="M309" s="13">
        <f t="shared" si="59"/>
        <v>7.9586355617125072E-4</v>
      </c>
      <c r="N309" s="13">
        <f t="shared" si="55"/>
        <v>4.9343540482617548E-4</v>
      </c>
      <c r="O309" s="13">
        <f t="shared" si="56"/>
        <v>4.9343540482617548E-4</v>
      </c>
      <c r="Q309" s="41">
        <v>11.076730755311329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10.83245200675062</v>
      </c>
      <c r="G310" s="13">
        <f t="shared" si="50"/>
        <v>0</v>
      </c>
      <c r="H310" s="13">
        <f t="shared" si="51"/>
        <v>10.83245200675062</v>
      </c>
      <c r="I310" s="16">
        <f t="shared" si="58"/>
        <v>12.606623271526315</v>
      </c>
      <c r="J310" s="13">
        <f t="shared" si="52"/>
        <v>12.256440261298703</v>
      </c>
      <c r="K310" s="13">
        <f t="shared" si="53"/>
        <v>0.350183010227612</v>
      </c>
      <c r="L310" s="13">
        <f t="shared" si="54"/>
        <v>0</v>
      </c>
      <c r="M310" s="13">
        <f t="shared" si="59"/>
        <v>3.0242815134507524E-4</v>
      </c>
      <c r="N310" s="13">
        <f t="shared" si="55"/>
        <v>1.8750545383394663E-4</v>
      </c>
      <c r="O310" s="13">
        <f t="shared" si="56"/>
        <v>1.8750545383394663E-4</v>
      </c>
      <c r="Q310" s="41">
        <v>10.51468159354839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86.324438988725703</v>
      </c>
      <c r="G311" s="13">
        <f t="shared" si="50"/>
        <v>7.5264587758190222</v>
      </c>
      <c r="H311" s="13">
        <f t="shared" si="51"/>
        <v>78.79798021290668</v>
      </c>
      <c r="I311" s="16">
        <f t="shared" si="58"/>
        <v>79.14816322313429</v>
      </c>
      <c r="J311" s="13">
        <f t="shared" si="52"/>
        <v>49.152552181165788</v>
      </c>
      <c r="K311" s="13">
        <f t="shared" si="53"/>
        <v>29.995611041968502</v>
      </c>
      <c r="L311" s="13">
        <f t="shared" si="54"/>
        <v>0</v>
      </c>
      <c r="M311" s="13">
        <f t="shared" si="59"/>
        <v>1.149226975111286E-4</v>
      </c>
      <c r="N311" s="13">
        <f t="shared" si="55"/>
        <v>7.1252072456899735E-5</v>
      </c>
      <c r="O311" s="13">
        <f t="shared" si="56"/>
        <v>7.5265300278914795</v>
      </c>
      <c r="Q311" s="41">
        <v>13.174351318111439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114.0741289852412</v>
      </c>
      <c r="G312" s="13">
        <f t="shared" si="50"/>
        <v>11.532157198289459</v>
      </c>
      <c r="H312" s="13">
        <f t="shared" si="51"/>
        <v>102.54197178695175</v>
      </c>
      <c r="I312" s="16">
        <f t="shared" si="58"/>
        <v>132.53758282892025</v>
      </c>
      <c r="J312" s="13">
        <f t="shared" si="52"/>
        <v>58.076816775538731</v>
      </c>
      <c r="K312" s="13">
        <f t="shared" si="53"/>
        <v>74.460766053381519</v>
      </c>
      <c r="L312" s="13">
        <f t="shared" si="54"/>
        <v>35.876655130998785</v>
      </c>
      <c r="M312" s="13">
        <f t="shared" si="59"/>
        <v>35.876698801623839</v>
      </c>
      <c r="N312" s="13">
        <f t="shared" si="55"/>
        <v>22.243553257006781</v>
      </c>
      <c r="O312" s="13">
        <f t="shared" si="56"/>
        <v>33.775710455296242</v>
      </c>
      <c r="Q312" s="41">
        <v>13.60827854898448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113.9602854810465</v>
      </c>
      <c r="G313" s="13">
        <f t="shared" si="50"/>
        <v>11.515723762628792</v>
      </c>
      <c r="H313" s="13">
        <f t="shared" si="51"/>
        <v>102.4445617184177</v>
      </c>
      <c r="I313" s="16">
        <f t="shared" si="58"/>
        <v>141.02867264080044</v>
      </c>
      <c r="J313" s="13">
        <f t="shared" si="52"/>
        <v>60.325889303497348</v>
      </c>
      <c r="K313" s="13">
        <f t="shared" si="53"/>
        <v>80.702783337303089</v>
      </c>
      <c r="L313" s="13">
        <f t="shared" si="54"/>
        <v>41.865492731413589</v>
      </c>
      <c r="M313" s="13">
        <f t="shared" si="59"/>
        <v>55.498638276030647</v>
      </c>
      <c r="N313" s="13">
        <f t="shared" si="55"/>
        <v>34.409155731139002</v>
      </c>
      <c r="O313" s="13">
        <f t="shared" si="56"/>
        <v>45.92487949376779</v>
      </c>
      <c r="Q313" s="41">
        <v>14.07822357358546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10.76504231933502</v>
      </c>
      <c r="G314" s="13">
        <f t="shared" si="50"/>
        <v>0</v>
      </c>
      <c r="H314" s="13">
        <f t="shared" si="51"/>
        <v>10.76504231933502</v>
      </c>
      <c r="I314" s="16">
        <f t="shared" si="58"/>
        <v>49.602332925224523</v>
      </c>
      <c r="J314" s="13">
        <f t="shared" si="52"/>
        <v>45.584092666977192</v>
      </c>
      <c r="K314" s="13">
        <f t="shared" si="53"/>
        <v>4.0182402582473316</v>
      </c>
      <c r="L314" s="13">
        <f t="shared" si="54"/>
        <v>0</v>
      </c>
      <c r="M314" s="13">
        <f t="shared" si="59"/>
        <v>21.089482544891645</v>
      </c>
      <c r="N314" s="13">
        <f t="shared" si="55"/>
        <v>13.07547917783282</v>
      </c>
      <c r="O314" s="13">
        <f t="shared" si="56"/>
        <v>13.07547917783282</v>
      </c>
      <c r="Q314" s="41">
        <v>21.883379276347451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23.143131543733301</v>
      </c>
      <c r="G315" s="13">
        <f t="shared" si="50"/>
        <v>0</v>
      </c>
      <c r="H315" s="13">
        <f t="shared" si="51"/>
        <v>23.143131543733301</v>
      </c>
      <c r="I315" s="16">
        <f t="shared" si="58"/>
        <v>27.161371801980632</v>
      </c>
      <c r="J315" s="13">
        <f t="shared" si="52"/>
        <v>26.442113120747873</v>
      </c>
      <c r="K315" s="13">
        <f t="shared" si="53"/>
        <v>0.71925868123275905</v>
      </c>
      <c r="L315" s="13">
        <f t="shared" si="54"/>
        <v>0</v>
      </c>
      <c r="M315" s="13">
        <f t="shared" si="59"/>
        <v>8.0140033670588249</v>
      </c>
      <c r="N315" s="13">
        <f t="shared" si="55"/>
        <v>4.9686820875764717</v>
      </c>
      <c r="O315" s="13">
        <f t="shared" si="56"/>
        <v>4.9686820875764717</v>
      </c>
      <c r="Q315" s="41">
        <v>21.88986178893574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0.31851579346601661</v>
      </c>
      <c r="G316" s="13">
        <f t="shared" si="50"/>
        <v>0</v>
      </c>
      <c r="H316" s="13">
        <f t="shared" si="51"/>
        <v>0.31851579346601661</v>
      </c>
      <c r="I316" s="16">
        <f t="shared" si="58"/>
        <v>1.0377744746987756</v>
      </c>
      <c r="J316" s="13">
        <f t="shared" si="52"/>
        <v>1.0377393654253124</v>
      </c>
      <c r="K316" s="13">
        <f t="shared" si="53"/>
        <v>3.5109273463174162E-5</v>
      </c>
      <c r="L316" s="13">
        <f t="shared" si="54"/>
        <v>0</v>
      </c>
      <c r="M316" s="13">
        <f t="shared" si="59"/>
        <v>3.0453212794823532</v>
      </c>
      <c r="N316" s="13">
        <f t="shared" si="55"/>
        <v>1.888099193279059</v>
      </c>
      <c r="O316" s="13">
        <f t="shared" si="56"/>
        <v>1.888099193279059</v>
      </c>
      <c r="Q316" s="41">
        <v>23.121833551595621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8.7044370753982498</v>
      </c>
      <c r="G317" s="18">
        <f t="shared" si="50"/>
        <v>0</v>
      </c>
      <c r="H317" s="18">
        <f t="shared" si="51"/>
        <v>8.7044370753982498</v>
      </c>
      <c r="I317" s="17">
        <f t="shared" si="58"/>
        <v>8.7044721846717135</v>
      </c>
      <c r="J317" s="18">
        <f t="shared" si="52"/>
        <v>8.680428410366595</v>
      </c>
      <c r="K317" s="18">
        <f t="shared" si="53"/>
        <v>2.4043774305118504E-2</v>
      </c>
      <c r="L317" s="18">
        <f t="shared" si="54"/>
        <v>0</v>
      </c>
      <c r="M317" s="18">
        <f t="shared" si="59"/>
        <v>1.1572220862032943</v>
      </c>
      <c r="N317" s="18">
        <f t="shared" si="55"/>
        <v>0.7174776934460424</v>
      </c>
      <c r="O317" s="18">
        <f t="shared" si="56"/>
        <v>0.7174776934460424</v>
      </c>
      <c r="P317" s="3"/>
      <c r="Q317" s="42">
        <v>22.036196000000011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10.81612093619106</v>
      </c>
      <c r="G318" s="13">
        <f t="shared" si="50"/>
        <v>0</v>
      </c>
      <c r="H318" s="13">
        <f t="shared" si="51"/>
        <v>10.81612093619106</v>
      </c>
      <c r="I318" s="16">
        <f t="shared" si="58"/>
        <v>10.840164710496179</v>
      </c>
      <c r="J318" s="13">
        <f t="shared" si="52"/>
        <v>10.79308285685986</v>
      </c>
      <c r="K318" s="13">
        <f t="shared" si="53"/>
        <v>4.7081853636319337E-2</v>
      </c>
      <c r="L318" s="13">
        <f t="shared" si="54"/>
        <v>0</v>
      </c>
      <c r="M318" s="13">
        <f t="shared" si="59"/>
        <v>0.43974439275725186</v>
      </c>
      <c r="N318" s="13">
        <f t="shared" si="55"/>
        <v>0.27264152350949616</v>
      </c>
      <c r="O318" s="13">
        <f t="shared" si="56"/>
        <v>0.27264152350949616</v>
      </c>
      <c r="Q318" s="41">
        <v>21.921976296896101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84.200625015574403</v>
      </c>
      <c r="G319" s="13">
        <f t="shared" si="50"/>
        <v>7.2198838813628639</v>
      </c>
      <c r="H319" s="13">
        <f t="shared" si="51"/>
        <v>76.980741134211542</v>
      </c>
      <c r="I319" s="16">
        <f t="shared" si="58"/>
        <v>77.027822987847856</v>
      </c>
      <c r="J319" s="13">
        <f t="shared" si="52"/>
        <v>59.181303988345498</v>
      </c>
      <c r="K319" s="13">
        <f t="shared" si="53"/>
        <v>17.846518999502358</v>
      </c>
      <c r="L319" s="13">
        <f t="shared" si="54"/>
        <v>0</v>
      </c>
      <c r="M319" s="13">
        <f t="shared" si="59"/>
        <v>0.16710286924775569</v>
      </c>
      <c r="N319" s="13">
        <f t="shared" si="55"/>
        <v>0.10360377893360853</v>
      </c>
      <c r="O319" s="13">
        <f t="shared" si="56"/>
        <v>7.3234876602964727</v>
      </c>
      <c r="Q319" s="41">
        <v>18.726018090374261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42.740303719759403</v>
      </c>
      <c r="G320" s="13">
        <f t="shared" si="50"/>
        <v>1.2350406766056992</v>
      </c>
      <c r="H320" s="13">
        <f t="shared" si="51"/>
        <v>41.505263043153704</v>
      </c>
      <c r="I320" s="16">
        <f t="shared" si="58"/>
        <v>59.351782042656062</v>
      </c>
      <c r="J320" s="13">
        <f t="shared" si="52"/>
        <v>44.620822175137519</v>
      </c>
      <c r="K320" s="13">
        <f t="shared" si="53"/>
        <v>14.730959867518543</v>
      </c>
      <c r="L320" s="13">
        <f t="shared" si="54"/>
        <v>0</v>
      </c>
      <c r="M320" s="13">
        <f t="shared" si="59"/>
        <v>6.3499090314147161E-2</v>
      </c>
      <c r="N320" s="13">
        <f t="shared" si="55"/>
        <v>3.9369435994771239E-2</v>
      </c>
      <c r="O320" s="13">
        <f t="shared" si="56"/>
        <v>1.2744101126004703</v>
      </c>
      <c r="Q320" s="41">
        <v>14.27819635861337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45.655615995242293</v>
      </c>
      <c r="G321" s="13">
        <f t="shared" si="50"/>
        <v>1.6558692258391101</v>
      </c>
      <c r="H321" s="13">
        <f t="shared" si="51"/>
        <v>43.999746769403181</v>
      </c>
      <c r="I321" s="16">
        <f t="shared" si="58"/>
        <v>58.730706636921724</v>
      </c>
      <c r="J321" s="13">
        <f t="shared" si="52"/>
        <v>44.295985372928584</v>
      </c>
      <c r="K321" s="13">
        <f t="shared" si="53"/>
        <v>14.43472126399314</v>
      </c>
      <c r="L321" s="13">
        <f t="shared" si="54"/>
        <v>0</v>
      </c>
      <c r="M321" s="13">
        <f t="shared" si="59"/>
        <v>2.4129654319375922E-2</v>
      </c>
      <c r="N321" s="13">
        <f t="shared" si="55"/>
        <v>1.4960385678013071E-2</v>
      </c>
      <c r="O321" s="13">
        <f t="shared" si="56"/>
        <v>1.6708296115171233</v>
      </c>
      <c r="Q321" s="41">
        <v>14.23344484435748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113.83418983194559</v>
      </c>
      <c r="G322" s="13">
        <f t="shared" si="50"/>
        <v>11.49752171630873</v>
      </c>
      <c r="H322" s="13">
        <f t="shared" si="51"/>
        <v>102.33666811563687</v>
      </c>
      <c r="I322" s="16">
        <f t="shared" si="58"/>
        <v>116.77138937963001</v>
      </c>
      <c r="J322" s="13">
        <f t="shared" si="52"/>
        <v>53.250612670311547</v>
      </c>
      <c r="K322" s="13">
        <f t="shared" si="53"/>
        <v>63.520776709318461</v>
      </c>
      <c r="L322" s="13">
        <f t="shared" si="54"/>
        <v>25.380397823184946</v>
      </c>
      <c r="M322" s="13">
        <f t="shared" si="59"/>
        <v>25.389567091826311</v>
      </c>
      <c r="N322" s="13">
        <f t="shared" si="55"/>
        <v>15.741531596932314</v>
      </c>
      <c r="O322" s="13">
        <f t="shared" si="56"/>
        <v>27.239053313241044</v>
      </c>
      <c r="Q322" s="41">
        <v>12.48798159354839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63.454261491203241</v>
      </c>
      <c r="G323" s="13">
        <f t="shared" si="50"/>
        <v>4.2251233758578639</v>
      </c>
      <c r="H323" s="13">
        <f t="shared" si="51"/>
        <v>59.229138115345378</v>
      </c>
      <c r="I323" s="16">
        <f t="shared" si="58"/>
        <v>97.369517001478897</v>
      </c>
      <c r="J323" s="13">
        <f t="shared" si="52"/>
        <v>55.027047203437554</v>
      </c>
      <c r="K323" s="13">
        <f t="shared" si="53"/>
        <v>42.342469798041343</v>
      </c>
      <c r="L323" s="13">
        <f t="shared" si="54"/>
        <v>5.0610947879172361</v>
      </c>
      <c r="M323" s="13">
        <f t="shared" si="59"/>
        <v>14.709130282811236</v>
      </c>
      <c r="N323" s="13">
        <f t="shared" si="55"/>
        <v>9.1196607753429664</v>
      </c>
      <c r="O323" s="13">
        <f t="shared" si="56"/>
        <v>13.34478415120083</v>
      </c>
      <c r="Q323" s="41">
        <v>14.06947853252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62.282465344624072</v>
      </c>
      <c r="G324" s="13">
        <f t="shared" si="50"/>
        <v>4.0559733069238142</v>
      </c>
      <c r="H324" s="13">
        <f t="shared" si="51"/>
        <v>58.226492037700254</v>
      </c>
      <c r="I324" s="16">
        <f t="shared" si="58"/>
        <v>95.507867047824348</v>
      </c>
      <c r="J324" s="13">
        <f t="shared" si="52"/>
        <v>51.587006787047372</v>
      </c>
      <c r="K324" s="13">
        <f t="shared" si="53"/>
        <v>43.920860260776976</v>
      </c>
      <c r="L324" s="13">
        <f t="shared" si="54"/>
        <v>6.5754648579450734</v>
      </c>
      <c r="M324" s="13">
        <f t="shared" si="59"/>
        <v>12.164934365413343</v>
      </c>
      <c r="N324" s="13">
        <f t="shared" si="55"/>
        <v>7.5422593065562724</v>
      </c>
      <c r="O324" s="13">
        <f t="shared" si="56"/>
        <v>11.598232613480086</v>
      </c>
      <c r="Q324" s="41">
        <v>12.841735890864451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55.842566221083203</v>
      </c>
      <c r="G325" s="13">
        <f t="shared" si="50"/>
        <v>3.1263667504802775</v>
      </c>
      <c r="H325" s="13">
        <f t="shared" si="51"/>
        <v>52.716199470602923</v>
      </c>
      <c r="I325" s="16">
        <f t="shared" si="58"/>
        <v>90.061594873434828</v>
      </c>
      <c r="J325" s="13">
        <f t="shared" si="52"/>
        <v>59.543769132648798</v>
      </c>
      <c r="K325" s="13">
        <f t="shared" si="53"/>
        <v>30.51782574078603</v>
      </c>
      <c r="L325" s="13">
        <f t="shared" si="54"/>
        <v>0</v>
      </c>
      <c r="M325" s="13">
        <f t="shared" si="59"/>
        <v>4.6226750588570704</v>
      </c>
      <c r="N325" s="13">
        <f t="shared" si="55"/>
        <v>2.8660585364913835</v>
      </c>
      <c r="O325" s="13">
        <f t="shared" si="56"/>
        <v>5.9924252869716614</v>
      </c>
      <c r="Q325" s="41">
        <v>16.56173963059663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35.976604142253187</v>
      </c>
      <c r="G326" s="13">
        <f t="shared" ref="G326:G389" si="61">IF((F326-$J$2)&gt;0,$I$2*(F326-$J$2),0)</f>
        <v>0.25869316673864462</v>
      </c>
      <c r="H326" s="13">
        <f t="shared" ref="H326:H389" si="62">F326-G326</f>
        <v>35.717910975514542</v>
      </c>
      <c r="I326" s="16">
        <f t="shared" si="58"/>
        <v>66.235736716300579</v>
      </c>
      <c r="J326" s="13">
        <f t="shared" ref="J326:J389" si="63">I326/SQRT(1+(I326/($K$2*(300+(25*Q326)+0.05*(Q326)^3)))^2)</f>
        <v>53.372740827767814</v>
      </c>
      <c r="K326" s="13">
        <f t="shared" ref="K326:K389" si="64">I326-J326</f>
        <v>12.862995888532765</v>
      </c>
      <c r="L326" s="13">
        <f t="shared" ref="L326:L389" si="65">IF(K326&gt;$N$2,(K326-$N$2)/$L$2,0)</f>
        <v>0</v>
      </c>
      <c r="M326" s="13">
        <f t="shared" si="59"/>
        <v>1.7566165223656869</v>
      </c>
      <c r="N326" s="13">
        <f t="shared" ref="N326:N389" si="66">$M$2*M326</f>
        <v>1.0891022438667259</v>
      </c>
      <c r="O326" s="13">
        <f t="shared" ref="O326:O389" si="67">N326+G326</f>
        <v>1.3477954106053707</v>
      </c>
      <c r="Q326" s="41">
        <v>18.365003128556491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0.49960123310731108</v>
      </c>
      <c r="G327" s="13">
        <f t="shared" si="61"/>
        <v>0</v>
      </c>
      <c r="H327" s="13">
        <f t="shared" si="62"/>
        <v>0.49960123310731108</v>
      </c>
      <c r="I327" s="16">
        <f t="shared" ref="I327:I390" si="69">H327+K326-L326</f>
        <v>13.362597121640077</v>
      </c>
      <c r="J327" s="13">
        <f t="shared" si="63"/>
        <v>13.29019853704205</v>
      </c>
      <c r="K327" s="13">
        <f t="shared" si="64"/>
        <v>7.2398584598026616E-2</v>
      </c>
      <c r="L327" s="13">
        <f t="shared" si="65"/>
        <v>0</v>
      </c>
      <c r="M327" s="13">
        <f t="shared" ref="M327:M390" si="70">L327+M326-N326</f>
        <v>0.66751427849896094</v>
      </c>
      <c r="N327" s="13">
        <f t="shared" si="66"/>
        <v>0.41385885266935579</v>
      </c>
      <c r="O327" s="13">
        <f t="shared" si="67"/>
        <v>0.41385885266935579</v>
      </c>
      <c r="Q327" s="41">
        <v>23.31082000000001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3.0715785361750512</v>
      </c>
      <c r="G328" s="13">
        <f t="shared" si="61"/>
        <v>0</v>
      </c>
      <c r="H328" s="13">
        <f t="shared" si="62"/>
        <v>3.0715785361750512</v>
      </c>
      <c r="I328" s="16">
        <f t="shared" si="69"/>
        <v>3.1439771207730778</v>
      </c>
      <c r="J328" s="13">
        <f t="shared" si="63"/>
        <v>3.1429183885916734</v>
      </c>
      <c r="K328" s="13">
        <f t="shared" si="64"/>
        <v>1.0587321814043982E-3</v>
      </c>
      <c r="L328" s="13">
        <f t="shared" si="65"/>
        <v>0</v>
      </c>
      <c r="M328" s="13">
        <f t="shared" si="70"/>
        <v>0.25365542582960515</v>
      </c>
      <c r="N328" s="13">
        <f t="shared" si="66"/>
        <v>0.1572663640143552</v>
      </c>
      <c r="O328" s="13">
        <f t="shared" si="67"/>
        <v>0.1572663640143552</v>
      </c>
      <c r="Q328" s="41">
        <v>22.542344869543651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10.367686641161811</v>
      </c>
      <c r="G329" s="18">
        <f t="shared" si="61"/>
        <v>0</v>
      </c>
      <c r="H329" s="18">
        <f t="shared" si="62"/>
        <v>10.367686641161811</v>
      </c>
      <c r="I329" s="17">
        <f t="shared" si="69"/>
        <v>10.368745373343215</v>
      </c>
      <c r="J329" s="18">
        <f t="shared" si="63"/>
        <v>10.331921271625511</v>
      </c>
      <c r="K329" s="18">
        <f t="shared" si="64"/>
        <v>3.6824101717703783E-2</v>
      </c>
      <c r="L329" s="18">
        <f t="shared" si="65"/>
        <v>0</v>
      </c>
      <c r="M329" s="18">
        <f t="shared" si="70"/>
        <v>9.6389061815249949E-2</v>
      </c>
      <c r="N329" s="18">
        <f t="shared" si="66"/>
        <v>5.9761218325454966E-2</v>
      </c>
      <c r="O329" s="18">
        <f t="shared" si="67"/>
        <v>5.9761218325454966E-2</v>
      </c>
      <c r="P329" s="3"/>
      <c r="Q329" s="42">
        <v>22.726934738460098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4.2668015577889449</v>
      </c>
      <c r="G330" s="13">
        <f t="shared" si="61"/>
        <v>0</v>
      </c>
      <c r="H330" s="13">
        <f t="shared" si="62"/>
        <v>4.2668015577889449</v>
      </c>
      <c r="I330" s="16">
        <f t="shared" si="69"/>
        <v>4.3036256595066487</v>
      </c>
      <c r="J330" s="13">
        <f t="shared" si="63"/>
        <v>4.3008595624347334</v>
      </c>
      <c r="K330" s="13">
        <f t="shared" si="64"/>
        <v>2.7660970719152189E-3</v>
      </c>
      <c r="L330" s="13">
        <f t="shared" si="65"/>
        <v>0</v>
      </c>
      <c r="M330" s="13">
        <f t="shared" si="70"/>
        <v>3.6627843489794983E-2</v>
      </c>
      <c r="N330" s="13">
        <f t="shared" si="66"/>
        <v>2.2709262963672889E-2</v>
      </c>
      <c r="O330" s="13">
        <f t="shared" si="67"/>
        <v>2.2709262963672889E-2</v>
      </c>
      <c r="Q330" s="41">
        <v>22.408168223548842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9.5147844946794393</v>
      </c>
      <c r="G331" s="13">
        <f t="shared" si="61"/>
        <v>0</v>
      </c>
      <c r="H331" s="13">
        <f t="shared" si="62"/>
        <v>9.5147844946794393</v>
      </c>
      <c r="I331" s="16">
        <f t="shared" si="69"/>
        <v>9.5175505917513554</v>
      </c>
      <c r="J331" s="13">
        <f t="shared" si="63"/>
        <v>9.4785656052099103</v>
      </c>
      <c r="K331" s="13">
        <f t="shared" si="64"/>
        <v>3.898498654144511E-2</v>
      </c>
      <c r="L331" s="13">
        <f t="shared" si="65"/>
        <v>0</v>
      </c>
      <c r="M331" s="13">
        <f t="shared" si="70"/>
        <v>1.3918580526122094E-2</v>
      </c>
      <c r="N331" s="13">
        <f t="shared" si="66"/>
        <v>8.6295199261956987E-3</v>
      </c>
      <c r="O331" s="13">
        <f t="shared" si="67"/>
        <v>8.6295199261956987E-3</v>
      </c>
      <c r="Q331" s="41">
        <v>20.499134806551211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112.25617343214989</v>
      </c>
      <c r="G332" s="13">
        <f t="shared" si="61"/>
        <v>11.269733304831419</v>
      </c>
      <c r="H332" s="13">
        <f t="shared" si="62"/>
        <v>100.98644012731847</v>
      </c>
      <c r="I332" s="16">
        <f t="shared" si="69"/>
        <v>101.02542511385992</v>
      </c>
      <c r="J332" s="13">
        <f t="shared" si="63"/>
        <v>56.445314134900279</v>
      </c>
      <c r="K332" s="13">
        <f t="shared" si="64"/>
        <v>44.580110978959645</v>
      </c>
      <c r="L332" s="13">
        <f t="shared" si="65"/>
        <v>7.207976001309353</v>
      </c>
      <c r="M332" s="13">
        <f t="shared" si="70"/>
        <v>7.2132650619092793</v>
      </c>
      <c r="N332" s="13">
        <f t="shared" si="66"/>
        <v>4.4722243383837528</v>
      </c>
      <c r="O332" s="13">
        <f t="shared" si="67"/>
        <v>15.741957643215173</v>
      </c>
      <c r="Q332" s="41">
        <v>14.361009883173301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16.42427143451528</v>
      </c>
      <c r="G333" s="13">
        <f t="shared" si="61"/>
        <v>0</v>
      </c>
      <c r="H333" s="13">
        <f t="shared" si="62"/>
        <v>16.42427143451528</v>
      </c>
      <c r="I333" s="16">
        <f t="shared" si="69"/>
        <v>53.796406412165574</v>
      </c>
      <c r="J333" s="13">
        <f t="shared" si="63"/>
        <v>41.100452420538218</v>
      </c>
      <c r="K333" s="13">
        <f t="shared" si="64"/>
        <v>12.695953991627356</v>
      </c>
      <c r="L333" s="13">
        <f t="shared" si="65"/>
        <v>0</v>
      </c>
      <c r="M333" s="13">
        <f t="shared" si="70"/>
        <v>2.7410407235255265</v>
      </c>
      <c r="N333" s="13">
        <f t="shared" si="66"/>
        <v>1.6994452485858265</v>
      </c>
      <c r="O333" s="13">
        <f t="shared" si="67"/>
        <v>1.6994452485858265</v>
      </c>
      <c r="Q333" s="41">
        <v>13.40221477305696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22.842845014018181</v>
      </c>
      <c r="G334" s="13">
        <f t="shared" si="61"/>
        <v>0</v>
      </c>
      <c r="H334" s="13">
        <f t="shared" si="62"/>
        <v>22.842845014018181</v>
      </c>
      <c r="I334" s="16">
        <f t="shared" si="69"/>
        <v>35.538799005645537</v>
      </c>
      <c r="J334" s="13">
        <f t="shared" si="63"/>
        <v>29.425049320248057</v>
      </c>
      <c r="K334" s="13">
        <f t="shared" si="64"/>
        <v>6.1137496853974795</v>
      </c>
      <c r="L334" s="13">
        <f t="shared" si="65"/>
        <v>0</v>
      </c>
      <c r="M334" s="13">
        <f t="shared" si="70"/>
        <v>1.0415954749397001</v>
      </c>
      <c r="N334" s="13">
        <f t="shared" si="66"/>
        <v>0.64578919446261407</v>
      </c>
      <c r="O334" s="13">
        <f t="shared" si="67"/>
        <v>0.64578919446261407</v>
      </c>
      <c r="Q334" s="41">
        <v>10.54534859354839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21.30926441765212</v>
      </c>
      <c r="G335" s="13">
        <f t="shared" si="61"/>
        <v>0</v>
      </c>
      <c r="H335" s="13">
        <f t="shared" si="62"/>
        <v>21.30926441765212</v>
      </c>
      <c r="I335" s="16">
        <f t="shared" si="69"/>
        <v>27.423014103049599</v>
      </c>
      <c r="J335" s="13">
        <f t="shared" si="63"/>
        <v>24.682683738521032</v>
      </c>
      <c r="K335" s="13">
        <f t="shared" si="64"/>
        <v>2.7403303645285675</v>
      </c>
      <c r="L335" s="13">
        <f t="shared" si="65"/>
        <v>0</v>
      </c>
      <c r="M335" s="13">
        <f t="shared" si="70"/>
        <v>0.39580628047708599</v>
      </c>
      <c r="N335" s="13">
        <f t="shared" si="66"/>
        <v>0.24539989389579331</v>
      </c>
      <c r="O335" s="13">
        <f t="shared" si="67"/>
        <v>0.24539989389579331</v>
      </c>
      <c r="Q335" s="41">
        <v>11.681851803531909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35.788919208283552</v>
      </c>
      <c r="G336" s="13">
        <f t="shared" si="61"/>
        <v>0.23160063907372158</v>
      </c>
      <c r="H336" s="13">
        <f t="shared" si="62"/>
        <v>35.557318569209833</v>
      </c>
      <c r="I336" s="16">
        <f t="shared" si="69"/>
        <v>38.297648933738401</v>
      </c>
      <c r="J336" s="13">
        <f t="shared" si="63"/>
        <v>33.926488170965385</v>
      </c>
      <c r="K336" s="13">
        <f t="shared" si="64"/>
        <v>4.371160762773016</v>
      </c>
      <c r="L336" s="13">
        <f t="shared" si="65"/>
        <v>0</v>
      </c>
      <c r="M336" s="13">
        <f t="shared" si="70"/>
        <v>0.15040638658129268</v>
      </c>
      <c r="N336" s="13">
        <f t="shared" si="66"/>
        <v>9.3251959680401467E-2</v>
      </c>
      <c r="O336" s="13">
        <f t="shared" si="67"/>
        <v>0.32485259875412303</v>
      </c>
      <c r="Q336" s="41">
        <v>15.393160758593719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32.070965797058143</v>
      </c>
      <c r="G337" s="13">
        <f t="shared" si="61"/>
        <v>0</v>
      </c>
      <c r="H337" s="13">
        <f t="shared" si="62"/>
        <v>32.070965797058143</v>
      </c>
      <c r="I337" s="16">
        <f t="shared" si="69"/>
        <v>36.442126559831159</v>
      </c>
      <c r="J337" s="13">
        <f t="shared" si="63"/>
        <v>32.673853583960991</v>
      </c>
      <c r="K337" s="13">
        <f t="shared" si="64"/>
        <v>3.7682729758701683</v>
      </c>
      <c r="L337" s="13">
        <f t="shared" si="65"/>
        <v>0</v>
      </c>
      <c r="M337" s="13">
        <f t="shared" si="70"/>
        <v>5.7154426900891217E-2</v>
      </c>
      <c r="N337" s="13">
        <f t="shared" si="66"/>
        <v>3.5435744678552553E-2</v>
      </c>
      <c r="O337" s="13">
        <f t="shared" si="67"/>
        <v>3.5435744678552553E-2</v>
      </c>
      <c r="Q337" s="41">
        <v>15.520821021939851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13.93313384407821</v>
      </c>
      <c r="G338" s="13">
        <f t="shared" si="61"/>
        <v>0</v>
      </c>
      <c r="H338" s="13">
        <f t="shared" si="62"/>
        <v>13.93313384407821</v>
      </c>
      <c r="I338" s="16">
        <f t="shared" si="69"/>
        <v>17.701406819948378</v>
      </c>
      <c r="J338" s="13">
        <f t="shared" si="63"/>
        <v>17.391666752340175</v>
      </c>
      <c r="K338" s="13">
        <f t="shared" si="64"/>
        <v>0.30974006760820316</v>
      </c>
      <c r="L338" s="13">
        <f t="shared" si="65"/>
        <v>0</v>
      </c>
      <c r="M338" s="13">
        <f t="shared" si="70"/>
        <v>2.1718682222338664E-2</v>
      </c>
      <c r="N338" s="13">
        <f t="shared" si="66"/>
        <v>1.3465582977849971E-2</v>
      </c>
      <c r="O338" s="13">
        <f t="shared" si="67"/>
        <v>1.3465582977849971E-2</v>
      </c>
      <c r="Q338" s="41">
        <v>18.865491985888429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3.2166987378310967E-2</v>
      </c>
      <c r="G339" s="13">
        <f t="shared" si="61"/>
        <v>0</v>
      </c>
      <c r="H339" s="13">
        <f t="shared" si="62"/>
        <v>3.2166987378310967E-2</v>
      </c>
      <c r="I339" s="16">
        <f t="shared" si="69"/>
        <v>0.34190705498651414</v>
      </c>
      <c r="J339" s="13">
        <f t="shared" si="63"/>
        <v>0.34190572068101271</v>
      </c>
      <c r="K339" s="13">
        <f t="shared" si="64"/>
        <v>1.33430550142144E-6</v>
      </c>
      <c r="L339" s="13">
        <f t="shared" si="65"/>
        <v>0</v>
      </c>
      <c r="M339" s="13">
        <f t="shared" si="70"/>
        <v>8.253099244488693E-3</v>
      </c>
      <c r="N339" s="13">
        <f t="shared" si="66"/>
        <v>5.1169215315829894E-3</v>
      </c>
      <c r="O339" s="13">
        <f t="shared" si="67"/>
        <v>5.1169215315829894E-3</v>
      </c>
      <c r="Q339" s="41">
        <v>22.689963396313441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0.51336177975676311</v>
      </c>
      <c r="G340" s="13">
        <f t="shared" si="61"/>
        <v>0</v>
      </c>
      <c r="H340" s="13">
        <f t="shared" si="62"/>
        <v>0.51336177975676311</v>
      </c>
      <c r="I340" s="16">
        <f t="shared" si="69"/>
        <v>0.51336311406226454</v>
      </c>
      <c r="J340" s="13">
        <f t="shared" si="63"/>
        <v>0.51335748641511281</v>
      </c>
      <c r="K340" s="13">
        <f t="shared" si="64"/>
        <v>5.6276471517291426E-6</v>
      </c>
      <c r="L340" s="13">
        <f t="shared" si="65"/>
        <v>0</v>
      </c>
      <c r="M340" s="13">
        <f t="shared" si="70"/>
        <v>3.1361777129057036E-3</v>
      </c>
      <c r="N340" s="13">
        <f t="shared" si="66"/>
        <v>1.9444301820015363E-3</v>
      </c>
      <c r="O340" s="13">
        <f t="shared" si="67"/>
        <v>1.9444301820015363E-3</v>
      </c>
      <c r="Q340" s="41">
        <v>21.132432000000009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0.81751070288469174</v>
      </c>
      <c r="G341" s="18">
        <f t="shared" si="61"/>
        <v>0</v>
      </c>
      <c r="H341" s="18">
        <f t="shared" si="62"/>
        <v>0.81751070288469174</v>
      </c>
      <c r="I341" s="17">
        <f t="shared" si="69"/>
        <v>0.81751633053184347</v>
      </c>
      <c r="J341" s="18">
        <f t="shared" si="63"/>
        <v>0.81749819934780699</v>
      </c>
      <c r="K341" s="18">
        <f t="shared" si="64"/>
        <v>1.813118403648506E-5</v>
      </c>
      <c r="L341" s="18">
        <f t="shared" si="65"/>
        <v>0</v>
      </c>
      <c r="M341" s="18">
        <f t="shared" si="70"/>
        <v>1.1917475309041674E-3</v>
      </c>
      <c r="N341" s="18">
        <f t="shared" si="66"/>
        <v>7.3888346916058372E-4</v>
      </c>
      <c r="O341" s="18">
        <f t="shared" si="67"/>
        <v>7.3888346916058372E-4</v>
      </c>
      <c r="P341" s="3"/>
      <c r="Q341" s="42">
        <v>22.732175819830399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14.46864999545202</v>
      </c>
      <c r="G342" s="13">
        <f t="shared" si="61"/>
        <v>0</v>
      </c>
      <c r="H342" s="13">
        <f t="shared" si="62"/>
        <v>14.46864999545202</v>
      </c>
      <c r="I342" s="16">
        <f t="shared" si="69"/>
        <v>14.468668126636057</v>
      </c>
      <c r="J342" s="13">
        <f t="shared" si="63"/>
        <v>14.374437453910051</v>
      </c>
      <c r="K342" s="13">
        <f t="shared" si="64"/>
        <v>9.4230672726006048E-2</v>
      </c>
      <c r="L342" s="13">
        <f t="shared" si="65"/>
        <v>0</v>
      </c>
      <c r="M342" s="13">
        <f t="shared" si="70"/>
        <v>4.5286406174358364E-4</v>
      </c>
      <c r="N342" s="13">
        <f t="shared" si="66"/>
        <v>2.8077571828102188E-4</v>
      </c>
      <c r="O342" s="13">
        <f t="shared" si="67"/>
        <v>2.8077571828102188E-4</v>
      </c>
      <c r="Q342" s="41">
        <v>23.121333122651858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34.723155743671853</v>
      </c>
      <c r="G343" s="13">
        <f t="shared" si="61"/>
        <v>7.7756504978609836E-2</v>
      </c>
      <c r="H343" s="13">
        <f t="shared" si="62"/>
        <v>34.645399238693244</v>
      </c>
      <c r="I343" s="16">
        <f t="shared" si="69"/>
        <v>34.73962991141925</v>
      </c>
      <c r="J343" s="13">
        <f t="shared" si="63"/>
        <v>32.484544698690023</v>
      </c>
      <c r="K343" s="13">
        <f t="shared" si="64"/>
        <v>2.2550852127292274</v>
      </c>
      <c r="L343" s="13">
        <f t="shared" si="65"/>
        <v>0</v>
      </c>
      <c r="M343" s="13">
        <f t="shared" si="70"/>
        <v>1.7208834346256176E-4</v>
      </c>
      <c r="N343" s="13">
        <f t="shared" si="66"/>
        <v>1.0669477294678829E-4</v>
      </c>
      <c r="O343" s="13">
        <f t="shared" si="67"/>
        <v>7.786319975155663E-2</v>
      </c>
      <c r="Q343" s="41">
        <v>18.602548536180411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24.19707546069019</v>
      </c>
      <c r="G344" s="13">
        <f t="shared" si="61"/>
        <v>0</v>
      </c>
      <c r="H344" s="13">
        <f t="shared" si="62"/>
        <v>24.19707546069019</v>
      </c>
      <c r="I344" s="16">
        <f t="shared" si="69"/>
        <v>26.452160673419417</v>
      </c>
      <c r="J344" s="13">
        <f t="shared" si="63"/>
        <v>24.316678719600908</v>
      </c>
      <c r="K344" s="13">
        <f t="shared" si="64"/>
        <v>2.135481953818509</v>
      </c>
      <c r="L344" s="13">
        <f t="shared" si="65"/>
        <v>0</v>
      </c>
      <c r="M344" s="13">
        <f t="shared" si="70"/>
        <v>6.5393570515773474E-5</v>
      </c>
      <c r="N344" s="13">
        <f t="shared" si="66"/>
        <v>4.0544013719779554E-5</v>
      </c>
      <c r="O344" s="13">
        <f t="shared" si="67"/>
        <v>4.0544013719779554E-5</v>
      </c>
      <c r="Q344" s="41">
        <v>12.955210285003149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51.872441879034099</v>
      </c>
      <c r="G345" s="13">
        <f t="shared" si="61"/>
        <v>2.5532749135640986</v>
      </c>
      <c r="H345" s="13">
        <f t="shared" si="62"/>
        <v>49.319166965470004</v>
      </c>
      <c r="I345" s="16">
        <f t="shared" si="69"/>
        <v>51.454648919288516</v>
      </c>
      <c r="J345" s="13">
        <f t="shared" si="63"/>
        <v>38.882656685702045</v>
      </c>
      <c r="K345" s="13">
        <f t="shared" si="64"/>
        <v>12.571992233586471</v>
      </c>
      <c r="L345" s="13">
        <f t="shared" si="65"/>
        <v>0</v>
      </c>
      <c r="M345" s="13">
        <f t="shared" si="70"/>
        <v>2.484955679599392E-5</v>
      </c>
      <c r="N345" s="13">
        <f t="shared" si="66"/>
        <v>1.5406725213516231E-5</v>
      </c>
      <c r="O345" s="13">
        <f t="shared" si="67"/>
        <v>2.553290320289312</v>
      </c>
      <c r="Q345" s="41">
        <v>12.37293647518403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54.199658075479157</v>
      </c>
      <c r="G346" s="13">
        <f t="shared" si="61"/>
        <v>2.88921114377129</v>
      </c>
      <c r="H346" s="13">
        <f t="shared" si="62"/>
        <v>51.310446931707865</v>
      </c>
      <c r="I346" s="16">
        <f t="shared" si="69"/>
        <v>63.882439165294336</v>
      </c>
      <c r="J346" s="13">
        <f t="shared" si="63"/>
        <v>43.524920931472835</v>
      </c>
      <c r="K346" s="13">
        <f t="shared" si="64"/>
        <v>20.357518233821501</v>
      </c>
      <c r="L346" s="13">
        <f t="shared" si="65"/>
        <v>0</v>
      </c>
      <c r="M346" s="13">
        <f t="shared" si="70"/>
        <v>9.4428315824776885E-6</v>
      </c>
      <c r="N346" s="13">
        <f t="shared" si="66"/>
        <v>5.8545555811361668E-6</v>
      </c>
      <c r="O346" s="13">
        <f t="shared" si="67"/>
        <v>2.8892169983268712</v>
      </c>
      <c r="Q346" s="41">
        <v>12.396427677099281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100.0594501229958</v>
      </c>
      <c r="G347" s="13">
        <f t="shared" si="61"/>
        <v>9.5091228142305564</v>
      </c>
      <c r="H347" s="13">
        <f t="shared" si="62"/>
        <v>90.550327308765247</v>
      </c>
      <c r="I347" s="16">
        <f t="shared" si="69"/>
        <v>110.90784554258676</v>
      </c>
      <c r="J347" s="13">
        <f t="shared" si="63"/>
        <v>50.851058114837258</v>
      </c>
      <c r="K347" s="13">
        <f t="shared" si="64"/>
        <v>60.056787427749498</v>
      </c>
      <c r="L347" s="13">
        <f t="shared" si="65"/>
        <v>22.056909868364549</v>
      </c>
      <c r="M347" s="13">
        <f t="shared" si="70"/>
        <v>22.056913456640551</v>
      </c>
      <c r="N347" s="13">
        <f t="shared" si="66"/>
        <v>13.675286343117142</v>
      </c>
      <c r="O347" s="13">
        <f t="shared" si="67"/>
        <v>23.184409157347698</v>
      </c>
      <c r="Q347" s="41">
        <v>11.83086759354839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23.18481800020982</v>
      </c>
      <c r="G348" s="13">
        <f t="shared" si="61"/>
        <v>0</v>
      </c>
      <c r="H348" s="13">
        <f t="shared" si="62"/>
        <v>23.18481800020982</v>
      </c>
      <c r="I348" s="16">
        <f t="shared" si="69"/>
        <v>61.184695559594765</v>
      </c>
      <c r="J348" s="13">
        <f t="shared" si="63"/>
        <v>48.506696446084035</v>
      </c>
      <c r="K348" s="13">
        <f t="shared" si="64"/>
        <v>12.67799911351073</v>
      </c>
      <c r="L348" s="13">
        <f t="shared" si="65"/>
        <v>0</v>
      </c>
      <c r="M348" s="13">
        <f t="shared" si="70"/>
        <v>8.3816271135234093</v>
      </c>
      <c r="N348" s="13">
        <f t="shared" si="66"/>
        <v>5.1966088103845136</v>
      </c>
      <c r="O348" s="13">
        <f t="shared" si="67"/>
        <v>5.1966088103845136</v>
      </c>
      <c r="Q348" s="41">
        <v>16.60129182256243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27.34108428674962</v>
      </c>
      <c r="G349" s="13">
        <f t="shared" si="61"/>
        <v>0</v>
      </c>
      <c r="H349" s="13">
        <f t="shared" si="62"/>
        <v>27.34108428674962</v>
      </c>
      <c r="I349" s="16">
        <f t="shared" si="69"/>
        <v>40.019083400260349</v>
      </c>
      <c r="J349" s="13">
        <f t="shared" si="63"/>
        <v>34.312764599592704</v>
      </c>
      <c r="K349" s="13">
        <f t="shared" si="64"/>
        <v>5.7063188006676455</v>
      </c>
      <c r="L349" s="13">
        <f t="shared" si="65"/>
        <v>0</v>
      </c>
      <c r="M349" s="13">
        <f t="shared" si="70"/>
        <v>3.1850183031388957</v>
      </c>
      <c r="N349" s="13">
        <f t="shared" si="66"/>
        <v>1.9747113479461154</v>
      </c>
      <c r="O349" s="13">
        <f t="shared" si="67"/>
        <v>1.9747113479461154</v>
      </c>
      <c r="Q349" s="41">
        <v>14.06394456998555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24.317128355909979</v>
      </c>
      <c r="G350" s="13">
        <f t="shared" si="61"/>
        <v>0</v>
      </c>
      <c r="H350" s="13">
        <f t="shared" si="62"/>
        <v>24.317128355909979</v>
      </c>
      <c r="I350" s="16">
        <f t="shared" si="69"/>
        <v>30.023447156577625</v>
      </c>
      <c r="J350" s="13">
        <f t="shared" si="63"/>
        <v>28.215325157366678</v>
      </c>
      <c r="K350" s="13">
        <f t="shared" si="64"/>
        <v>1.8081219992109467</v>
      </c>
      <c r="L350" s="13">
        <f t="shared" si="65"/>
        <v>0</v>
      </c>
      <c r="M350" s="13">
        <f t="shared" si="70"/>
        <v>1.2103069551927803</v>
      </c>
      <c r="N350" s="13">
        <f t="shared" si="66"/>
        <v>0.75039031221952379</v>
      </c>
      <c r="O350" s="13">
        <f t="shared" si="67"/>
        <v>0.75039031221952379</v>
      </c>
      <c r="Q350" s="41">
        <v>17.121294681668719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2.4247879626557372</v>
      </c>
      <c r="G351" s="13">
        <f t="shared" si="61"/>
        <v>0</v>
      </c>
      <c r="H351" s="13">
        <f t="shared" si="62"/>
        <v>2.4247879626557372</v>
      </c>
      <c r="I351" s="16">
        <f t="shared" si="69"/>
        <v>4.2329099618666834</v>
      </c>
      <c r="J351" s="13">
        <f t="shared" si="63"/>
        <v>4.2300969648627014</v>
      </c>
      <c r="K351" s="13">
        <f t="shared" si="64"/>
        <v>2.8129970039820762E-3</v>
      </c>
      <c r="L351" s="13">
        <f t="shared" si="65"/>
        <v>0</v>
      </c>
      <c r="M351" s="13">
        <f t="shared" si="70"/>
        <v>0.45991664297325652</v>
      </c>
      <c r="N351" s="13">
        <f t="shared" si="66"/>
        <v>0.28514831864341905</v>
      </c>
      <c r="O351" s="13">
        <f t="shared" si="67"/>
        <v>0.28514831864341905</v>
      </c>
      <c r="Q351" s="41">
        <v>21.936604234393439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1.6054473679368979</v>
      </c>
      <c r="G352" s="13">
        <f t="shared" si="61"/>
        <v>0</v>
      </c>
      <c r="H352" s="13">
        <f t="shared" si="62"/>
        <v>1.6054473679368979</v>
      </c>
      <c r="I352" s="16">
        <f t="shared" si="69"/>
        <v>1.60826036494088</v>
      </c>
      <c r="J352" s="13">
        <f t="shared" si="63"/>
        <v>1.6081210051803809</v>
      </c>
      <c r="K352" s="13">
        <f t="shared" si="64"/>
        <v>1.3935976049905818E-4</v>
      </c>
      <c r="L352" s="13">
        <f t="shared" si="65"/>
        <v>0</v>
      </c>
      <c r="M352" s="13">
        <f t="shared" si="70"/>
        <v>0.17476832432983747</v>
      </c>
      <c r="N352" s="13">
        <f t="shared" si="66"/>
        <v>0.10835636108449923</v>
      </c>
      <c r="O352" s="13">
        <f t="shared" si="67"/>
        <v>0.10835636108449923</v>
      </c>
      <c r="Q352" s="41">
        <v>22.66395710464073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6.7074140060435168</v>
      </c>
      <c r="G353" s="18">
        <f t="shared" si="61"/>
        <v>0</v>
      </c>
      <c r="H353" s="18">
        <f t="shared" si="62"/>
        <v>6.7074140060435168</v>
      </c>
      <c r="I353" s="17">
        <f t="shared" si="69"/>
        <v>6.7075533658040154</v>
      </c>
      <c r="J353" s="18">
        <f t="shared" si="63"/>
        <v>6.6952934529680679</v>
      </c>
      <c r="K353" s="18">
        <f t="shared" si="64"/>
        <v>1.2259912835947517E-2</v>
      </c>
      <c r="L353" s="18">
        <f t="shared" si="65"/>
        <v>0</v>
      </c>
      <c r="M353" s="18">
        <f t="shared" si="70"/>
        <v>6.641196324533824E-2</v>
      </c>
      <c r="N353" s="18">
        <f t="shared" si="66"/>
        <v>4.1175417212109711E-2</v>
      </c>
      <c r="O353" s="18">
        <f t="shared" si="67"/>
        <v>4.1175417212109711E-2</v>
      </c>
      <c r="P353" s="3"/>
      <c r="Q353" s="42">
        <v>21.280097000000008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5.0325333595795154</v>
      </c>
      <c r="G354" s="13">
        <f t="shared" si="61"/>
        <v>0</v>
      </c>
      <c r="H354" s="13">
        <f t="shared" si="62"/>
        <v>5.0325333595795154</v>
      </c>
      <c r="I354" s="16">
        <f t="shared" si="69"/>
        <v>5.0447932724154629</v>
      </c>
      <c r="J354" s="13">
        <f t="shared" si="63"/>
        <v>5.0400674608409988</v>
      </c>
      <c r="K354" s="13">
        <f t="shared" si="64"/>
        <v>4.7258115744641671E-3</v>
      </c>
      <c r="L354" s="13">
        <f t="shared" si="65"/>
        <v>0</v>
      </c>
      <c r="M354" s="13">
        <f t="shared" si="70"/>
        <v>2.523654603322853E-2</v>
      </c>
      <c r="N354" s="13">
        <f t="shared" si="66"/>
        <v>1.5646658540601689E-2</v>
      </c>
      <c r="O354" s="13">
        <f t="shared" si="67"/>
        <v>1.5646658540601689E-2</v>
      </c>
      <c r="Q354" s="41">
        <v>21.987612821644721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64.486940405203242</v>
      </c>
      <c r="G355" s="13">
        <f t="shared" si="61"/>
        <v>4.3741917185041324</v>
      </c>
      <c r="H355" s="13">
        <f t="shared" si="62"/>
        <v>60.112748686699106</v>
      </c>
      <c r="I355" s="16">
        <f t="shared" si="69"/>
        <v>60.117474498273573</v>
      </c>
      <c r="J355" s="13">
        <f t="shared" si="63"/>
        <v>51.71093815357721</v>
      </c>
      <c r="K355" s="13">
        <f t="shared" si="64"/>
        <v>8.406536344696363</v>
      </c>
      <c r="L355" s="13">
        <f t="shared" si="65"/>
        <v>0</v>
      </c>
      <c r="M355" s="13">
        <f t="shared" si="70"/>
        <v>9.5898874926268404E-3</v>
      </c>
      <c r="N355" s="13">
        <f t="shared" si="66"/>
        <v>5.9457302454286407E-3</v>
      </c>
      <c r="O355" s="13">
        <f t="shared" si="67"/>
        <v>4.3801374487495606</v>
      </c>
      <c r="Q355" s="41">
        <v>20.02810583433309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41.563697870866939</v>
      </c>
      <c r="G356" s="13">
        <f t="shared" si="61"/>
        <v>1.0651963218266058</v>
      </c>
      <c r="H356" s="13">
        <f t="shared" si="62"/>
        <v>40.498501549040334</v>
      </c>
      <c r="I356" s="16">
        <f t="shared" si="69"/>
        <v>48.905037893736697</v>
      </c>
      <c r="J356" s="13">
        <f t="shared" si="63"/>
        <v>41.954084332493977</v>
      </c>
      <c r="K356" s="13">
        <f t="shared" si="64"/>
        <v>6.95095356124272</v>
      </c>
      <c r="L356" s="13">
        <f t="shared" si="65"/>
        <v>0</v>
      </c>
      <c r="M356" s="13">
        <f t="shared" si="70"/>
        <v>3.6441572471981997E-3</v>
      </c>
      <c r="N356" s="13">
        <f t="shared" si="66"/>
        <v>2.259377493262884E-3</v>
      </c>
      <c r="O356" s="13">
        <f t="shared" si="67"/>
        <v>1.0674556993198687</v>
      </c>
      <c r="Q356" s="41">
        <v>16.96422605201149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9.1714320266825702</v>
      </c>
      <c r="G357" s="13">
        <f t="shared" si="61"/>
        <v>0</v>
      </c>
      <c r="H357" s="13">
        <f t="shared" si="62"/>
        <v>9.1714320266825702</v>
      </c>
      <c r="I357" s="16">
        <f t="shared" si="69"/>
        <v>16.12238558792529</v>
      </c>
      <c r="J357" s="13">
        <f t="shared" si="63"/>
        <v>15.547339958672392</v>
      </c>
      <c r="K357" s="13">
        <f t="shared" si="64"/>
        <v>0.57504562925289804</v>
      </c>
      <c r="L357" s="13">
        <f t="shared" si="65"/>
        <v>0</v>
      </c>
      <c r="M357" s="13">
        <f t="shared" si="70"/>
        <v>1.3847797539353157E-3</v>
      </c>
      <c r="N357" s="13">
        <f t="shared" si="66"/>
        <v>8.5856344743989569E-4</v>
      </c>
      <c r="O357" s="13">
        <f t="shared" si="67"/>
        <v>8.5856344743989569E-4</v>
      </c>
      <c r="Q357" s="41">
        <v>12.216239581842959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50.558249787426817</v>
      </c>
      <c r="G358" s="13">
        <f t="shared" si="61"/>
        <v>2.363569832576331</v>
      </c>
      <c r="H358" s="13">
        <f t="shared" si="62"/>
        <v>48.194679954850486</v>
      </c>
      <c r="I358" s="16">
        <f t="shared" si="69"/>
        <v>48.769725584103384</v>
      </c>
      <c r="J358" s="13">
        <f t="shared" si="63"/>
        <v>38.62088555557154</v>
      </c>
      <c r="K358" s="13">
        <f t="shared" si="64"/>
        <v>10.148840028531843</v>
      </c>
      <c r="L358" s="13">
        <f t="shared" si="65"/>
        <v>0</v>
      </c>
      <c r="M358" s="13">
        <f t="shared" si="70"/>
        <v>5.2621630649542E-4</v>
      </c>
      <c r="N358" s="13">
        <f t="shared" si="66"/>
        <v>3.2625411002716039E-4</v>
      </c>
      <c r="O358" s="13">
        <f t="shared" si="67"/>
        <v>2.3638960866863581</v>
      </c>
      <c r="Q358" s="41">
        <v>13.29804509383532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3.9366689554562981</v>
      </c>
      <c r="G359" s="13">
        <f t="shared" si="61"/>
        <v>0</v>
      </c>
      <c r="H359" s="13">
        <f t="shared" si="62"/>
        <v>3.9366689554562981</v>
      </c>
      <c r="I359" s="16">
        <f t="shared" si="69"/>
        <v>14.085508983988142</v>
      </c>
      <c r="J359" s="13">
        <f t="shared" si="63"/>
        <v>13.641949006808058</v>
      </c>
      <c r="K359" s="13">
        <f t="shared" si="64"/>
        <v>0.44355997718008311</v>
      </c>
      <c r="L359" s="13">
        <f t="shared" si="65"/>
        <v>0</v>
      </c>
      <c r="M359" s="13">
        <f t="shared" si="70"/>
        <v>1.9996219646825961E-4</v>
      </c>
      <c r="N359" s="13">
        <f t="shared" si="66"/>
        <v>1.2397656181032096E-4</v>
      </c>
      <c r="O359" s="13">
        <f t="shared" si="67"/>
        <v>1.2397656181032096E-4</v>
      </c>
      <c r="Q359" s="41">
        <v>11.18930859354839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21.22770918125395</v>
      </c>
      <c r="G360" s="13">
        <f t="shared" si="61"/>
        <v>0</v>
      </c>
      <c r="H360" s="13">
        <f t="shared" si="62"/>
        <v>21.22770918125395</v>
      </c>
      <c r="I360" s="16">
        <f t="shared" si="69"/>
        <v>21.671269158434033</v>
      </c>
      <c r="J360" s="13">
        <f t="shared" si="63"/>
        <v>20.414077516565204</v>
      </c>
      <c r="K360" s="13">
        <f t="shared" si="64"/>
        <v>1.2571916418688289</v>
      </c>
      <c r="L360" s="13">
        <f t="shared" si="65"/>
        <v>0</v>
      </c>
      <c r="M360" s="13">
        <f t="shared" si="70"/>
        <v>7.5985634657938655E-5</v>
      </c>
      <c r="N360" s="13">
        <f t="shared" si="66"/>
        <v>4.7111093487921963E-5</v>
      </c>
      <c r="O360" s="13">
        <f t="shared" si="67"/>
        <v>4.7111093487921963E-5</v>
      </c>
      <c r="Q360" s="41">
        <v>12.727342238209699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15.804766200378941</v>
      </c>
      <c r="G361" s="13">
        <f t="shared" si="61"/>
        <v>0</v>
      </c>
      <c r="H361" s="13">
        <f t="shared" si="62"/>
        <v>15.804766200378941</v>
      </c>
      <c r="I361" s="16">
        <f t="shared" si="69"/>
        <v>17.061957842247772</v>
      </c>
      <c r="J361" s="13">
        <f t="shared" si="63"/>
        <v>16.541219822575503</v>
      </c>
      <c r="K361" s="13">
        <f t="shared" si="64"/>
        <v>0.52073801967226885</v>
      </c>
      <c r="L361" s="13">
        <f t="shared" si="65"/>
        <v>0</v>
      </c>
      <c r="M361" s="13">
        <f t="shared" si="70"/>
        <v>2.8874541170016692E-5</v>
      </c>
      <c r="N361" s="13">
        <f t="shared" si="66"/>
        <v>1.790221552541035E-5</v>
      </c>
      <c r="O361" s="13">
        <f t="shared" si="67"/>
        <v>1.790221552541035E-5</v>
      </c>
      <c r="Q361" s="41">
        <v>14.23497687363907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5.4387190392311373</v>
      </c>
      <c r="G362" s="13">
        <f t="shared" si="61"/>
        <v>0</v>
      </c>
      <c r="H362" s="13">
        <f t="shared" si="62"/>
        <v>5.4387190392311373</v>
      </c>
      <c r="I362" s="16">
        <f t="shared" si="69"/>
        <v>5.9594570589034062</v>
      </c>
      <c r="J362" s="13">
        <f t="shared" si="63"/>
        <v>5.9470117955779918</v>
      </c>
      <c r="K362" s="13">
        <f t="shared" si="64"/>
        <v>1.2445263325414402E-2</v>
      </c>
      <c r="L362" s="13">
        <f t="shared" si="65"/>
        <v>0</v>
      </c>
      <c r="M362" s="13">
        <f t="shared" si="70"/>
        <v>1.0972325644606342E-5</v>
      </c>
      <c r="N362" s="13">
        <f t="shared" si="66"/>
        <v>6.8028418996559321E-6</v>
      </c>
      <c r="O362" s="13">
        <f t="shared" si="67"/>
        <v>6.8028418996559321E-6</v>
      </c>
      <c r="Q362" s="41">
        <v>18.66613926135302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2.4080445912492872</v>
      </c>
      <c r="G363" s="13">
        <f t="shared" si="61"/>
        <v>0</v>
      </c>
      <c r="H363" s="13">
        <f t="shared" si="62"/>
        <v>2.4080445912492872</v>
      </c>
      <c r="I363" s="16">
        <f t="shared" si="69"/>
        <v>2.4204898545747016</v>
      </c>
      <c r="J363" s="13">
        <f t="shared" si="63"/>
        <v>2.4199358426014794</v>
      </c>
      <c r="K363" s="13">
        <f t="shared" si="64"/>
        <v>5.5401197322213491E-4</v>
      </c>
      <c r="L363" s="13">
        <f t="shared" si="65"/>
        <v>0</v>
      </c>
      <c r="M363" s="13">
        <f t="shared" si="70"/>
        <v>4.1694837449504099E-6</v>
      </c>
      <c r="N363" s="13">
        <f t="shared" si="66"/>
        <v>2.5850799218692539E-6</v>
      </c>
      <c r="O363" s="13">
        <f t="shared" si="67"/>
        <v>2.5850799218692539E-6</v>
      </c>
      <c r="Q363" s="41">
        <v>21.573646859225359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16.412585922422071</v>
      </c>
      <c r="G364" s="13">
        <f t="shared" si="61"/>
        <v>0</v>
      </c>
      <c r="H364" s="13">
        <f t="shared" si="62"/>
        <v>16.412585922422071</v>
      </c>
      <c r="I364" s="16">
        <f t="shared" si="69"/>
        <v>16.413139934395293</v>
      </c>
      <c r="J364" s="13">
        <f t="shared" si="63"/>
        <v>16.280092214848956</v>
      </c>
      <c r="K364" s="13">
        <f t="shared" si="64"/>
        <v>0.13304771954633665</v>
      </c>
      <c r="L364" s="13">
        <f t="shared" si="65"/>
        <v>0</v>
      </c>
      <c r="M364" s="13">
        <f t="shared" si="70"/>
        <v>1.5844038230811559E-6</v>
      </c>
      <c r="N364" s="13">
        <f t="shared" si="66"/>
        <v>9.8233037031031661E-7</v>
      </c>
      <c r="O364" s="13">
        <f t="shared" si="67"/>
        <v>9.8233037031031661E-7</v>
      </c>
      <c r="Q364" s="41">
        <v>23.341303105687821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5.059094729845703</v>
      </c>
      <c r="G365" s="18">
        <f t="shared" si="61"/>
        <v>0</v>
      </c>
      <c r="H365" s="18">
        <f t="shared" si="62"/>
        <v>5.059094729845703</v>
      </c>
      <c r="I365" s="17">
        <f t="shared" si="69"/>
        <v>5.1921424493920396</v>
      </c>
      <c r="J365" s="18">
        <f t="shared" si="63"/>
        <v>5.1872985362356649</v>
      </c>
      <c r="K365" s="18">
        <f t="shared" si="64"/>
        <v>4.8439131563746685E-3</v>
      </c>
      <c r="L365" s="18">
        <f t="shared" si="65"/>
        <v>0</v>
      </c>
      <c r="M365" s="18">
        <f t="shared" si="70"/>
        <v>6.0207345277083934E-7</v>
      </c>
      <c r="N365" s="18">
        <f t="shared" si="66"/>
        <v>3.732855407179204E-7</v>
      </c>
      <c r="O365" s="18">
        <f t="shared" si="67"/>
        <v>3.732855407179204E-7</v>
      </c>
      <c r="P365" s="3"/>
      <c r="Q365" s="42">
        <v>22.424794000000009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6.9432432430000004</v>
      </c>
      <c r="G366" s="13">
        <f t="shared" si="61"/>
        <v>0</v>
      </c>
      <c r="H366" s="13">
        <f t="shared" si="62"/>
        <v>6.9432432430000004</v>
      </c>
      <c r="I366" s="16">
        <f t="shared" si="69"/>
        <v>6.9480871561563751</v>
      </c>
      <c r="J366" s="13">
        <f t="shared" si="63"/>
        <v>6.9349951404834123</v>
      </c>
      <c r="K366" s="13">
        <f t="shared" si="64"/>
        <v>1.3092015672962809E-2</v>
      </c>
      <c r="L366" s="13">
        <f t="shared" si="65"/>
        <v>0</v>
      </c>
      <c r="M366" s="13">
        <f t="shared" si="70"/>
        <v>2.2878791205291893E-7</v>
      </c>
      <c r="N366" s="13">
        <f t="shared" si="66"/>
        <v>1.4184850547280973E-7</v>
      </c>
      <c r="O366" s="13">
        <f t="shared" si="67"/>
        <v>1.4184850547280973E-7</v>
      </c>
      <c r="Q366" s="41">
        <v>21.562553108732541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2.6459459459999999</v>
      </c>
      <c r="G367" s="13">
        <f t="shared" si="61"/>
        <v>0</v>
      </c>
      <c r="H367" s="13">
        <f t="shared" si="62"/>
        <v>2.6459459459999999</v>
      </c>
      <c r="I367" s="16">
        <f t="shared" si="69"/>
        <v>2.6590379616729627</v>
      </c>
      <c r="J367" s="13">
        <f t="shared" si="63"/>
        <v>2.6581982260388526</v>
      </c>
      <c r="K367" s="13">
        <f t="shared" si="64"/>
        <v>8.3973563411010588E-4</v>
      </c>
      <c r="L367" s="13">
        <f t="shared" si="65"/>
        <v>0</v>
      </c>
      <c r="M367" s="13">
        <f t="shared" si="70"/>
        <v>8.69394065801092E-8</v>
      </c>
      <c r="N367" s="13">
        <f t="shared" si="66"/>
        <v>5.3902432079667704E-8</v>
      </c>
      <c r="O367" s="13">
        <f t="shared" si="67"/>
        <v>5.3902432079667704E-8</v>
      </c>
      <c r="Q367" s="41">
        <v>20.626313836837621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41.68918919</v>
      </c>
      <c r="G368" s="13">
        <f t="shared" si="61"/>
        <v>1.0833111324478475</v>
      </c>
      <c r="H368" s="13">
        <f t="shared" si="62"/>
        <v>40.605878057552154</v>
      </c>
      <c r="I368" s="16">
        <f t="shared" si="69"/>
        <v>40.606717793186263</v>
      </c>
      <c r="J368" s="13">
        <f t="shared" si="63"/>
        <v>36.764503319328576</v>
      </c>
      <c r="K368" s="13">
        <f t="shared" si="64"/>
        <v>3.8422144738576876</v>
      </c>
      <c r="L368" s="13">
        <f t="shared" si="65"/>
        <v>0</v>
      </c>
      <c r="M368" s="13">
        <f t="shared" si="70"/>
        <v>3.3036974500441496E-8</v>
      </c>
      <c r="N368" s="13">
        <f t="shared" si="66"/>
        <v>2.0482924190273727E-8</v>
      </c>
      <c r="O368" s="13">
        <f t="shared" si="67"/>
        <v>1.0833111529307717</v>
      </c>
      <c r="Q368" s="41">
        <v>17.797658783497031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32.962162159999998</v>
      </c>
      <c r="G369" s="13">
        <f t="shared" si="61"/>
        <v>0</v>
      </c>
      <c r="H369" s="13">
        <f t="shared" si="62"/>
        <v>32.962162159999998</v>
      </c>
      <c r="I369" s="16">
        <f t="shared" si="69"/>
        <v>36.804376633857686</v>
      </c>
      <c r="J369" s="13">
        <f t="shared" si="63"/>
        <v>31.042054704683952</v>
      </c>
      <c r="K369" s="13">
        <f t="shared" si="64"/>
        <v>5.7623219291737335</v>
      </c>
      <c r="L369" s="13">
        <f t="shared" si="65"/>
        <v>0</v>
      </c>
      <c r="M369" s="13">
        <f t="shared" si="70"/>
        <v>1.2554050310167769E-8</v>
      </c>
      <c r="N369" s="13">
        <f t="shared" si="66"/>
        <v>7.7835111923040176E-9</v>
      </c>
      <c r="O369" s="13">
        <f t="shared" si="67"/>
        <v>7.7835111923040176E-9</v>
      </c>
      <c r="Q369" s="41">
        <v>11.974821732065751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17.63783784</v>
      </c>
      <c r="G370" s="13">
        <f t="shared" si="61"/>
        <v>0</v>
      </c>
      <c r="H370" s="13">
        <f t="shared" si="62"/>
        <v>17.63783784</v>
      </c>
      <c r="I370" s="16">
        <f t="shared" si="69"/>
        <v>23.400159769173733</v>
      </c>
      <c r="J370" s="13">
        <f t="shared" si="63"/>
        <v>21.70212610462886</v>
      </c>
      <c r="K370" s="13">
        <f t="shared" si="64"/>
        <v>1.698033664544873</v>
      </c>
      <c r="L370" s="13">
        <f t="shared" si="65"/>
        <v>0</v>
      </c>
      <c r="M370" s="13">
        <f t="shared" si="70"/>
        <v>4.7705391178637516E-9</v>
      </c>
      <c r="N370" s="13">
        <f t="shared" si="66"/>
        <v>2.9577342530755262E-9</v>
      </c>
      <c r="O370" s="13">
        <f t="shared" si="67"/>
        <v>2.9577342530755262E-9</v>
      </c>
      <c r="Q370" s="41">
        <v>12.037936593548389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24.445945949999999</v>
      </c>
      <c r="G371" s="13">
        <f t="shared" si="61"/>
        <v>0</v>
      </c>
      <c r="H371" s="13">
        <f t="shared" si="62"/>
        <v>24.445945949999999</v>
      </c>
      <c r="I371" s="16">
        <f t="shared" si="69"/>
        <v>26.143979614544872</v>
      </c>
      <c r="J371" s="13">
        <f t="shared" si="63"/>
        <v>24.013369210616396</v>
      </c>
      <c r="K371" s="13">
        <f t="shared" si="64"/>
        <v>2.1306104039284754</v>
      </c>
      <c r="L371" s="13">
        <f t="shared" si="65"/>
        <v>0</v>
      </c>
      <c r="M371" s="13">
        <f t="shared" si="70"/>
        <v>1.8128048647882255E-9</v>
      </c>
      <c r="N371" s="13">
        <f t="shared" si="66"/>
        <v>1.1239390161686997E-9</v>
      </c>
      <c r="O371" s="13">
        <f t="shared" si="67"/>
        <v>1.1239390161686997E-9</v>
      </c>
      <c r="Q371" s="41">
        <v>12.705697770955929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86.154054049999999</v>
      </c>
      <c r="G372" s="13">
        <f t="shared" si="61"/>
        <v>7.5018635215890841</v>
      </c>
      <c r="H372" s="13">
        <f t="shared" si="62"/>
        <v>78.652190528410912</v>
      </c>
      <c r="I372" s="16">
        <f t="shared" si="69"/>
        <v>80.782800932339384</v>
      </c>
      <c r="J372" s="13">
        <f t="shared" si="63"/>
        <v>57.576725495173378</v>
      </c>
      <c r="K372" s="13">
        <f t="shared" si="64"/>
        <v>23.206075437166007</v>
      </c>
      <c r="L372" s="13">
        <f t="shared" si="65"/>
        <v>0</v>
      </c>
      <c r="M372" s="13">
        <f t="shared" si="70"/>
        <v>6.8886584861952576E-10</v>
      </c>
      <c r="N372" s="13">
        <f t="shared" si="66"/>
        <v>4.2709682614410595E-10</v>
      </c>
      <c r="O372" s="13">
        <f t="shared" si="67"/>
        <v>7.5018635220161807</v>
      </c>
      <c r="Q372" s="41">
        <v>17.040712500960311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26.351351350000002</v>
      </c>
      <c r="G373" s="13">
        <f t="shared" si="61"/>
        <v>0</v>
      </c>
      <c r="H373" s="13">
        <f t="shared" si="62"/>
        <v>26.351351350000002</v>
      </c>
      <c r="I373" s="16">
        <f t="shared" si="69"/>
        <v>49.557426787166008</v>
      </c>
      <c r="J373" s="13">
        <f t="shared" si="63"/>
        <v>42.415159381084898</v>
      </c>
      <c r="K373" s="13">
        <f t="shared" si="64"/>
        <v>7.1422674060811104</v>
      </c>
      <c r="L373" s="13">
        <f t="shared" si="65"/>
        <v>0</v>
      </c>
      <c r="M373" s="13">
        <f t="shared" si="70"/>
        <v>2.6176902247541982E-10</v>
      </c>
      <c r="N373" s="13">
        <f t="shared" si="66"/>
        <v>1.6229679393476029E-10</v>
      </c>
      <c r="O373" s="13">
        <f t="shared" si="67"/>
        <v>1.6229679393476029E-10</v>
      </c>
      <c r="Q373" s="41">
        <v>17.02835760542284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21.589189189999999</v>
      </c>
      <c r="G374" s="13">
        <f t="shared" si="61"/>
        <v>0</v>
      </c>
      <c r="H374" s="13">
        <f t="shared" si="62"/>
        <v>21.589189189999999</v>
      </c>
      <c r="I374" s="16">
        <f t="shared" si="69"/>
        <v>28.731456596081109</v>
      </c>
      <c r="J374" s="13">
        <f t="shared" si="63"/>
        <v>27.794134469129894</v>
      </c>
      <c r="K374" s="13">
        <f t="shared" si="64"/>
        <v>0.93732212695121575</v>
      </c>
      <c r="L374" s="13">
        <f t="shared" si="65"/>
        <v>0</v>
      </c>
      <c r="M374" s="13">
        <f t="shared" si="70"/>
        <v>9.947222854065953E-11</v>
      </c>
      <c r="N374" s="13">
        <f t="shared" si="66"/>
        <v>6.167278169520891E-11</v>
      </c>
      <c r="O374" s="13">
        <f t="shared" si="67"/>
        <v>6.167278169520891E-11</v>
      </c>
      <c r="Q374" s="41">
        <v>21.141831719240351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5.6648648650000002</v>
      </c>
      <c r="G375" s="13">
        <f t="shared" si="61"/>
        <v>0</v>
      </c>
      <c r="H375" s="13">
        <f t="shared" si="62"/>
        <v>5.6648648650000002</v>
      </c>
      <c r="I375" s="16">
        <f t="shared" si="69"/>
        <v>6.6021869919512159</v>
      </c>
      <c r="J375" s="13">
        <f t="shared" si="63"/>
        <v>6.5903339697021863</v>
      </c>
      <c r="K375" s="13">
        <f t="shared" si="64"/>
        <v>1.1853022249029621E-2</v>
      </c>
      <c r="L375" s="13">
        <f t="shared" si="65"/>
        <v>0</v>
      </c>
      <c r="M375" s="13">
        <f t="shared" si="70"/>
        <v>3.779944684545062E-11</v>
      </c>
      <c r="N375" s="13">
        <f t="shared" si="66"/>
        <v>2.3435657044179383E-11</v>
      </c>
      <c r="O375" s="13">
        <f t="shared" si="67"/>
        <v>2.3435657044179383E-11</v>
      </c>
      <c r="Q375" s="41">
        <v>21.183264214005721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0.35675675699999998</v>
      </c>
      <c r="G376" s="13">
        <f t="shared" si="61"/>
        <v>0</v>
      </c>
      <c r="H376" s="13">
        <f t="shared" si="62"/>
        <v>0.35675675699999998</v>
      </c>
      <c r="I376" s="16">
        <f t="shared" si="69"/>
        <v>0.3686097792490296</v>
      </c>
      <c r="J376" s="13">
        <f t="shared" si="63"/>
        <v>0.36860842826941037</v>
      </c>
      <c r="K376" s="13">
        <f t="shared" si="64"/>
        <v>1.3509796192301415E-6</v>
      </c>
      <c r="L376" s="13">
        <f t="shared" si="65"/>
        <v>0</v>
      </c>
      <c r="M376" s="13">
        <f t="shared" si="70"/>
        <v>1.4363789801271237E-11</v>
      </c>
      <c r="N376" s="13">
        <f t="shared" si="66"/>
        <v>8.9055496767881678E-12</v>
      </c>
      <c r="O376" s="13">
        <f t="shared" si="67"/>
        <v>8.9055496767881678E-12</v>
      </c>
      <c r="Q376" s="41">
        <v>24.208382000000011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5.8972972969999997</v>
      </c>
      <c r="G377" s="18">
        <f t="shared" si="61"/>
        <v>0</v>
      </c>
      <c r="H377" s="18">
        <f t="shared" si="62"/>
        <v>5.8972972969999997</v>
      </c>
      <c r="I377" s="17">
        <f t="shared" si="69"/>
        <v>5.8972986479796186</v>
      </c>
      <c r="J377" s="18">
        <f t="shared" si="63"/>
        <v>5.8914459367288705</v>
      </c>
      <c r="K377" s="18">
        <f t="shared" si="64"/>
        <v>5.8527112507480439E-3</v>
      </c>
      <c r="L377" s="18">
        <f t="shared" si="65"/>
        <v>0</v>
      </c>
      <c r="M377" s="18">
        <f t="shared" si="70"/>
        <v>5.4582401244830695E-12</v>
      </c>
      <c r="N377" s="18">
        <f t="shared" si="66"/>
        <v>3.3841088771795029E-12</v>
      </c>
      <c r="O377" s="18">
        <f t="shared" si="67"/>
        <v>3.3841088771795029E-12</v>
      </c>
      <c r="P377" s="3"/>
      <c r="Q377" s="42">
        <v>23.79571167652901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10.78918919</v>
      </c>
      <c r="G378" s="13">
        <f t="shared" si="61"/>
        <v>0</v>
      </c>
      <c r="H378" s="13">
        <f t="shared" si="62"/>
        <v>10.78918919</v>
      </c>
      <c r="I378" s="16">
        <f t="shared" si="69"/>
        <v>10.795041901250748</v>
      </c>
      <c r="J378" s="13">
        <f t="shared" si="63"/>
        <v>10.744291127935384</v>
      </c>
      <c r="K378" s="13">
        <f t="shared" si="64"/>
        <v>5.0750773315364484E-2</v>
      </c>
      <c r="L378" s="13">
        <f t="shared" si="65"/>
        <v>0</v>
      </c>
      <c r="M378" s="13">
        <f t="shared" si="70"/>
        <v>2.0741312473035666E-12</v>
      </c>
      <c r="N378" s="13">
        <f t="shared" si="66"/>
        <v>1.2859613733282113E-12</v>
      </c>
      <c r="O378" s="13">
        <f t="shared" si="67"/>
        <v>1.2859613733282113E-12</v>
      </c>
      <c r="Q378" s="41">
        <v>21.298754763099939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20.254054050000001</v>
      </c>
      <c r="G379" s="13">
        <f t="shared" si="61"/>
        <v>0</v>
      </c>
      <c r="H379" s="13">
        <f t="shared" si="62"/>
        <v>20.254054050000001</v>
      </c>
      <c r="I379" s="16">
        <f t="shared" si="69"/>
        <v>20.304804823315365</v>
      </c>
      <c r="J379" s="13">
        <f t="shared" si="63"/>
        <v>19.890385238233851</v>
      </c>
      <c r="K379" s="13">
        <f t="shared" si="64"/>
        <v>0.41441958508151444</v>
      </c>
      <c r="L379" s="13">
        <f t="shared" si="65"/>
        <v>0</v>
      </c>
      <c r="M379" s="13">
        <f t="shared" si="70"/>
        <v>7.8816987397535525E-13</v>
      </c>
      <c r="N379" s="13">
        <f t="shared" si="66"/>
        <v>4.8866532186472022E-13</v>
      </c>
      <c r="O379" s="13">
        <f t="shared" si="67"/>
        <v>4.8866532186472022E-13</v>
      </c>
      <c r="Q379" s="41">
        <v>19.68471588722101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7.210810811</v>
      </c>
      <c r="G380" s="13">
        <f t="shared" si="61"/>
        <v>0</v>
      </c>
      <c r="H380" s="13">
        <f t="shared" si="62"/>
        <v>7.210810811</v>
      </c>
      <c r="I380" s="16">
        <f t="shared" si="69"/>
        <v>7.6252303960815144</v>
      </c>
      <c r="J380" s="13">
        <f t="shared" si="63"/>
        <v>7.5898644924181946</v>
      </c>
      <c r="K380" s="13">
        <f t="shared" si="64"/>
        <v>3.536590366331982E-2</v>
      </c>
      <c r="L380" s="13">
        <f t="shared" si="65"/>
        <v>0</v>
      </c>
      <c r="M380" s="13">
        <f t="shared" si="70"/>
        <v>2.9950455211063503E-13</v>
      </c>
      <c r="N380" s="13">
        <f t="shared" si="66"/>
        <v>1.8569282230859373E-13</v>
      </c>
      <c r="O380" s="13">
        <f t="shared" si="67"/>
        <v>1.8569282230859373E-13</v>
      </c>
      <c r="Q380" s="41">
        <v>16.4775739780831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26.36216216</v>
      </c>
      <c r="G381" s="13">
        <f t="shared" si="61"/>
        <v>0</v>
      </c>
      <c r="H381" s="13">
        <f t="shared" si="62"/>
        <v>26.36216216</v>
      </c>
      <c r="I381" s="16">
        <f t="shared" si="69"/>
        <v>26.397528063663319</v>
      </c>
      <c r="J381" s="13">
        <f t="shared" si="63"/>
        <v>24.760615487626843</v>
      </c>
      <c r="K381" s="13">
        <f t="shared" si="64"/>
        <v>1.636912576036476</v>
      </c>
      <c r="L381" s="13">
        <f t="shared" si="65"/>
        <v>0</v>
      </c>
      <c r="M381" s="13">
        <f t="shared" si="70"/>
        <v>1.138117298020413E-13</v>
      </c>
      <c r="N381" s="13">
        <f t="shared" si="66"/>
        <v>7.0563272477265602E-14</v>
      </c>
      <c r="O381" s="13">
        <f t="shared" si="67"/>
        <v>7.0563272477265602E-14</v>
      </c>
      <c r="Q381" s="41">
        <v>15.055813425550211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49.778378379999999</v>
      </c>
      <c r="G382" s="13">
        <f t="shared" si="61"/>
        <v>2.2509945329296803</v>
      </c>
      <c r="H382" s="13">
        <f t="shared" si="62"/>
        <v>47.527383847070318</v>
      </c>
      <c r="I382" s="16">
        <f t="shared" si="69"/>
        <v>49.164296423106791</v>
      </c>
      <c r="J382" s="13">
        <f t="shared" si="63"/>
        <v>38.124459557614109</v>
      </c>
      <c r="K382" s="13">
        <f t="shared" si="64"/>
        <v>11.039836865492681</v>
      </c>
      <c r="L382" s="13">
        <f t="shared" si="65"/>
        <v>0</v>
      </c>
      <c r="M382" s="13">
        <f t="shared" si="70"/>
        <v>4.32484573247757E-14</v>
      </c>
      <c r="N382" s="13">
        <f t="shared" si="66"/>
        <v>2.6814043541360932E-14</v>
      </c>
      <c r="O382" s="13">
        <f t="shared" si="67"/>
        <v>2.250994532929707</v>
      </c>
      <c r="Q382" s="41">
        <v>12.62100759354839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67.7</v>
      </c>
      <c r="G383" s="13">
        <f t="shared" si="61"/>
        <v>4.8380004223778341</v>
      </c>
      <c r="H383" s="13">
        <f t="shared" si="62"/>
        <v>62.861999577622171</v>
      </c>
      <c r="I383" s="16">
        <f t="shared" si="69"/>
        <v>73.90183644311486</v>
      </c>
      <c r="J383" s="13">
        <f t="shared" si="63"/>
        <v>47.612695678539062</v>
      </c>
      <c r="K383" s="13">
        <f t="shared" si="64"/>
        <v>26.289140764575798</v>
      </c>
      <c r="L383" s="13">
        <f t="shared" si="65"/>
        <v>0</v>
      </c>
      <c r="M383" s="13">
        <f t="shared" si="70"/>
        <v>1.6434413783414767E-14</v>
      </c>
      <c r="N383" s="13">
        <f t="shared" si="66"/>
        <v>1.0189336545717156E-14</v>
      </c>
      <c r="O383" s="13">
        <f t="shared" si="67"/>
        <v>4.8380004223778439</v>
      </c>
      <c r="Q383" s="41">
        <v>13.06800867219417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19.305405409999999</v>
      </c>
      <c r="G384" s="13">
        <f t="shared" si="61"/>
        <v>0</v>
      </c>
      <c r="H384" s="13">
        <f t="shared" si="62"/>
        <v>19.305405409999999</v>
      </c>
      <c r="I384" s="16">
        <f t="shared" si="69"/>
        <v>45.594546174575797</v>
      </c>
      <c r="J384" s="13">
        <f t="shared" si="63"/>
        <v>37.410741316707153</v>
      </c>
      <c r="K384" s="13">
        <f t="shared" si="64"/>
        <v>8.183804857868644</v>
      </c>
      <c r="L384" s="13">
        <f t="shared" si="65"/>
        <v>0</v>
      </c>
      <c r="M384" s="13">
        <f t="shared" si="70"/>
        <v>6.2450772376976114E-15</v>
      </c>
      <c r="N384" s="13">
        <f t="shared" si="66"/>
        <v>3.8719478873725194E-15</v>
      </c>
      <c r="O384" s="13">
        <f t="shared" si="67"/>
        <v>3.8719478873725194E-15</v>
      </c>
      <c r="Q384" s="41">
        <v>13.79460962698683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35.03243243</v>
      </c>
      <c r="G385" s="13">
        <f t="shared" si="61"/>
        <v>0.12240093649071343</v>
      </c>
      <c r="H385" s="13">
        <f t="shared" si="62"/>
        <v>34.910031493509287</v>
      </c>
      <c r="I385" s="16">
        <f t="shared" si="69"/>
        <v>43.093836351377931</v>
      </c>
      <c r="J385" s="13">
        <f t="shared" si="63"/>
        <v>37.709219258471833</v>
      </c>
      <c r="K385" s="13">
        <f t="shared" si="64"/>
        <v>5.3846170929060975</v>
      </c>
      <c r="L385" s="13">
        <f t="shared" si="65"/>
        <v>0</v>
      </c>
      <c r="M385" s="13">
        <f t="shared" si="70"/>
        <v>2.373129350325092E-15</v>
      </c>
      <c r="N385" s="13">
        <f t="shared" si="66"/>
        <v>1.4713401972015571E-15</v>
      </c>
      <c r="O385" s="13">
        <f t="shared" si="67"/>
        <v>0.1224009364907149</v>
      </c>
      <c r="Q385" s="41">
        <v>16.297677232608191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10.42702703</v>
      </c>
      <c r="G386" s="13">
        <f t="shared" si="61"/>
        <v>0</v>
      </c>
      <c r="H386" s="13">
        <f t="shared" si="62"/>
        <v>10.42702703</v>
      </c>
      <c r="I386" s="16">
        <f t="shared" si="69"/>
        <v>15.811644122906097</v>
      </c>
      <c r="J386" s="13">
        <f t="shared" si="63"/>
        <v>15.539547266056541</v>
      </c>
      <c r="K386" s="13">
        <f t="shared" si="64"/>
        <v>0.27209685684955609</v>
      </c>
      <c r="L386" s="13">
        <f t="shared" si="65"/>
        <v>0</v>
      </c>
      <c r="M386" s="13">
        <f t="shared" si="70"/>
        <v>9.0178915312353495E-16</v>
      </c>
      <c r="N386" s="13">
        <f t="shared" si="66"/>
        <v>5.5910927493659162E-16</v>
      </c>
      <c r="O386" s="13">
        <f t="shared" si="67"/>
        <v>5.5910927493659162E-16</v>
      </c>
      <c r="Q386" s="41">
        <v>17.38918806394441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1.3513513509999999</v>
      </c>
      <c r="G387" s="13">
        <f t="shared" si="61"/>
        <v>0</v>
      </c>
      <c r="H387" s="13">
        <f t="shared" si="62"/>
        <v>1.3513513509999999</v>
      </c>
      <c r="I387" s="16">
        <f t="shared" si="69"/>
        <v>1.623448207849556</v>
      </c>
      <c r="J387" s="13">
        <f t="shared" si="63"/>
        <v>1.6232678577287822</v>
      </c>
      <c r="K387" s="13">
        <f t="shared" si="64"/>
        <v>1.8035012077377566E-4</v>
      </c>
      <c r="L387" s="13">
        <f t="shared" si="65"/>
        <v>0</v>
      </c>
      <c r="M387" s="13">
        <f t="shared" si="70"/>
        <v>3.4267987818694333E-16</v>
      </c>
      <c r="N387" s="13">
        <f t="shared" si="66"/>
        <v>2.1246152447590485E-16</v>
      </c>
      <c r="O387" s="13">
        <f t="shared" si="67"/>
        <v>2.1246152447590485E-16</v>
      </c>
      <c r="Q387" s="41">
        <v>21.037838535557981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0.39459459499999999</v>
      </c>
      <c r="G388" s="13">
        <f t="shared" si="61"/>
        <v>0</v>
      </c>
      <c r="H388" s="13">
        <f t="shared" si="62"/>
        <v>0.39459459499999999</v>
      </c>
      <c r="I388" s="16">
        <f t="shared" si="69"/>
        <v>0.39477494512077377</v>
      </c>
      <c r="J388" s="13">
        <f t="shared" si="63"/>
        <v>0.39477310240789565</v>
      </c>
      <c r="K388" s="13">
        <f t="shared" si="64"/>
        <v>1.8427128781195456E-6</v>
      </c>
      <c r="L388" s="13">
        <f t="shared" si="65"/>
        <v>0</v>
      </c>
      <c r="M388" s="13">
        <f t="shared" si="70"/>
        <v>1.3021835371103848E-16</v>
      </c>
      <c r="N388" s="13">
        <f t="shared" si="66"/>
        <v>8.0735379300843858E-17</v>
      </c>
      <c r="O388" s="13">
        <f t="shared" si="67"/>
        <v>8.0735379300843858E-17</v>
      </c>
      <c r="Q388" s="41">
        <v>23.46141822549977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0.243243243</v>
      </c>
      <c r="G389" s="18">
        <f t="shared" si="61"/>
        <v>0</v>
      </c>
      <c r="H389" s="18">
        <f t="shared" si="62"/>
        <v>0.243243243</v>
      </c>
      <c r="I389" s="17">
        <f t="shared" si="69"/>
        <v>0.24324508571287812</v>
      </c>
      <c r="J389" s="18">
        <f t="shared" si="63"/>
        <v>0.24324458215665309</v>
      </c>
      <c r="K389" s="18">
        <f t="shared" si="64"/>
        <v>5.0355622502329389E-7</v>
      </c>
      <c r="L389" s="18">
        <f t="shared" si="65"/>
        <v>0</v>
      </c>
      <c r="M389" s="18">
        <f t="shared" si="70"/>
        <v>4.9482974410194622E-17</v>
      </c>
      <c r="N389" s="18">
        <f t="shared" si="66"/>
        <v>3.0679444134320666E-17</v>
      </c>
      <c r="O389" s="18">
        <f t="shared" si="67"/>
        <v>3.0679444134320666E-17</v>
      </c>
      <c r="P389" s="3"/>
      <c r="Q389" s="42">
        <v>22.356995000000008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0.28378378399999998</v>
      </c>
      <c r="G390" s="13">
        <f t="shared" ref="G390:G453" si="72">IF((F390-$J$2)&gt;0,$I$2*(F390-$J$2),0)</f>
        <v>0</v>
      </c>
      <c r="H390" s="13">
        <f t="shared" ref="H390:H453" si="73">F390-G390</f>
        <v>0.28378378399999998</v>
      </c>
      <c r="I390" s="16">
        <f t="shared" si="69"/>
        <v>0.28378428755622498</v>
      </c>
      <c r="J390" s="13">
        <f t="shared" ref="J390:J453" si="74">I390/SQRT(1+(I390/($K$2*(300+(25*Q390)+0.05*(Q390)^3)))^2)</f>
        <v>0.2837835641682786</v>
      </c>
      <c r="K390" s="13">
        <f t="shared" ref="K390:K453" si="75">I390-J390</f>
        <v>7.2338794637749615E-7</v>
      </c>
      <c r="L390" s="13">
        <f t="shared" ref="L390:L453" si="76">IF(K390&gt;$N$2,(K390-$N$2)/$L$2,0)</f>
        <v>0</v>
      </c>
      <c r="M390" s="13">
        <f t="shared" si="70"/>
        <v>1.8803530275873956E-17</v>
      </c>
      <c r="N390" s="13">
        <f t="shared" ref="N390:N453" si="77">$M$2*M390</f>
        <v>1.1658188771041853E-17</v>
      </c>
      <c r="O390" s="13">
        <f t="shared" ref="O390:O453" si="78">N390+G390</f>
        <v>1.1658188771041853E-17</v>
      </c>
      <c r="Q390" s="41">
        <v>23.068247148339079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10.737837839999999</v>
      </c>
      <c r="G391" s="13">
        <f t="shared" si="72"/>
        <v>0</v>
      </c>
      <c r="H391" s="13">
        <f t="shared" si="73"/>
        <v>10.737837839999999</v>
      </c>
      <c r="I391" s="16">
        <f t="shared" ref="I391:I454" si="80">H391+K390-L390</f>
        <v>10.737838563387946</v>
      </c>
      <c r="J391" s="13">
        <f t="shared" si="74"/>
        <v>10.673460173013089</v>
      </c>
      <c r="K391" s="13">
        <f t="shared" si="75"/>
        <v>6.4378390374857375E-2</v>
      </c>
      <c r="L391" s="13">
        <f t="shared" si="76"/>
        <v>0</v>
      </c>
      <c r="M391" s="13">
        <f t="shared" ref="M391:M454" si="81">L391+M390-N390</f>
        <v>7.1453415048321033E-18</v>
      </c>
      <c r="N391" s="13">
        <f t="shared" si="77"/>
        <v>4.4301117329959037E-18</v>
      </c>
      <c r="O391" s="13">
        <f t="shared" si="78"/>
        <v>4.4301117329959037E-18</v>
      </c>
      <c r="Q391" s="41">
        <v>19.492780025334149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2.4972972969999998</v>
      </c>
      <c r="G392" s="13">
        <f t="shared" si="72"/>
        <v>0</v>
      </c>
      <c r="H392" s="13">
        <f t="shared" si="73"/>
        <v>2.4972972969999998</v>
      </c>
      <c r="I392" s="16">
        <f t="shared" si="80"/>
        <v>2.5616756873748572</v>
      </c>
      <c r="J392" s="13">
        <f t="shared" si="74"/>
        <v>2.5603659590337684</v>
      </c>
      <c r="K392" s="13">
        <f t="shared" si="75"/>
        <v>1.3097283410887783E-3</v>
      </c>
      <c r="L392" s="13">
        <f t="shared" si="76"/>
        <v>0</v>
      </c>
      <c r="M392" s="13">
        <f t="shared" si="81"/>
        <v>2.7152297718361996E-18</v>
      </c>
      <c r="N392" s="13">
        <f t="shared" si="77"/>
        <v>1.6834424585384437E-18</v>
      </c>
      <c r="O392" s="13">
        <f t="shared" si="78"/>
        <v>1.6834424585384437E-18</v>
      </c>
      <c r="Q392" s="41">
        <v>16.689102917129119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56.035135140000001</v>
      </c>
      <c r="G393" s="13">
        <f t="shared" si="72"/>
        <v>3.1541642867705466</v>
      </c>
      <c r="H393" s="13">
        <f t="shared" si="73"/>
        <v>52.880970853229456</v>
      </c>
      <c r="I393" s="16">
        <f t="shared" si="80"/>
        <v>52.882280581570548</v>
      </c>
      <c r="J393" s="13">
        <f t="shared" si="74"/>
        <v>42.032377744297122</v>
      </c>
      <c r="K393" s="13">
        <f t="shared" si="75"/>
        <v>10.849902837273426</v>
      </c>
      <c r="L393" s="13">
        <f t="shared" si="76"/>
        <v>0</v>
      </c>
      <c r="M393" s="13">
        <f t="shared" si="81"/>
        <v>1.0317873132977559E-18</v>
      </c>
      <c r="N393" s="13">
        <f t="shared" si="77"/>
        <v>6.3970813424460869E-19</v>
      </c>
      <c r="O393" s="13">
        <f t="shared" si="78"/>
        <v>3.1541642867705466</v>
      </c>
      <c r="Q393" s="41">
        <v>14.6141534359978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50.71891892</v>
      </c>
      <c r="G394" s="13">
        <f t="shared" si="72"/>
        <v>2.3867625994493631</v>
      </c>
      <c r="H394" s="13">
        <f t="shared" si="73"/>
        <v>48.332156320550638</v>
      </c>
      <c r="I394" s="16">
        <f t="shared" si="80"/>
        <v>59.182059157824064</v>
      </c>
      <c r="J394" s="13">
        <f t="shared" si="74"/>
        <v>43.48352436655437</v>
      </c>
      <c r="K394" s="13">
        <f t="shared" si="75"/>
        <v>15.698534791269694</v>
      </c>
      <c r="L394" s="13">
        <f t="shared" si="76"/>
        <v>0</v>
      </c>
      <c r="M394" s="13">
        <f t="shared" si="81"/>
        <v>3.9207917905314722E-19</v>
      </c>
      <c r="N394" s="13">
        <f t="shared" si="77"/>
        <v>2.4308909101295128E-19</v>
      </c>
      <c r="O394" s="13">
        <f t="shared" si="78"/>
        <v>2.3867625994493631</v>
      </c>
      <c r="Q394" s="41">
        <v>13.49364981927341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113.45405409999999</v>
      </c>
      <c r="G395" s="13">
        <f t="shared" si="72"/>
        <v>11.442648703241908</v>
      </c>
      <c r="H395" s="13">
        <f t="shared" si="73"/>
        <v>102.01140539675808</v>
      </c>
      <c r="I395" s="16">
        <f t="shared" si="80"/>
        <v>117.70994018802777</v>
      </c>
      <c r="J395" s="13">
        <f t="shared" si="74"/>
        <v>51.276578773058205</v>
      </c>
      <c r="K395" s="13">
        <f t="shared" si="75"/>
        <v>66.433361414969568</v>
      </c>
      <c r="L395" s="13">
        <f t="shared" si="76"/>
        <v>28.174846477552943</v>
      </c>
      <c r="M395" s="13">
        <f t="shared" si="81"/>
        <v>28.174846477552943</v>
      </c>
      <c r="N395" s="13">
        <f t="shared" si="77"/>
        <v>17.468404816082824</v>
      </c>
      <c r="O395" s="13">
        <f t="shared" si="78"/>
        <v>28.911053519324732</v>
      </c>
      <c r="Q395" s="41">
        <v>11.765146593548391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28.848648650000001</v>
      </c>
      <c r="G396" s="13">
        <f t="shared" si="72"/>
        <v>0</v>
      </c>
      <c r="H396" s="13">
        <f t="shared" si="73"/>
        <v>28.848648650000001</v>
      </c>
      <c r="I396" s="16">
        <f t="shared" si="80"/>
        <v>67.107163587416622</v>
      </c>
      <c r="J396" s="13">
        <f t="shared" si="74"/>
        <v>47.185261581786399</v>
      </c>
      <c r="K396" s="13">
        <f t="shared" si="75"/>
        <v>19.921902005630223</v>
      </c>
      <c r="L396" s="13">
        <f t="shared" si="76"/>
        <v>0</v>
      </c>
      <c r="M396" s="13">
        <f t="shared" si="81"/>
        <v>10.706441661470119</v>
      </c>
      <c r="N396" s="13">
        <f t="shared" si="77"/>
        <v>6.6379938301114736</v>
      </c>
      <c r="O396" s="13">
        <f t="shared" si="78"/>
        <v>6.6379938301114736</v>
      </c>
      <c r="Q396" s="41">
        <v>13.99544753493603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51.918918920000003</v>
      </c>
      <c r="G397" s="13">
        <f t="shared" si="72"/>
        <v>2.5599839257981665</v>
      </c>
      <c r="H397" s="13">
        <f t="shared" si="73"/>
        <v>49.358934994201839</v>
      </c>
      <c r="I397" s="16">
        <f t="shared" si="80"/>
        <v>69.280836999832061</v>
      </c>
      <c r="J397" s="13">
        <f t="shared" si="74"/>
        <v>49.86097539154413</v>
      </c>
      <c r="K397" s="13">
        <f t="shared" si="75"/>
        <v>19.419861608287931</v>
      </c>
      <c r="L397" s="13">
        <f t="shared" si="76"/>
        <v>0</v>
      </c>
      <c r="M397" s="13">
        <f t="shared" si="81"/>
        <v>4.0684478313586458</v>
      </c>
      <c r="N397" s="13">
        <f t="shared" si="77"/>
        <v>2.5224376554423604</v>
      </c>
      <c r="O397" s="13">
        <f t="shared" si="78"/>
        <v>5.0824215812405269</v>
      </c>
      <c r="Q397" s="41">
        <v>15.133942869099281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50.370270269999999</v>
      </c>
      <c r="G398" s="13">
        <f t="shared" si="72"/>
        <v>2.3364347814637632</v>
      </c>
      <c r="H398" s="13">
        <f t="shared" si="73"/>
        <v>48.033835488536234</v>
      </c>
      <c r="I398" s="16">
        <f t="shared" si="80"/>
        <v>67.453697096824158</v>
      </c>
      <c r="J398" s="13">
        <f t="shared" si="74"/>
        <v>52.418032013706586</v>
      </c>
      <c r="K398" s="13">
        <f t="shared" si="75"/>
        <v>15.035665083117571</v>
      </c>
      <c r="L398" s="13">
        <f t="shared" si="76"/>
        <v>0</v>
      </c>
      <c r="M398" s="13">
        <f t="shared" si="81"/>
        <v>1.5460101759162854</v>
      </c>
      <c r="N398" s="13">
        <f t="shared" si="77"/>
        <v>0.95852630906809699</v>
      </c>
      <c r="O398" s="13">
        <f t="shared" si="78"/>
        <v>3.29496109053186</v>
      </c>
      <c r="Q398" s="41">
        <v>17.24680323834119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4.8513513509999999</v>
      </c>
      <c r="G399" s="13">
        <f t="shared" si="72"/>
        <v>0</v>
      </c>
      <c r="H399" s="13">
        <f t="shared" si="73"/>
        <v>4.8513513509999999</v>
      </c>
      <c r="I399" s="16">
        <f t="shared" si="80"/>
        <v>19.887016434117569</v>
      </c>
      <c r="J399" s="13">
        <f t="shared" si="74"/>
        <v>19.560582436225801</v>
      </c>
      <c r="K399" s="13">
        <f t="shared" si="75"/>
        <v>0.32643399789176897</v>
      </c>
      <c r="L399" s="13">
        <f t="shared" si="76"/>
        <v>0</v>
      </c>
      <c r="M399" s="13">
        <f t="shared" si="81"/>
        <v>0.58748386684818843</v>
      </c>
      <c r="N399" s="13">
        <f t="shared" si="77"/>
        <v>0.36423999744587682</v>
      </c>
      <c r="O399" s="13">
        <f t="shared" si="78"/>
        <v>0.36423999744587682</v>
      </c>
      <c r="Q399" s="41">
        <v>20.9726050749296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1.127027027</v>
      </c>
      <c r="G400" s="13">
        <f t="shared" si="72"/>
        <v>0</v>
      </c>
      <c r="H400" s="13">
        <f t="shared" si="73"/>
        <v>1.127027027</v>
      </c>
      <c r="I400" s="16">
        <f t="shared" si="80"/>
        <v>1.453461024891769</v>
      </c>
      <c r="J400" s="13">
        <f t="shared" si="74"/>
        <v>1.4533559815869466</v>
      </c>
      <c r="K400" s="13">
        <f t="shared" si="75"/>
        <v>1.0504330482241642E-4</v>
      </c>
      <c r="L400" s="13">
        <f t="shared" si="76"/>
        <v>0</v>
      </c>
      <c r="M400" s="13">
        <f t="shared" si="81"/>
        <v>0.22324386940231161</v>
      </c>
      <c r="N400" s="13">
        <f t="shared" si="77"/>
        <v>0.13841119902943319</v>
      </c>
      <c r="O400" s="13">
        <f t="shared" si="78"/>
        <v>0.13841119902943319</v>
      </c>
      <c r="Q400" s="41">
        <v>22.51558920432732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0.59189189200000003</v>
      </c>
      <c r="G401" s="13">
        <f t="shared" si="72"/>
        <v>0</v>
      </c>
      <c r="H401" s="13">
        <f t="shared" si="73"/>
        <v>0.59189189200000003</v>
      </c>
      <c r="I401" s="16">
        <f t="shared" si="80"/>
        <v>0.59199693530482245</v>
      </c>
      <c r="J401" s="13">
        <f t="shared" si="74"/>
        <v>0.59199055725641569</v>
      </c>
      <c r="K401" s="13">
        <f t="shared" si="75"/>
        <v>6.378048406752157E-6</v>
      </c>
      <c r="L401" s="13">
        <f t="shared" si="76"/>
        <v>0</v>
      </c>
      <c r="M401" s="13">
        <f t="shared" si="81"/>
        <v>8.4832670372878421E-2</v>
      </c>
      <c r="N401" s="13">
        <f t="shared" si="77"/>
        <v>5.259625563118462E-2</v>
      </c>
      <c r="O401" s="13">
        <f t="shared" si="78"/>
        <v>5.259625563118462E-2</v>
      </c>
      <c r="Q401" s="42">
        <v>23.275780000000012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0.36756756800000001</v>
      </c>
      <c r="G402" s="13">
        <f t="shared" si="72"/>
        <v>0</v>
      </c>
      <c r="H402" s="13">
        <f t="shared" si="73"/>
        <v>0.36756756800000001</v>
      </c>
      <c r="I402" s="16">
        <f t="shared" si="80"/>
        <v>0.36757394604840676</v>
      </c>
      <c r="J402" s="13">
        <f t="shared" si="74"/>
        <v>0.36757218883690451</v>
      </c>
      <c r="K402" s="13">
        <f t="shared" si="75"/>
        <v>1.7572115022512769E-6</v>
      </c>
      <c r="L402" s="13">
        <f t="shared" si="76"/>
        <v>0</v>
      </c>
      <c r="M402" s="13">
        <f t="shared" si="81"/>
        <v>3.2236414741693802E-2</v>
      </c>
      <c r="N402" s="13">
        <f t="shared" si="77"/>
        <v>1.9986577139850158E-2</v>
      </c>
      <c r="O402" s="13">
        <f t="shared" si="78"/>
        <v>1.9986577139850158E-2</v>
      </c>
      <c r="P402" s="1"/>
      <c r="Q402">
        <v>22.27740425293646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25.81351351</v>
      </c>
      <c r="G403" s="13">
        <f t="shared" si="72"/>
        <v>0</v>
      </c>
      <c r="H403" s="13">
        <f t="shared" si="73"/>
        <v>25.81351351</v>
      </c>
      <c r="I403" s="16">
        <f t="shared" si="80"/>
        <v>25.813515267211503</v>
      </c>
      <c r="J403" s="13">
        <f t="shared" si="74"/>
        <v>24.953504631140692</v>
      </c>
      <c r="K403" s="13">
        <f t="shared" si="75"/>
        <v>0.86001063607081107</v>
      </c>
      <c r="L403" s="13">
        <f t="shared" si="76"/>
        <v>0</v>
      </c>
      <c r="M403" s="13">
        <f t="shared" si="81"/>
        <v>1.2249837601843644E-2</v>
      </c>
      <c r="N403" s="13">
        <f t="shared" si="77"/>
        <v>7.5948993131430588E-3</v>
      </c>
      <c r="O403" s="13">
        <f t="shared" si="78"/>
        <v>7.5948993131430588E-3</v>
      </c>
      <c r="P403" s="1"/>
      <c r="Q403">
        <v>19.473450410354658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54.075675680000003</v>
      </c>
      <c r="G404" s="13">
        <f t="shared" si="72"/>
        <v>2.8713141479472895</v>
      </c>
      <c r="H404" s="13">
        <f t="shared" si="73"/>
        <v>51.204361532052715</v>
      </c>
      <c r="I404" s="16">
        <f t="shared" si="80"/>
        <v>52.064372168123526</v>
      </c>
      <c r="J404" s="13">
        <f t="shared" si="74"/>
        <v>40.778125650144887</v>
      </c>
      <c r="K404" s="13">
        <f t="shared" si="75"/>
        <v>11.28624651797864</v>
      </c>
      <c r="L404" s="13">
        <f t="shared" si="76"/>
        <v>0</v>
      </c>
      <c r="M404" s="13">
        <f t="shared" si="81"/>
        <v>4.6549382887005851E-3</v>
      </c>
      <c r="N404" s="13">
        <f t="shared" si="77"/>
        <v>2.8860617389943628E-3</v>
      </c>
      <c r="O404" s="13">
        <f t="shared" si="78"/>
        <v>2.874200209686284</v>
      </c>
      <c r="P404" s="1"/>
      <c r="Q404">
        <v>13.82601301258449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84.210810809999998</v>
      </c>
      <c r="G405" s="13">
        <f t="shared" si="72"/>
        <v>7.2213542120464629</v>
      </c>
      <c r="H405" s="13">
        <f t="shared" si="73"/>
        <v>76.989456597953534</v>
      </c>
      <c r="I405" s="16">
        <f t="shared" si="80"/>
        <v>88.275703115932174</v>
      </c>
      <c r="J405" s="13">
        <f t="shared" si="74"/>
        <v>54.993669561873098</v>
      </c>
      <c r="K405" s="13">
        <f t="shared" si="75"/>
        <v>33.282033554059076</v>
      </c>
      <c r="L405" s="13">
        <f t="shared" si="76"/>
        <v>0</v>
      </c>
      <c r="M405" s="13">
        <f t="shared" si="81"/>
        <v>1.7688765497062223E-3</v>
      </c>
      <c r="N405" s="13">
        <f t="shared" si="77"/>
        <v>1.0967034608178579E-3</v>
      </c>
      <c r="O405" s="13">
        <f t="shared" si="78"/>
        <v>7.2224509155072809</v>
      </c>
      <c r="P405" s="1"/>
      <c r="Q405">
        <v>14.82812971809132</v>
      </c>
    </row>
    <row r="406" spans="1:18" x14ac:dyDescent="0.2">
      <c r="A406" s="14">
        <f t="shared" si="79"/>
        <v>34335</v>
      </c>
      <c r="B406" s="1">
        <v>1</v>
      </c>
      <c r="F406" s="34">
        <v>172.6054054</v>
      </c>
      <c r="G406" s="13">
        <f t="shared" si="72"/>
        <v>19.981211642833568</v>
      </c>
      <c r="H406" s="13">
        <f t="shared" si="73"/>
        <v>152.62419375716644</v>
      </c>
      <c r="I406" s="16">
        <f t="shared" si="80"/>
        <v>185.90622731122551</v>
      </c>
      <c r="J406" s="13">
        <f t="shared" si="74"/>
        <v>63.485758172102514</v>
      </c>
      <c r="K406" s="13">
        <f t="shared" si="75"/>
        <v>122.42046913912299</v>
      </c>
      <c r="L406" s="13">
        <f t="shared" si="76"/>
        <v>81.891086056151465</v>
      </c>
      <c r="M406" s="13">
        <f t="shared" si="81"/>
        <v>81.891758229240352</v>
      </c>
      <c r="N406" s="13">
        <f t="shared" si="77"/>
        <v>50.772890102129018</v>
      </c>
      <c r="O406" s="13">
        <f t="shared" si="78"/>
        <v>70.754101744962583</v>
      </c>
      <c r="P406" s="1"/>
      <c r="Q406">
        <v>14.25178408956371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60.129729730000001</v>
      </c>
      <c r="G407" s="13">
        <f t="shared" si="72"/>
        <v>3.7452235415542412</v>
      </c>
      <c r="H407" s="13">
        <f t="shared" si="73"/>
        <v>56.384506188445762</v>
      </c>
      <c r="I407" s="16">
        <f t="shared" si="80"/>
        <v>96.913889271417275</v>
      </c>
      <c r="J407" s="13">
        <f t="shared" si="74"/>
        <v>53.174241890367092</v>
      </c>
      <c r="K407" s="13">
        <f t="shared" si="75"/>
        <v>43.739647381050183</v>
      </c>
      <c r="L407" s="13">
        <f t="shared" si="76"/>
        <v>6.401602073139478</v>
      </c>
      <c r="M407" s="13">
        <f t="shared" si="81"/>
        <v>37.520470200250806</v>
      </c>
      <c r="N407" s="13">
        <f t="shared" si="77"/>
        <v>23.2626915241555</v>
      </c>
      <c r="O407" s="13">
        <f t="shared" si="78"/>
        <v>27.007915065709742</v>
      </c>
      <c r="P407" s="1"/>
      <c r="Q407">
        <v>13.379951582382249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29.475675679999998</v>
      </c>
      <c r="G408" s="13">
        <f t="shared" si="72"/>
        <v>0</v>
      </c>
      <c r="H408" s="13">
        <f t="shared" si="73"/>
        <v>29.475675679999998</v>
      </c>
      <c r="I408" s="16">
        <f t="shared" si="80"/>
        <v>66.813720987910713</v>
      </c>
      <c r="J408" s="13">
        <f t="shared" si="74"/>
        <v>48.436550594279417</v>
      </c>
      <c r="K408" s="13">
        <f t="shared" si="75"/>
        <v>18.377170393631296</v>
      </c>
      <c r="L408" s="13">
        <f t="shared" si="76"/>
        <v>0</v>
      </c>
      <c r="M408" s="13">
        <f t="shared" si="81"/>
        <v>14.257778676095306</v>
      </c>
      <c r="N408" s="13">
        <f t="shared" si="77"/>
        <v>8.8398227791790891</v>
      </c>
      <c r="O408" s="13">
        <f t="shared" si="78"/>
        <v>8.8398227791790891</v>
      </c>
      <c r="P408" s="1"/>
      <c r="Q408">
        <v>14.831648795543879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196.67837840000001</v>
      </c>
      <c r="G409" s="13">
        <f t="shared" si="72"/>
        <v>23.456171903016006</v>
      </c>
      <c r="H409" s="13">
        <f t="shared" si="73"/>
        <v>173.222206496984</v>
      </c>
      <c r="I409" s="16">
        <f t="shared" si="80"/>
        <v>191.5993768906153</v>
      </c>
      <c r="J409" s="13">
        <f t="shared" si="74"/>
        <v>56.433271170264383</v>
      </c>
      <c r="K409" s="13">
        <f t="shared" si="75"/>
        <v>135.16610572035091</v>
      </c>
      <c r="L409" s="13">
        <f t="shared" si="76"/>
        <v>94.119752547591332</v>
      </c>
      <c r="M409" s="13">
        <f t="shared" si="81"/>
        <v>99.537708444507558</v>
      </c>
      <c r="N409" s="13">
        <f t="shared" si="77"/>
        <v>61.713379235594687</v>
      </c>
      <c r="O409" s="13">
        <f t="shared" si="78"/>
        <v>85.1695511386107</v>
      </c>
      <c r="P409" s="1"/>
      <c r="Q409">
        <v>12.295038593548391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102.8405405</v>
      </c>
      <c r="G410" s="13">
        <f t="shared" si="72"/>
        <v>9.9105762840643585</v>
      </c>
      <c r="H410" s="13">
        <f t="shared" si="73"/>
        <v>92.929964215935641</v>
      </c>
      <c r="I410" s="16">
        <f t="shared" si="80"/>
        <v>133.97631738869521</v>
      </c>
      <c r="J410" s="13">
        <f t="shared" si="74"/>
        <v>65.189071448284082</v>
      </c>
      <c r="K410" s="13">
        <f t="shared" si="75"/>
        <v>68.787245940411125</v>
      </c>
      <c r="L410" s="13">
        <f t="shared" si="76"/>
        <v>30.433256140933825</v>
      </c>
      <c r="M410" s="13">
        <f t="shared" si="81"/>
        <v>68.257585349846693</v>
      </c>
      <c r="N410" s="13">
        <f t="shared" si="77"/>
        <v>42.319702916904951</v>
      </c>
      <c r="O410" s="13">
        <f t="shared" si="78"/>
        <v>52.230279200969306</v>
      </c>
      <c r="P410" s="1"/>
      <c r="Q410">
        <v>15.68216273587189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2.4135135139999999</v>
      </c>
      <c r="G411" s="13">
        <f t="shared" si="72"/>
        <v>0</v>
      </c>
      <c r="H411" s="13">
        <f t="shared" si="73"/>
        <v>2.4135135139999999</v>
      </c>
      <c r="I411" s="16">
        <f t="shared" si="80"/>
        <v>40.767503313477306</v>
      </c>
      <c r="J411" s="13">
        <f t="shared" si="74"/>
        <v>37.774888431432821</v>
      </c>
      <c r="K411" s="13">
        <f t="shared" si="75"/>
        <v>2.9926148820444851</v>
      </c>
      <c r="L411" s="13">
        <f t="shared" si="76"/>
        <v>0</v>
      </c>
      <c r="M411" s="13">
        <f t="shared" si="81"/>
        <v>25.937882432941741</v>
      </c>
      <c r="N411" s="13">
        <f t="shared" si="77"/>
        <v>16.081487108423879</v>
      </c>
      <c r="O411" s="13">
        <f t="shared" si="78"/>
        <v>16.081487108423879</v>
      </c>
      <c r="P411" s="1"/>
      <c r="Q411">
        <v>19.896170663735649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7.0270269999999996E-2</v>
      </c>
      <c r="G412" s="13">
        <f t="shared" si="72"/>
        <v>0</v>
      </c>
      <c r="H412" s="13">
        <f t="shared" si="73"/>
        <v>7.0270269999999996E-2</v>
      </c>
      <c r="I412" s="16">
        <f t="shared" si="80"/>
        <v>3.0628851520444851</v>
      </c>
      <c r="J412" s="13">
        <f t="shared" si="74"/>
        <v>3.0617898897469997</v>
      </c>
      <c r="K412" s="13">
        <f t="shared" si="75"/>
        <v>1.0952622974853554E-3</v>
      </c>
      <c r="L412" s="13">
        <f t="shared" si="76"/>
        <v>0</v>
      </c>
      <c r="M412" s="13">
        <f t="shared" si="81"/>
        <v>9.8563953245178624</v>
      </c>
      <c r="N412" s="13">
        <f t="shared" si="77"/>
        <v>6.1109651012010744</v>
      </c>
      <c r="O412" s="13">
        <f t="shared" si="78"/>
        <v>6.1109651012010744</v>
      </c>
      <c r="P412" s="1"/>
      <c r="Q412">
        <v>21.74632900000001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2.2756756760000001</v>
      </c>
      <c r="G413" s="13">
        <f t="shared" si="72"/>
        <v>0</v>
      </c>
      <c r="H413" s="13">
        <f t="shared" si="73"/>
        <v>2.2756756760000001</v>
      </c>
      <c r="I413" s="16">
        <f t="shared" si="80"/>
        <v>2.2767709382974854</v>
      </c>
      <c r="J413" s="13">
        <f t="shared" si="74"/>
        <v>2.276358004672717</v>
      </c>
      <c r="K413" s="13">
        <f t="shared" si="75"/>
        <v>4.129336247684634E-4</v>
      </c>
      <c r="L413" s="13">
        <f t="shared" si="76"/>
        <v>0</v>
      </c>
      <c r="M413" s="13">
        <f t="shared" si="81"/>
        <v>3.745430223316788</v>
      </c>
      <c r="N413" s="13">
        <f t="shared" si="77"/>
        <v>2.3221667384564086</v>
      </c>
      <c r="O413" s="13">
        <f t="shared" si="78"/>
        <v>2.3221667384564086</v>
      </c>
      <c r="P413" s="1"/>
      <c r="Q413">
        <v>22.354982052852272</v>
      </c>
    </row>
    <row r="414" spans="1:18" x14ac:dyDescent="0.2">
      <c r="A414" s="14">
        <f t="shared" si="79"/>
        <v>34578</v>
      </c>
      <c r="B414" s="1">
        <v>9</v>
      </c>
      <c r="F414" s="34">
        <v>7.210810811</v>
      </c>
      <c r="G414" s="13">
        <f t="shared" si="72"/>
        <v>0</v>
      </c>
      <c r="H414" s="13">
        <f t="shared" si="73"/>
        <v>7.210810811</v>
      </c>
      <c r="I414" s="16">
        <f t="shared" si="80"/>
        <v>7.2112237446247685</v>
      </c>
      <c r="J414" s="13">
        <f t="shared" si="74"/>
        <v>7.1942130973171388</v>
      </c>
      <c r="K414" s="13">
        <f t="shared" si="75"/>
        <v>1.7010647307629689E-2</v>
      </c>
      <c r="L414" s="13">
        <f t="shared" si="76"/>
        <v>0</v>
      </c>
      <c r="M414" s="13">
        <f t="shared" si="81"/>
        <v>1.4232634848603793</v>
      </c>
      <c r="N414" s="13">
        <f t="shared" si="77"/>
        <v>0.88242336061343518</v>
      </c>
      <c r="O414" s="13">
        <f t="shared" si="78"/>
        <v>0.88242336061343518</v>
      </c>
      <c r="P414" s="1"/>
      <c r="Q414">
        <v>20.49529524813374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36.31081081</v>
      </c>
      <c r="G415" s="13">
        <f t="shared" si="72"/>
        <v>0.30693626862340845</v>
      </c>
      <c r="H415" s="13">
        <f t="shared" si="73"/>
        <v>36.003874541376589</v>
      </c>
      <c r="I415" s="16">
        <f t="shared" si="80"/>
        <v>36.020885188684218</v>
      </c>
      <c r="J415" s="13">
        <f t="shared" si="74"/>
        <v>34.055037894944789</v>
      </c>
      <c r="K415" s="13">
        <f t="shared" si="75"/>
        <v>1.9658472937394293</v>
      </c>
      <c r="L415" s="13">
        <f t="shared" si="76"/>
        <v>0</v>
      </c>
      <c r="M415" s="13">
        <f t="shared" si="81"/>
        <v>0.54084012424694416</v>
      </c>
      <c r="N415" s="13">
        <f t="shared" si="77"/>
        <v>0.33532087703310537</v>
      </c>
      <c r="O415" s="13">
        <f t="shared" si="78"/>
        <v>0.64225714565651382</v>
      </c>
      <c r="P415" s="1"/>
      <c r="Q415">
        <v>20.45652996599317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67.0027027</v>
      </c>
      <c r="G416" s="13">
        <f t="shared" si="72"/>
        <v>4.7373447864066343</v>
      </c>
      <c r="H416" s="13">
        <f t="shared" si="73"/>
        <v>62.265357913593363</v>
      </c>
      <c r="I416" s="16">
        <f t="shared" si="80"/>
        <v>64.231205207332792</v>
      </c>
      <c r="J416" s="13">
        <f t="shared" si="74"/>
        <v>50.085758428552921</v>
      </c>
      <c r="K416" s="13">
        <f t="shared" si="75"/>
        <v>14.145446778779871</v>
      </c>
      <c r="L416" s="13">
        <f t="shared" si="76"/>
        <v>0</v>
      </c>
      <c r="M416" s="13">
        <f t="shared" si="81"/>
        <v>0.2055192472138388</v>
      </c>
      <c r="N416" s="13">
        <f t="shared" si="77"/>
        <v>0.12742193327258006</v>
      </c>
      <c r="O416" s="13">
        <f t="shared" si="78"/>
        <v>4.8647667196792144</v>
      </c>
      <c r="Q416">
        <v>16.67543577045852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49.475675680000002</v>
      </c>
      <c r="G417" s="13">
        <f t="shared" si="72"/>
        <v>2.2072990636102108</v>
      </c>
      <c r="H417" s="13">
        <f t="shared" si="73"/>
        <v>47.268376616389794</v>
      </c>
      <c r="I417" s="16">
        <f t="shared" si="80"/>
        <v>61.413823395169665</v>
      </c>
      <c r="J417" s="13">
        <f t="shared" si="74"/>
        <v>40.958899715813303</v>
      </c>
      <c r="K417" s="13">
        <f t="shared" si="75"/>
        <v>20.454923679356362</v>
      </c>
      <c r="L417" s="13">
        <f t="shared" si="76"/>
        <v>0</v>
      </c>
      <c r="M417" s="13">
        <f t="shared" si="81"/>
        <v>7.8097313941258739E-2</v>
      </c>
      <c r="N417" s="13">
        <f t="shared" si="77"/>
        <v>4.842033464358042E-2</v>
      </c>
      <c r="O417" s="13">
        <f t="shared" si="78"/>
        <v>2.2557193982537913</v>
      </c>
      <c r="Q417">
        <v>11.23733359354839</v>
      </c>
    </row>
    <row r="418" spans="1:17" x14ac:dyDescent="0.2">
      <c r="A418" s="14">
        <f t="shared" si="79"/>
        <v>34700</v>
      </c>
      <c r="B418" s="1">
        <v>1</v>
      </c>
      <c r="F418" s="34">
        <v>11.31351351</v>
      </c>
      <c r="G418" s="13">
        <f t="shared" si="72"/>
        <v>0</v>
      </c>
      <c r="H418" s="13">
        <f t="shared" si="73"/>
        <v>11.31351351</v>
      </c>
      <c r="I418" s="16">
        <f t="shared" si="80"/>
        <v>31.768437189356362</v>
      </c>
      <c r="J418" s="13">
        <f t="shared" si="74"/>
        <v>28.050736665561207</v>
      </c>
      <c r="K418" s="13">
        <f t="shared" si="75"/>
        <v>3.7177005237951555</v>
      </c>
      <c r="L418" s="13">
        <f t="shared" si="76"/>
        <v>0</v>
      </c>
      <c r="M418" s="13">
        <f t="shared" si="81"/>
        <v>2.9676979297678319E-2</v>
      </c>
      <c r="N418" s="13">
        <f t="shared" si="77"/>
        <v>1.8399727164560557E-2</v>
      </c>
      <c r="O418" s="13">
        <f t="shared" si="78"/>
        <v>1.8399727164560557E-2</v>
      </c>
      <c r="Q418">
        <v>12.46880684004444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53.572972970000002</v>
      </c>
      <c r="G419" s="13">
        <f t="shared" si="72"/>
        <v>2.7987484561261744</v>
      </c>
      <c r="H419" s="13">
        <f t="shared" si="73"/>
        <v>50.774224513873826</v>
      </c>
      <c r="I419" s="16">
        <f t="shared" si="80"/>
        <v>54.491925037668977</v>
      </c>
      <c r="J419" s="13">
        <f t="shared" si="74"/>
        <v>40.501000352473056</v>
      </c>
      <c r="K419" s="13">
        <f t="shared" si="75"/>
        <v>13.990924685195921</v>
      </c>
      <c r="L419" s="13">
        <f t="shared" si="76"/>
        <v>0</v>
      </c>
      <c r="M419" s="13">
        <f t="shared" si="81"/>
        <v>1.1277252133117761E-2</v>
      </c>
      <c r="N419" s="13">
        <f t="shared" si="77"/>
        <v>6.9918963225330116E-3</v>
      </c>
      <c r="O419" s="13">
        <f t="shared" si="78"/>
        <v>2.8057403524487072</v>
      </c>
      <c r="Q419">
        <v>12.65930888242033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55.608108110000003</v>
      </c>
      <c r="G420" s="13">
        <f t="shared" si="72"/>
        <v>3.0925224630010555</v>
      </c>
      <c r="H420" s="13">
        <f t="shared" si="73"/>
        <v>52.51558564699895</v>
      </c>
      <c r="I420" s="16">
        <f t="shared" si="80"/>
        <v>66.506510332194864</v>
      </c>
      <c r="J420" s="13">
        <f t="shared" si="74"/>
        <v>49.86836764953901</v>
      </c>
      <c r="K420" s="13">
        <f t="shared" si="75"/>
        <v>16.638142682655854</v>
      </c>
      <c r="L420" s="13">
        <f t="shared" si="76"/>
        <v>0</v>
      </c>
      <c r="M420" s="13">
        <f t="shared" si="81"/>
        <v>4.2853558105847497E-3</v>
      </c>
      <c r="N420" s="13">
        <f t="shared" si="77"/>
        <v>2.6569206025625447E-3</v>
      </c>
      <c r="O420" s="13">
        <f t="shared" si="78"/>
        <v>3.0951793836036181</v>
      </c>
      <c r="Q420">
        <v>15.82581677932632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8.7081081079999993</v>
      </c>
      <c r="G421" s="13">
        <f t="shared" si="72"/>
        <v>0</v>
      </c>
      <c r="H421" s="13">
        <f t="shared" si="73"/>
        <v>8.7081081079999993</v>
      </c>
      <c r="I421" s="16">
        <f t="shared" si="80"/>
        <v>25.346250790655851</v>
      </c>
      <c r="J421" s="13">
        <f t="shared" si="74"/>
        <v>24.413469657416211</v>
      </c>
      <c r="K421" s="13">
        <f t="shared" si="75"/>
        <v>0.93278113323964007</v>
      </c>
      <c r="L421" s="13">
        <f t="shared" si="76"/>
        <v>0</v>
      </c>
      <c r="M421" s="13">
        <f t="shared" si="81"/>
        <v>1.6284352080222051E-3</v>
      </c>
      <c r="N421" s="13">
        <f t="shared" si="77"/>
        <v>1.0096298289737672E-3</v>
      </c>
      <c r="O421" s="13">
        <f t="shared" si="78"/>
        <v>1.0096298289737672E-3</v>
      </c>
      <c r="Q421">
        <v>18.4742071107874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17.510810809999999</v>
      </c>
      <c r="G422" s="13">
        <f t="shared" si="72"/>
        <v>0</v>
      </c>
      <c r="H422" s="13">
        <f t="shared" si="73"/>
        <v>17.510810809999999</v>
      </c>
      <c r="I422" s="16">
        <f t="shared" si="80"/>
        <v>18.443591943239639</v>
      </c>
      <c r="J422" s="13">
        <f t="shared" si="74"/>
        <v>18.095815004570419</v>
      </c>
      <c r="K422" s="13">
        <f t="shared" si="75"/>
        <v>0.34777693866922021</v>
      </c>
      <c r="L422" s="13">
        <f t="shared" si="76"/>
        <v>0</v>
      </c>
      <c r="M422" s="13">
        <f t="shared" si="81"/>
        <v>6.1880537904843787E-4</v>
      </c>
      <c r="N422" s="13">
        <f t="shared" si="77"/>
        <v>3.836593350100315E-4</v>
      </c>
      <c r="O422" s="13">
        <f t="shared" si="78"/>
        <v>3.836593350100315E-4</v>
      </c>
      <c r="Q422">
        <v>18.902993920742009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39.786486490000001</v>
      </c>
      <c r="G423" s="13">
        <f t="shared" si="72"/>
        <v>0.80865389466330695</v>
      </c>
      <c r="H423" s="13">
        <f t="shared" si="73"/>
        <v>38.977832595336693</v>
      </c>
      <c r="I423" s="16">
        <f t="shared" si="80"/>
        <v>39.325609534005913</v>
      </c>
      <c r="J423" s="13">
        <f t="shared" si="74"/>
        <v>37.171906348864148</v>
      </c>
      <c r="K423" s="13">
        <f t="shared" si="75"/>
        <v>2.1537031851417652</v>
      </c>
      <c r="L423" s="13">
        <f t="shared" si="76"/>
        <v>0</v>
      </c>
      <c r="M423" s="13">
        <f t="shared" si="81"/>
        <v>2.3514604403840637E-4</v>
      </c>
      <c r="N423" s="13">
        <f t="shared" si="77"/>
        <v>1.4579054730381194E-4</v>
      </c>
      <c r="O423" s="13">
        <f t="shared" si="78"/>
        <v>0.80879968521061074</v>
      </c>
      <c r="Q423">
        <v>21.67034239008607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2.548648649</v>
      </c>
      <c r="G424" s="13">
        <f t="shared" si="72"/>
        <v>0</v>
      </c>
      <c r="H424" s="13">
        <f t="shared" si="73"/>
        <v>2.548648649</v>
      </c>
      <c r="I424" s="16">
        <f t="shared" si="80"/>
        <v>4.7023518341417656</v>
      </c>
      <c r="J424" s="13">
        <f t="shared" si="74"/>
        <v>4.699496067577182</v>
      </c>
      <c r="K424" s="13">
        <f t="shared" si="75"/>
        <v>2.8557665645836394E-3</v>
      </c>
      <c r="L424" s="13">
        <f t="shared" si="76"/>
        <v>0</v>
      </c>
      <c r="M424" s="13">
        <f t="shared" si="81"/>
        <v>8.935549673459443E-5</v>
      </c>
      <c r="N424" s="13">
        <f t="shared" si="77"/>
        <v>5.5400407975448548E-5</v>
      </c>
      <c r="O424" s="13">
        <f t="shared" si="78"/>
        <v>5.5400407975448548E-5</v>
      </c>
      <c r="Q424">
        <v>24.073062000000011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0.27567567599999998</v>
      </c>
      <c r="G425" s="13">
        <f t="shared" si="72"/>
        <v>0</v>
      </c>
      <c r="H425" s="13">
        <f t="shared" si="73"/>
        <v>0.27567567599999998</v>
      </c>
      <c r="I425" s="16">
        <f t="shared" si="80"/>
        <v>0.27853144256458362</v>
      </c>
      <c r="J425" s="13">
        <f t="shared" si="74"/>
        <v>0.27853087711077229</v>
      </c>
      <c r="K425" s="13">
        <f t="shared" si="75"/>
        <v>5.6545381132977468E-7</v>
      </c>
      <c r="L425" s="13">
        <f t="shared" si="76"/>
        <v>0</v>
      </c>
      <c r="M425" s="13">
        <f t="shared" si="81"/>
        <v>3.3955088759145883E-5</v>
      </c>
      <c r="N425" s="13">
        <f t="shared" si="77"/>
        <v>2.1052155030670448E-5</v>
      </c>
      <c r="O425" s="13">
        <f t="shared" si="78"/>
        <v>2.1052155030670448E-5</v>
      </c>
      <c r="Q425">
        <v>24.425420147773071</v>
      </c>
    </row>
    <row r="426" spans="1:17" x14ac:dyDescent="0.2">
      <c r="A426" s="14">
        <f t="shared" si="79"/>
        <v>34943</v>
      </c>
      <c r="B426" s="1">
        <v>9</v>
      </c>
      <c r="F426" s="34">
        <v>17.89189189</v>
      </c>
      <c r="G426" s="13">
        <f t="shared" si="72"/>
        <v>0</v>
      </c>
      <c r="H426" s="13">
        <f t="shared" si="73"/>
        <v>17.89189189</v>
      </c>
      <c r="I426" s="16">
        <f t="shared" si="80"/>
        <v>17.89189245545381</v>
      </c>
      <c r="J426" s="13">
        <f t="shared" si="74"/>
        <v>17.673981169897719</v>
      </c>
      <c r="K426" s="13">
        <f t="shared" si="75"/>
        <v>0.21791128555609163</v>
      </c>
      <c r="L426" s="13">
        <f t="shared" si="76"/>
        <v>0</v>
      </c>
      <c r="M426" s="13">
        <f t="shared" si="81"/>
        <v>1.2902933728475435E-5</v>
      </c>
      <c r="N426" s="13">
        <f t="shared" si="77"/>
        <v>7.9998189116547697E-6</v>
      </c>
      <c r="O426" s="13">
        <f t="shared" si="78"/>
        <v>7.9998189116547697E-6</v>
      </c>
      <c r="Q426">
        <v>21.63321014386462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15.52972973</v>
      </c>
      <c r="G427" s="13">
        <f t="shared" si="72"/>
        <v>0</v>
      </c>
      <c r="H427" s="13">
        <f t="shared" si="73"/>
        <v>15.52972973</v>
      </c>
      <c r="I427" s="16">
        <f t="shared" si="80"/>
        <v>15.747641015556091</v>
      </c>
      <c r="J427" s="13">
        <f t="shared" si="74"/>
        <v>15.568397105108517</v>
      </c>
      <c r="K427" s="13">
        <f t="shared" si="75"/>
        <v>0.17924391044757471</v>
      </c>
      <c r="L427" s="13">
        <f t="shared" si="76"/>
        <v>0</v>
      </c>
      <c r="M427" s="13">
        <f t="shared" si="81"/>
        <v>4.9031148168206649E-6</v>
      </c>
      <c r="N427" s="13">
        <f t="shared" si="77"/>
        <v>3.0399311864288123E-6</v>
      </c>
      <c r="O427" s="13">
        <f t="shared" si="78"/>
        <v>3.0399311864288123E-6</v>
      </c>
      <c r="Q427">
        <v>20.315984756851829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16.84324324</v>
      </c>
      <c r="G428" s="13">
        <f t="shared" si="72"/>
        <v>0</v>
      </c>
      <c r="H428" s="13">
        <f t="shared" si="73"/>
        <v>16.84324324</v>
      </c>
      <c r="I428" s="16">
        <f t="shared" si="80"/>
        <v>17.022487150447574</v>
      </c>
      <c r="J428" s="13">
        <f t="shared" si="74"/>
        <v>16.647726876046111</v>
      </c>
      <c r="K428" s="13">
        <f t="shared" si="75"/>
        <v>0.37476027440146353</v>
      </c>
      <c r="L428" s="13">
        <f t="shared" si="76"/>
        <v>0</v>
      </c>
      <c r="M428" s="13">
        <f t="shared" si="81"/>
        <v>1.8631836303918526E-6</v>
      </c>
      <c r="N428" s="13">
        <f t="shared" si="77"/>
        <v>1.1551738508429485E-6</v>
      </c>
      <c r="O428" s="13">
        <f t="shared" si="78"/>
        <v>1.1551738508429485E-6</v>
      </c>
      <c r="Q428">
        <v>16.63553345900517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24.375675680000001</v>
      </c>
      <c r="G429" s="13">
        <f t="shared" si="72"/>
        <v>0</v>
      </c>
      <c r="H429" s="13">
        <f t="shared" si="73"/>
        <v>24.375675680000001</v>
      </c>
      <c r="I429" s="16">
        <f t="shared" si="80"/>
        <v>24.750435954401464</v>
      </c>
      <c r="J429" s="13">
        <f t="shared" si="74"/>
        <v>22.913110470359939</v>
      </c>
      <c r="K429" s="13">
        <f t="shared" si="75"/>
        <v>1.837325484041525</v>
      </c>
      <c r="L429" s="13">
        <f t="shared" si="76"/>
        <v>0</v>
      </c>
      <c r="M429" s="13">
        <f t="shared" si="81"/>
        <v>7.0800977954890408E-7</v>
      </c>
      <c r="N429" s="13">
        <f t="shared" si="77"/>
        <v>4.3896606332032052E-7</v>
      </c>
      <c r="O429" s="13">
        <f t="shared" si="78"/>
        <v>4.3896606332032052E-7</v>
      </c>
      <c r="Q429">
        <v>12.674531593548391</v>
      </c>
    </row>
    <row r="430" spans="1:17" x14ac:dyDescent="0.2">
      <c r="A430" s="14">
        <f t="shared" si="79"/>
        <v>35065</v>
      </c>
      <c r="B430" s="1">
        <v>1</v>
      </c>
      <c r="F430" s="34">
        <v>80.035135139999994</v>
      </c>
      <c r="G430" s="13">
        <f t="shared" si="72"/>
        <v>6.6185908137466063</v>
      </c>
      <c r="H430" s="13">
        <f t="shared" si="73"/>
        <v>73.416544326253387</v>
      </c>
      <c r="I430" s="16">
        <f t="shared" si="80"/>
        <v>75.253869810294916</v>
      </c>
      <c r="J430" s="13">
        <f t="shared" si="74"/>
        <v>47.746076480199108</v>
      </c>
      <c r="K430" s="13">
        <f t="shared" si="75"/>
        <v>27.507793330095808</v>
      </c>
      <c r="L430" s="13">
        <f t="shared" si="76"/>
        <v>0</v>
      </c>
      <c r="M430" s="13">
        <f t="shared" si="81"/>
        <v>2.6904371622858355E-7</v>
      </c>
      <c r="N430" s="13">
        <f t="shared" si="77"/>
        <v>1.6680710406172181E-7</v>
      </c>
      <c r="O430" s="13">
        <f t="shared" si="78"/>
        <v>6.6185909805537104</v>
      </c>
      <c r="Q430">
        <v>12.954112660485929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42.829729729999997</v>
      </c>
      <c r="G431" s="13">
        <f t="shared" si="72"/>
        <v>1.2479494200256636</v>
      </c>
      <c r="H431" s="13">
        <f t="shared" si="73"/>
        <v>41.581780309974334</v>
      </c>
      <c r="I431" s="16">
        <f t="shared" si="80"/>
        <v>69.089573640070142</v>
      </c>
      <c r="J431" s="13">
        <f t="shared" si="74"/>
        <v>47.784433277651068</v>
      </c>
      <c r="K431" s="13">
        <f t="shared" si="75"/>
        <v>21.305140362419074</v>
      </c>
      <c r="L431" s="13">
        <f t="shared" si="76"/>
        <v>0</v>
      </c>
      <c r="M431" s="13">
        <f t="shared" si="81"/>
        <v>1.0223661216686174E-7</v>
      </c>
      <c r="N431" s="13">
        <f t="shared" si="77"/>
        <v>6.3386699543454278E-8</v>
      </c>
      <c r="O431" s="13">
        <f t="shared" si="78"/>
        <v>1.247949483412363</v>
      </c>
      <c r="Q431">
        <v>13.952011278550639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26.754054050000001</v>
      </c>
      <c r="G432" s="13">
        <f t="shared" si="72"/>
        <v>0</v>
      </c>
      <c r="H432" s="13">
        <f t="shared" si="73"/>
        <v>26.754054050000001</v>
      </c>
      <c r="I432" s="16">
        <f t="shared" si="80"/>
        <v>48.059194412419075</v>
      </c>
      <c r="J432" s="13">
        <f t="shared" si="74"/>
        <v>40.561452344594954</v>
      </c>
      <c r="K432" s="13">
        <f t="shared" si="75"/>
        <v>7.4977420678241202</v>
      </c>
      <c r="L432" s="13">
        <f t="shared" si="76"/>
        <v>0</v>
      </c>
      <c r="M432" s="13">
        <f t="shared" si="81"/>
        <v>3.8849912623407467E-8</v>
      </c>
      <c r="N432" s="13">
        <f t="shared" si="77"/>
        <v>2.4086945826512629E-8</v>
      </c>
      <c r="O432" s="13">
        <f t="shared" si="78"/>
        <v>2.4086945826512629E-8</v>
      </c>
      <c r="Q432">
        <v>15.873506413701451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50.183783779999999</v>
      </c>
      <c r="G433" s="13">
        <f t="shared" si="72"/>
        <v>2.3095152505104859</v>
      </c>
      <c r="H433" s="13">
        <f t="shared" si="73"/>
        <v>47.874268529489513</v>
      </c>
      <c r="I433" s="16">
        <f t="shared" si="80"/>
        <v>55.372010597313633</v>
      </c>
      <c r="J433" s="13">
        <f t="shared" si="74"/>
        <v>45.747082207255978</v>
      </c>
      <c r="K433" s="13">
        <f t="shared" si="75"/>
        <v>9.6249283900576543</v>
      </c>
      <c r="L433" s="13">
        <f t="shared" si="76"/>
        <v>0</v>
      </c>
      <c r="M433" s="13">
        <f t="shared" si="81"/>
        <v>1.4762966796894837E-8</v>
      </c>
      <c r="N433" s="13">
        <f t="shared" si="77"/>
        <v>9.1530394140747994E-9</v>
      </c>
      <c r="O433" s="13">
        <f t="shared" si="78"/>
        <v>2.3095152596635251</v>
      </c>
      <c r="Q433">
        <v>16.886277659508291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62.108108110000003</v>
      </c>
      <c r="G434" s="13">
        <f t="shared" si="72"/>
        <v>4.0308046473904051</v>
      </c>
      <c r="H434" s="13">
        <f t="shared" si="73"/>
        <v>58.077303462609599</v>
      </c>
      <c r="I434" s="16">
        <f t="shared" si="80"/>
        <v>67.702231852667254</v>
      </c>
      <c r="J434" s="13">
        <f t="shared" si="74"/>
        <v>50.319796372057198</v>
      </c>
      <c r="K434" s="13">
        <f t="shared" si="75"/>
        <v>17.382435480610056</v>
      </c>
      <c r="L434" s="13">
        <f t="shared" si="76"/>
        <v>0</v>
      </c>
      <c r="M434" s="13">
        <f t="shared" si="81"/>
        <v>5.609927382820038E-9</v>
      </c>
      <c r="N434" s="13">
        <f t="shared" si="77"/>
        <v>3.4781549773484236E-9</v>
      </c>
      <c r="O434" s="13">
        <f t="shared" si="78"/>
        <v>4.0308046508685598</v>
      </c>
      <c r="Q434">
        <v>15.796135347746841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3.1</v>
      </c>
      <c r="G435" s="13">
        <f t="shared" si="72"/>
        <v>0</v>
      </c>
      <c r="H435" s="13">
        <f t="shared" si="73"/>
        <v>3.1</v>
      </c>
      <c r="I435" s="16">
        <f t="shared" si="80"/>
        <v>20.482435480610057</v>
      </c>
      <c r="J435" s="13">
        <f t="shared" si="74"/>
        <v>20.182857797552003</v>
      </c>
      <c r="K435" s="13">
        <f t="shared" si="75"/>
        <v>0.29957768305805388</v>
      </c>
      <c r="L435" s="13">
        <f t="shared" si="76"/>
        <v>0</v>
      </c>
      <c r="M435" s="13">
        <f t="shared" si="81"/>
        <v>2.1317724054716144E-9</v>
      </c>
      <c r="N435" s="13">
        <f t="shared" si="77"/>
        <v>1.3216988913924009E-9</v>
      </c>
      <c r="O435" s="13">
        <f t="shared" si="78"/>
        <v>1.3216988913924009E-9</v>
      </c>
      <c r="Q435">
        <v>22.225477054004781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0.56216216200000002</v>
      </c>
      <c r="G436" s="13">
        <f t="shared" si="72"/>
        <v>0</v>
      </c>
      <c r="H436" s="13">
        <f t="shared" si="73"/>
        <v>0.56216216200000002</v>
      </c>
      <c r="I436" s="16">
        <f t="shared" si="80"/>
        <v>0.8617398450580539</v>
      </c>
      <c r="J436" s="13">
        <f t="shared" si="74"/>
        <v>0.86171263095168671</v>
      </c>
      <c r="K436" s="13">
        <f t="shared" si="75"/>
        <v>2.721410636719046E-5</v>
      </c>
      <c r="L436" s="13">
        <f t="shared" si="76"/>
        <v>0</v>
      </c>
      <c r="M436" s="13">
        <f t="shared" si="81"/>
        <v>8.1007351407921348E-10</v>
      </c>
      <c r="N436" s="13">
        <f t="shared" si="77"/>
        <v>5.0224557872911232E-10</v>
      </c>
      <c r="O436" s="13">
        <f t="shared" si="78"/>
        <v>5.0224557872911232E-10</v>
      </c>
      <c r="Q436">
        <v>20.97581000000001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1.659459459</v>
      </c>
      <c r="G437" s="13">
        <f t="shared" si="72"/>
        <v>0</v>
      </c>
      <c r="H437" s="13">
        <f t="shared" si="73"/>
        <v>1.659459459</v>
      </c>
      <c r="I437" s="16">
        <f t="shared" si="80"/>
        <v>1.6594866731063673</v>
      </c>
      <c r="J437" s="13">
        <f t="shared" si="74"/>
        <v>1.6593264795154212</v>
      </c>
      <c r="K437" s="13">
        <f t="shared" si="75"/>
        <v>1.6019359094610053E-4</v>
      </c>
      <c r="L437" s="13">
        <f t="shared" si="76"/>
        <v>0</v>
      </c>
      <c r="M437" s="13">
        <f t="shared" si="81"/>
        <v>3.0782793535010116E-10</v>
      </c>
      <c r="N437" s="13">
        <f t="shared" si="77"/>
        <v>1.9085331991706271E-10</v>
      </c>
      <c r="O437" s="13">
        <f t="shared" si="78"/>
        <v>1.9085331991706271E-10</v>
      </c>
      <c r="Q437">
        <v>22.34279826684228</v>
      </c>
    </row>
    <row r="438" spans="1:17" x14ac:dyDescent="0.2">
      <c r="A438" s="14">
        <f t="shared" si="79"/>
        <v>35309</v>
      </c>
      <c r="B438" s="1">
        <v>9</v>
      </c>
      <c r="F438" s="34">
        <v>2.5</v>
      </c>
      <c r="G438" s="13">
        <f t="shared" si="72"/>
        <v>0</v>
      </c>
      <c r="H438" s="13">
        <f t="shared" si="73"/>
        <v>2.5</v>
      </c>
      <c r="I438" s="16">
        <f t="shared" si="80"/>
        <v>2.5001601935909461</v>
      </c>
      <c r="J438" s="13">
        <f t="shared" si="74"/>
        <v>2.4995018652993988</v>
      </c>
      <c r="K438" s="13">
        <f t="shared" si="75"/>
        <v>6.5832829154732764E-4</v>
      </c>
      <c r="L438" s="13">
        <f t="shared" si="76"/>
        <v>0</v>
      </c>
      <c r="M438" s="13">
        <f t="shared" si="81"/>
        <v>1.1697461543303845E-10</v>
      </c>
      <c r="N438" s="13">
        <f t="shared" si="77"/>
        <v>7.252426156848384E-11</v>
      </c>
      <c r="O438" s="13">
        <f t="shared" si="78"/>
        <v>7.252426156848384E-11</v>
      </c>
      <c r="Q438">
        <v>21.04048936268574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37.870270269999999</v>
      </c>
      <c r="G439" s="13">
        <f t="shared" si="72"/>
        <v>0.5320459653303985</v>
      </c>
      <c r="H439" s="13">
        <f t="shared" si="73"/>
        <v>37.338224304669602</v>
      </c>
      <c r="I439" s="16">
        <f t="shared" si="80"/>
        <v>37.338882632961152</v>
      </c>
      <c r="J439" s="13">
        <f t="shared" si="74"/>
        <v>35.112411867655659</v>
      </c>
      <c r="K439" s="13">
        <f t="shared" si="75"/>
        <v>2.2264707653054927</v>
      </c>
      <c r="L439" s="13">
        <f t="shared" si="76"/>
        <v>0</v>
      </c>
      <c r="M439" s="13">
        <f t="shared" si="81"/>
        <v>4.4450353864554613E-11</v>
      </c>
      <c r="N439" s="13">
        <f t="shared" si="77"/>
        <v>2.7559219396023861E-11</v>
      </c>
      <c r="O439" s="13">
        <f t="shared" si="78"/>
        <v>0.53204596535795767</v>
      </c>
      <c r="Q439">
        <v>20.281412352231481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83.664864859999994</v>
      </c>
      <c r="G440" s="13">
        <f t="shared" si="72"/>
        <v>7.1425463107349971</v>
      </c>
      <c r="H440" s="13">
        <f t="shared" si="73"/>
        <v>76.522318549264995</v>
      </c>
      <c r="I440" s="16">
        <f t="shared" si="80"/>
        <v>78.748789314570487</v>
      </c>
      <c r="J440" s="13">
        <f t="shared" si="74"/>
        <v>51.088503635460157</v>
      </c>
      <c r="K440" s="13">
        <f t="shared" si="75"/>
        <v>27.660285679110331</v>
      </c>
      <c r="L440" s="13">
        <f t="shared" si="76"/>
        <v>0</v>
      </c>
      <c r="M440" s="13">
        <f t="shared" si="81"/>
        <v>1.6891134468530752E-11</v>
      </c>
      <c r="N440" s="13">
        <f t="shared" si="77"/>
        <v>1.0472503370489066E-11</v>
      </c>
      <c r="O440" s="13">
        <f t="shared" si="78"/>
        <v>7.1425463107454696</v>
      </c>
      <c r="Q440">
        <v>14.163201573115099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32.070270270000002</v>
      </c>
      <c r="G441" s="13">
        <f t="shared" si="72"/>
        <v>0</v>
      </c>
      <c r="H441" s="13">
        <f t="shared" si="73"/>
        <v>32.070270270000002</v>
      </c>
      <c r="I441" s="16">
        <f t="shared" si="80"/>
        <v>59.730555949110332</v>
      </c>
      <c r="J441" s="13">
        <f t="shared" si="74"/>
        <v>44.216730457234107</v>
      </c>
      <c r="K441" s="13">
        <f t="shared" si="75"/>
        <v>15.513825491876226</v>
      </c>
      <c r="L441" s="13">
        <f t="shared" si="76"/>
        <v>0</v>
      </c>
      <c r="M441" s="13">
        <f t="shared" si="81"/>
        <v>6.4186310980416858E-12</v>
      </c>
      <c r="N441" s="13">
        <f t="shared" si="77"/>
        <v>3.9795512807858455E-12</v>
      </c>
      <c r="O441" s="13">
        <f t="shared" si="78"/>
        <v>3.9795512807858455E-12</v>
      </c>
      <c r="Q441">
        <v>13.865961459205209</v>
      </c>
    </row>
    <row r="442" spans="1:17" x14ac:dyDescent="0.2">
      <c r="A442" s="14">
        <f t="shared" si="79"/>
        <v>35431</v>
      </c>
      <c r="B442" s="1">
        <v>1</v>
      </c>
      <c r="F442" s="34">
        <v>36.381081080000001</v>
      </c>
      <c r="G442" s="13">
        <f t="shared" si="72"/>
        <v>0.31707985976698244</v>
      </c>
      <c r="H442" s="13">
        <f t="shared" si="73"/>
        <v>36.064001220233017</v>
      </c>
      <c r="I442" s="16">
        <f t="shared" si="80"/>
        <v>51.577826712109243</v>
      </c>
      <c r="J442" s="13">
        <f t="shared" si="74"/>
        <v>36.913919426897245</v>
      </c>
      <c r="K442" s="13">
        <f t="shared" si="75"/>
        <v>14.663907285211998</v>
      </c>
      <c r="L442" s="13">
        <f t="shared" si="76"/>
        <v>0</v>
      </c>
      <c r="M442" s="13">
        <f t="shared" si="81"/>
        <v>2.4390798172558402E-12</v>
      </c>
      <c r="N442" s="13">
        <f t="shared" si="77"/>
        <v>1.5122294866986209E-12</v>
      </c>
      <c r="O442" s="13">
        <f t="shared" si="78"/>
        <v>0.31707985976849468</v>
      </c>
      <c r="Q442">
        <v>10.653468593548389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48.329729729999997</v>
      </c>
      <c r="G443" s="13">
        <f t="shared" si="72"/>
        <v>2.041880499124344</v>
      </c>
      <c r="H443" s="13">
        <f t="shared" si="73"/>
        <v>46.287849230875651</v>
      </c>
      <c r="I443" s="16">
        <f t="shared" si="80"/>
        <v>60.951756516087649</v>
      </c>
      <c r="J443" s="13">
        <f t="shared" si="74"/>
        <v>40.616716335147764</v>
      </c>
      <c r="K443" s="13">
        <f t="shared" si="75"/>
        <v>20.335040180939885</v>
      </c>
      <c r="L443" s="13">
        <f t="shared" si="76"/>
        <v>0</v>
      </c>
      <c r="M443" s="13">
        <f t="shared" si="81"/>
        <v>9.268503305572193E-13</v>
      </c>
      <c r="N443" s="13">
        <f t="shared" si="77"/>
        <v>5.7464720494547598E-13</v>
      </c>
      <c r="O443" s="13">
        <f t="shared" si="78"/>
        <v>2.0418804991249186</v>
      </c>
      <c r="Q443">
        <v>11.10285626218695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18.048648650000001</v>
      </c>
      <c r="G444" s="13">
        <f t="shared" si="72"/>
        <v>0</v>
      </c>
      <c r="H444" s="13">
        <f t="shared" si="73"/>
        <v>18.048648650000001</v>
      </c>
      <c r="I444" s="16">
        <f t="shared" si="80"/>
        <v>38.383688830939889</v>
      </c>
      <c r="J444" s="13">
        <f t="shared" si="74"/>
        <v>33.65115217989613</v>
      </c>
      <c r="K444" s="13">
        <f t="shared" si="75"/>
        <v>4.732536651043759</v>
      </c>
      <c r="L444" s="13">
        <f t="shared" si="76"/>
        <v>0</v>
      </c>
      <c r="M444" s="13">
        <f t="shared" si="81"/>
        <v>3.5220312561174332E-13</v>
      </c>
      <c r="N444" s="13">
        <f t="shared" si="77"/>
        <v>2.1836593787928085E-13</v>
      </c>
      <c r="O444" s="13">
        <f t="shared" si="78"/>
        <v>2.1836593787928085E-13</v>
      </c>
      <c r="Q444">
        <v>14.757127817475309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79.964864860000006</v>
      </c>
      <c r="G445" s="13">
        <f t="shared" si="72"/>
        <v>6.6084472211595235</v>
      </c>
      <c r="H445" s="13">
        <f t="shared" si="73"/>
        <v>73.356417638840483</v>
      </c>
      <c r="I445" s="16">
        <f t="shared" si="80"/>
        <v>78.088954289884242</v>
      </c>
      <c r="J445" s="13">
        <f t="shared" si="74"/>
        <v>50.422328183138582</v>
      </c>
      <c r="K445" s="13">
        <f t="shared" si="75"/>
        <v>27.66662610674566</v>
      </c>
      <c r="L445" s="13">
        <f t="shared" si="76"/>
        <v>0</v>
      </c>
      <c r="M445" s="13">
        <f t="shared" si="81"/>
        <v>1.3383718773246247E-13</v>
      </c>
      <c r="N445" s="13">
        <f t="shared" si="77"/>
        <v>8.2979056394126731E-14</v>
      </c>
      <c r="O445" s="13">
        <f t="shared" si="78"/>
        <v>6.6084472211596061</v>
      </c>
      <c r="Q445">
        <v>13.92420817733897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3.0729729730000002</v>
      </c>
      <c r="G446" s="13">
        <f t="shared" si="72"/>
        <v>0</v>
      </c>
      <c r="H446" s="13">
        <f t="shared" si="73"/>
        <v>3.0729729730000002</v>
      </c>
      <c r="I446" s="16">
        <f t="shared" si="80"/>
        <v>30.739599079745659</v>
      </c>
      <c r="J446" s="13">
        <f t="shared" si="74"/>
        <v>29.366739673000623</v>
      </c>
      <c r="K446" s="13">
        <f t="shared" si="75"/>
        <v>1.3728594067450359</v>
      </c>
      <c r="L446" s="13">
        <f t="shared" si="76"/>
        <v>0</v>
      </c>
      <c r="M446" s="13">
        <f t="shared" si="81"/>
        <v>5.0858131338335739E-14</v>
      </c>
      <c r="N446" s="13">
        <f t="shared" si="77"/>
        <v>3.1532041429768156E-14</v>
      </c>
      <c r="O446" s="13">
        <f t="shared" si="78"/>
        <v>3.1532041429768156E-14</v>
      </c>
      <c r="Q446">
        <v>19.744720966183792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10.6027027</v>
      </c>
      <c r="G447" s="13">
        <f t="shared" si="72"/>
        <v>0</v>
      </c>
      <c r="H447" s="13">
        <f t="shared" si="73"/>
        <v>10.6027027</v>
      </c>
      <c r="I447" s="16">
        <f t="shared" si="80"/>
        <v>11.975562106745036</v>
      </c>
      <c r="J447" s="13">
        <f t="shared" si="74"/>
        <v>11.913201546111411</v>
      </c>
      <c r="K447" s="13">
        <f t="shared" si="75"/>
        <v>6.2360560633624829E-2</v>
      </c>
      <c r="L447" s="13">
        <f t="shared" si="76"/>
        <v>0</v>
      </c>
      <c r="M447" s="13">
        <f t="shared" si="81"/>
        <v>1.9326089908567583E-14</v>
      </c>
      <c r="N447" s="13">
        <f t="shared" si="77"/>
        <v>1.1982175743311901E-14</v>
      </c>
      <c r="O447" s="13">
        <f t="shared" si="78"/>
        <v>1.1982175743311901E-14</v>
      </c>
      <c r="Q447">
        <v>22.03868731069775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5.1810810810000003</v>
      </c>
      <c r="G448" s="13">
        <f t="shared" si="72"/>
        <v>0</v>
      </c>
      <c r="H448" s="13">
        <f t="shared" si="73"/>
        <v>5.1810810810000003</v>
      </c>
      <c r="I448" s="16">
        <f t="shared" si="80"/>
        <v>5.2434416416336251</v>
      </c>
      <c r="J448" s="13">
        <f t="shared" si="74"/>
        <v>5.2381447268951522</v>
      </c>
      <c r="K448" s="13">
        <f t="shared" si="75"/>
        <v>5.2969147384729354E-3</v>
      </c>
      <c r="L448" s="13">
        <f t="shared" si="76"/>
        <v>0</v>
      </c>
      <c r="M448" s="13">
        <f t="shared" si="81"/>
        <v>7.3439141652556823E-15</v>
      </c>
      <c r="N448" s="13">
        <f t="shared" si="77"/>
        <v>4.5532267824585227E-15</v>
      </c>
      <c r="O448" s="13">
        <f t="shared" si="78"/>
        <v>4.5532267824585227E-15</v>
      </c>
      <c r="Q448">
        <v>21.99943055280654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0.81891891900000002</v>
      </c>
      <c r="G449" s="13">
        <f t="shared" si="72"/>
        <v>0</v>
      </c>
      <c r="H449" s="13">
        <f t="shared" si="73"/>
        <v>0.81891891900000002</v>
      </c>
      <c r="I449" s="16">
        <f t="shared" si="80"/>
        <v>0.82421583373847296</v>
      </c>
      <c r="J449" s="13">
        <f t="shared" si="74"/>
        <v>0.82419364763121361</v>
      </c>
      <c r="K449" s="13">
        <f t="shared" si="75"/>
        <v>2.2186107259347665E-5</v>
      </c>
      <c r="L449" s="13">
        <f t="shared" si="76"/>
        <v>0</v>
      </c>
      <c r="M449" s="13">
        <f t="shared" si="81"/>
        <v>2.7906873827971596E-15</v>
      </c>
      <c r="N449" s="13">
        <f t="shared" si="77"/>
        <v>1.730226177334239E-15</v>
      </c>
      <c r="O449" s="13">
        <f t="shared" si="78"/>
        <v>1.730226177334239E-15</v>
      </c>
      <c r="Q449">
        <v>21.47564800000001</v>
      </c>
    </row>
    <row r="450" spans="1:17" x14ac:dyDescent="0.2">
      <c r="A450" s="14">
        <f t="shared" si="79"/>
        <v>35674</v>
      </c>
      <c r="B450" s="1">
        <v>9</v>
      </c>
      <c r="F450" s="34">
        <v>14.45405405</v>
      </c>
      <c r="G450" s="13">
        <f t="shared" si="72"/>
        <v>0</v>
      </c>
      <c r="H450" s="13">
        <f t="shared" si="73"/>
        <v>14.45405405</v>
      </c>
      <c r="I450" s="16">
        <f t="shared" si="80"/>
        <v>14.454076236107259</v>
      </c>
      <c r="J450" s="13">
        <f t="shared" si="74"/>
        <v>14.346942739955736</v>
      </c>
      <c r="K450" s="13">
        <f t="shared" si="75"/>
        <v>0.10713349615152268</v>
      </c>
      <c r="L450" s="13">
        <f t="shared" si="76"/>
        <v>0</v>
      </c>
      <c r="M450" s="13">
        <f t="shared" si="81"/>
        <v>1.0604612054629206E-15</v>
      </c>
      <c r="N450" s="13">
        <f t="shared" si="77"/>
        <v>6.5748594738701076E-16</v>
      </c>
      <c r="O450" s="13">
        <f t="shared" si="78"/>
        <v>6.5748594738701076E-16</v>
      </c>
      <c r="Q450">
        <v>22.179318200042019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68.189189189999993</v>
      </c>
      <c r="G451" s="13">
        <f t="shared" si="72"/>
        <v>4.9086154226505796</v>
      </c>
      <c r="H451" s="13">
        <f t="shared" si="73"/>
        <v>63.280573767349416</v>
      </c>
      <c r="I451" s="16">
        <f t="shared" si="80"/>
        <v>63.387707263500943</v>
      </c>
      <c r="J451" s="13">
        <f t="shared" si="74"/>
        <v>53.447515773907661</v>
      </c>
      <c r="K451" s="13">
        <f t="shared" si="75"/>
        <v>9.9401914895932819</v>
      </c>
      <c r="L451" s="13">
        <f t="shared" si="76"/>
        <v>0</v>
      </c>
      <c r="M451" s="13">
        <f t="shared" si="81"/>
        <v>4.0297525807590984E-16</v>
      </c>
      <c r="N451" s="13">
        <f t="shared" si="77"/>
        <v>2.4984466000706408E-16</v>
      </c>
      <c r="O451" s="13">
        <f t="shared" si="78"/>
        <v>4.9086154226505796</v>
      </c>
      <c r="Q451">
        <v>19.750166898361211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38.705405409999997</v>
      </c>
      <c r="G452" s="13">
        <f t="shared" si="72"/>
        <v>0.65259864585647598</v>
      </c>
      <c r="H452" s="13">
        <f t="shared" si="73"/>
        <v>38.052806764143519</v>
      </c>
      <c r="I452" s="16">
        <f t="shared" si="80"/>
        <v>47.992998253736801</v>
      </c>
      <c r="J452" s="13">
        <f t="shared" si="74"/>
        <v>42.493131947141222</v>
      </c>
      <c r="K452" s="13">
        <f t="shared" si="75"/>
        <v>5.4998663065955782</v>
      </c>
      <c r="L452" s="13">
        <f t="shared" si="76"/>
        <v>0</v>
      </c>
      <c r="M452" s="13">
        <f t="shared" si="81"/>
        <v>1.5313059806884575E-16</v>
      </c>
      <c r="N452" s="13">
        <f t="shared" si="77"/>
        <v>9.4940970802684367E-17</v>
      </c>
      <c r="O452" s="13">
        <f t="shared" si="78"/>
        <v>0.65259864585647609</v>
      </c>
      <c r="Q452">
        <v>18.565832991184731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3.2621621620000001</v>
      </c>
      <c r="G453" s="13">
        <f t="shared" si="72"/>
        <v>0</v>
      </c>
      <c r="H453" s="13">
        <f t="shared" si="73"/>
        <v>3.2621621620000001</v>
      </c>
      <c r="I453" s="16">
        <f t="shared" si="80"/>
        <v>8.7620284685955774</v>
      </c>
      <c r="J453" s="13">
        <f t="shared" si="74"/>
        <v>8.6838721316820564</v>
      </c>
      <c r="K453" s="13">
        <f t="shared" si="75"/>
        <v>7.8156336913520974E-2</v>
      </c>
      <c r="L453" s="13">
        <f t="shared" si="76"/>
        <v>0</v>
      </c>
      <c r="M453" s="13">
        <f t="shared" si="81"/>
        <v>5.8189627266161384E-17</v>
      </c>
      <c r="N453" s="13">
        <f t="shared" si="77"/>
        <v>3.607756890502006E-17</v>
      </c>
      <c r="O453" s="13">
        <f t="shared" si="78"/>
        <v>3.607756890502006E-17</v>
      </c>
      <c r="Q453">
        <v>13.73153208578219</v>
      </c>
    </row>
    <row r="454" spans="1:17" x14ac:dyDescent="0.2">
      <c r="A454" s="14">
        <f t="shared" si="79"/>
        <v>35796</v>
      </c>
      <c r="B454" s="1">
        <v>1</v>
      </c>
      <c r="F454" s="34">
        <v>13.951351349999999</v>
      </c>
      <c r="G454" s="13">
        <f t="shared" ref="G454:G517" si="86">IF((F454-$J$2)&gt;0,$I$2*(F454-$J$2),0)</f>
        <v>0</v>
      </c>
      <c r="H454" s="13">
        <f t="shared" ref="H454:H517" si="87">F454-G454</f>
        <v>13.951351349999999</v>
      </c>
      <c r="I454" s="16">
        <f t="shared" si="80"/>
        <v>14.02950768691352</v>
      </c>
      <c r="J454" s="13">
        <f t="shared" ref="J454:J517" si="88">I454/SQRT(1+(I454/($K$2*(300+(25*Q454)+0.05*(Q454)^3)))^2)</f>
        <v>13.596781088235081</v>
      </c>
      <c r="K454" s="13">
        <f t="shared" ref="K454:K517" si="89">I454-J454</f>
        <v>0.43272659867843899</v>
      </c>
      <c r="L454" s="13">
        <f t="shared" ref="L454:L517" si="90">IF(K454&gt;$N$2,(K454-$N$2)/$L$2,0)</f>
        <v>0</v>
      </c>
      <c r="M454" s="13">
        <f t="shared" si="81"/>
        <v>2.2112058361141324E-17</v>
      </c>
      <c r="N454" s="13">
        <f t="shared" ref="N454:N517" si="91">$M$2*M454</f>
        <v>1.3709476183907621E-17</v>
      </c>
      <c r="O454" s="13">
        <f t="shared" ref="O454:O517" si="92">N454+G454</f>
        <v>1.3709476183907621E-17</v>
      </c>
      <c r="Q454">
        <v>11.29153459354839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18.278378379999999</v>
      </c>
      <c r="G455" s="13">
        <f t="shared" si="86"/>
        <v>0</v>
      </c>
      <c r="H455" s="13">
        <f t="shared" si="87"/>
        <v>18.278378379999999</v>
      </c>
      <c r="I455" s="16">
        <f t="shared" ref="I455:I518" si="95">H455+K454-L454</f>
        <v>18.711104978678438</v>
      </c>
      <c r="J455" s="13">
        <f t="shared" si="88"/>
        <v>17.886043045014162</v>
      </c>
      <c r="K455" s="13">
        <f t="shared" si="89"/>
        <v>0.82506193366427638</v>
      </c>
      <c r="L455" s="13">
        <f t="shared" si="90"/>
        <v>0</v>
      </c>
      <c r="M455" s="13">
        <f t="shared" ref="M455:M518" si="96">L455+M454-N454</f>
        <v>8.4025821772337029E-18</v>
      </c>
      <c r="N455" s="13">
        <f t="shared" si="91"/>
        <v>5.2096009498848961E-18</v>
      </c>
      <c r="O455" s="13">
        <f t="shared" si="92"/>
        <v>5.2096009498848961E-18</v>
      </c>
      <c r="Q455">
        <v>12.74751657797753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76.102702699999995</v>
      </c>
      <c r="G456" s="13">
        <f t="shared" si="86"/>
        <v>6.0509398445517233</v>
      </c>
      <c r="H456" s="13">
        <f t="shared" si="87"/>
        <v>70.051762855448274</v>
      </c>
      <c r="I456" s="16">
        <f t="shared" si="95"/>
        <v>70.876824789112547</v>
      </c>
      <c r="J456" s="13">
        <f t="shared" si="88"/>
        <v>49.206153455491425</v>
      </c>
      <c r="K456" s="13">
        <f t="shared" si="89"/>
        <v>21.670671333621122</v>
      </c>
      <c r="L456" s="13">
        <f t="shared" si="90"/>
        <v>0</v>
      </c>
      <c r="M456" s="13">
        <f t="shared" si="96"/>
        <v>3.1929812273488068E-18</v>
      </c>
      <c r="N456" s="13">
        <f t="shared" si="91"/>
        <v>1.9796483609562601E-18</v>
      </c>
      <c r="O456" s="13">
        <f t="shared" si="92"/>
        <v>6.0509398445517233</v>
      </c>
      <c r="Q456">
        <v>14.42607041378893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27.25135135</v>
      </c>
      <c r="G457" s="13">
        <f t="shared" si="86"/>
        <v>0</v>
      </c>
      <c r="H457" s="13">
        <f t="shared" si="87"/>
        <v>27.25135135</v>
      </c>
      <c r="I457" s="16">
        <f t="shared" si="95"/>
        <v>48.922022683621122</v>
      </c>
      <c r="J457" s="13">
        <f t="shared" si="88"/>
        <v>40.329875763661235</v>
      </c>
      <c r="K457" s="13">
        <f t="shared" si="89"/>
        <v>8.5921469199598874</v>
      </c>
      <c r="L457" s="13">
        <f t="shared" si="90"/>
        <v>0</v>
      </c>
      <c r="M457" s="13">
        <f t="shared" si="96"/>
        <v>1.2133328663925467E-18</v>
      </c>
      <c r="N457" s="13">
        <f t="shared" si="91"/>
        <v>7.5226637716337899E-19</v>
      </c>
      <c r="O457" s="13">
        <f t="shared" si="92"/>
        <v>7.5226637716337899E-19</v>
      </c>
      <c r="Q457">
        <v>15.020013863420001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47.294594590000003</v>
      </c>
      <c r="G458" s="13">
        <f t="shared" si="86"/>
        <v>1.8924575975401334</v>
      </c>
      <c r="H458" s="13">
        <f t="shared" si="87"/>
        <v>45.402136992459866</v>
      </c>
      <c r="I458" s="16">
        <f t="shared" si="95"/>
        <v>53.994283912419753</v>
      </c>
      <c r="J458" s="13">
        <f t="shared" si="88"/>
        <v>43.966307861459001</v>
      </c>
      <c r="K458" s="13">
        <f t="shared" si="89"/>
        <v>10.027976050960753</v>
      </c>
      <c r="L458" s="13">
        <f t="shared" si="90"/>
        <v>0</v>
      </c>
      <c r="M458" s="13">
        <f t="shared" si="96"/>
        <v>4.6106648922916772E-19</v>
      </c>
      <c r="N458" s="13">
        <f t="shared" si="91"/>
        <v>2.8586122332208399E-19</v>
      </c>
      <c r="O458" s="13">
        <f t="shared" si="92"/>
        <v>1.8924575975401334</v>
      </c>
      <c r="Q458">
        <v>15.895806056122581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3.4729729730000001</v>
      </c>
      <c r="G459" s="13">
        <f t="shared" si="86"/>
        <v>0</v>
      </c>
      <c r="H459" s="13">
        <f t="shared" si="87"/>
        <v>3.4729729730000001</v>
      </c>
      <c r="I459" s="16">
        <f t="shared" si="95"/>
        <v>13.500949023960754</v>
      </c>
      <c r="J459" s="13">
        <f t="shared" si="88"/>
        <v>13.396713744865284</v>
      </c>
      <c r="K459" s="13">
        <f t="shared" si="89"/>
        <v>0.10423527909546948</v>
      </c>
      <c r="L459" s="13">
        <f t="shared" si="90"/>
        <v>0</v>
      </c>
      <c r="M459" s="13">
        <f t="shared" si="96"/>
        <v>1.7520526590708373E-19</v>
      </c>
      <c r="N459" s="13">
        <f t="shared" si="91"/>
        <v>1.0862726486239192E-19</v>
      </c>
      <c r="O459" s="13">
        <f t="shared" si="92"/>
        <v>1.0862726486239192E-19</v>
      </c>
      <c r="Q459">
        <v>20.922321748276719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1.3567567570000001</v>
      </c>
      <c r="G460" s="13">
        <f t="shared" si="86"/>
        <v>0</v>
      </c>
      <c r="H460" s="13">
        <f t="shared" si="87"/>
        <v>1.3567567570000001</v>
      </c>
      <c r="I460" s="16">
        <f t="shared" si="95"/>
        <v>1.4609920360954696</v>
      </c>
      <c r="J460" s="13">
        <f t="shared" si="88"/>
        <v>1.460872039876238</v>
      </c>
      <c r="K460" s="13">
        <f t="shared" si="89"/>
        <v>1.1999621923153292E-4</v>
      </c>
      <c r="L460" s="13">
        <f t="shared" si="90"/>
        <v>0</v>
      </c>
      <c r="M460" s="13">
        <f t="shared" si="96"/>
        <v>6.6578001044691809E-20</v>
      </c>
      <c r="N460" s="13">
        <f t="shared" si="91"/>
        <v>4.1278360647708922E-20</v>
      </c>
      <c r="O460" s="13">
        <f t="shared" si="92"/>
        <v>4.1278360647708922E-20</v>
      </c>
      <c r="Q460">
        <v>21.6824812126038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0.740540541</v>
      </c>
      <c r="G461" s="13">
        <f t="shared" si="86"/>
        <v>0</v>
      </c>
      <c r="H461" s="13">
        <f t="shared" si="87"/>
        <v>0.740540541</v>
      </c>
      <c r="I461" s="16">
        <f t="shared" si="95"/>
        <v>0.74066053721923153</v>
      </c>
      <c r="J461" s="13">
        <f t="shared" si="88"/>
        <v>0.74064380154574139</v>
      </c>
      <c r="K461" s="13">
        <f t="shared" si="89"/>
        <v>1.6735673490142489E-5</v>
      </c>
      <c r="L461" s="13">
        <f t="shared" si="90"/>
        <v>0</v>
      </c>
      <c r="M461" s="13">
        <f t="shared" si="96"/>
        <v>2.5299640396982887E-20</v>
      </c>
      <c r="N461" s="13">
        <f t="shared" si="91"/>
        <v>1.5685777046129391E-20</v>
      </c>
      <c r="O461" s="13">
        <f t="shared" si="92"/>
        <v>1.5685777046129391E-20</v>
      </c>
      <c r="Q461">
        <v>21.201754000000012</v>
      </c>
    </row>
    <row r="462" spans="1:17" x14ac:dyDescent="0.2">
      <c r="A462" s="14">
        <f t="shared" si="93"/>
        <v>36039</v>
      </c>
      <c r="B462" s="1">
        <v>9</v>
      </c>
      <c r="F462" s="34">
        <v>7.8837837840000002</v>
      </c>
      <c r="G462" s="13">
        <f t="shared" si="86"/>
        <v>0</v>
      </c>
      <c r="H462" s="13">
        <f t="shared" si="87"/>
        <v>7.8837837840000002</v>
      </c>
      <c r="I462" s="16">
        <f t="shared" si="95"/>
        <v>7.8838005196734908</v>
      </c>
      <c r="J462" s="13">
        <f t="shared" si="88"/>
        <v>7.8633304355318314</v>
      </c>
      <c r="K462" s="13">
        <f t="shared" si="89"/>
        <v>2.0470084141659406E-2</v>
      </c>
      <c r="L462" s="13">
        <f t="shared" si="90"/>
        <v>0</v>
      </c>
      <c r="M462" s="13">
        <f t="shared" si="96"/>
        <v>9.613863350853496E-21</v>
      </c>
      <c r="N462" s="13">
        <f t="shared" si="91"/>
        <v>5.9605952775291677E-21</v>
      </c>
      <c r="O462" s="13">
        <f t="shared" si="92"/>
        <v>5.9605952775291677E-21</v>
      </c>
      <c r="Q462">
        <v>21.074719578912809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36.378378380000001</v>
      </c>
      <c r="G463" s="13">
        <f t="shared" si="86"/>
        <v>0.31668972203471329</v>
      </c>
      <c r="H463" s="13">
        <f t="shared" si="87"/>
        <v>36.061688657965284</v>
      </c>
      <c r="I463" s="16">
        <f t="shared" si="95"/>
        <v>36.082158742106941</v>
      </c>
      <c r="J463" s="13">
        <f t="shared" si="88"/>
        <v>33.801192699354395</v>
      </c>
      <c r="K463" s="13">
        <f t="shared" si="89"/>
        <v>2.2809660427525458</v>
      </c>
      <c r="L463" s="13">
        <f t="shared" si="90"/>
        <v>0</v>
      </c>
      <c r="M463" s="13">
        <f t="shared" si="96"/>
        <v>3.6532680733243283E-21</v>
      </c>
      <c r="N463" s="13">
        <f t="shared" si="91"/>
        <v>2.2650262054610834E-21</v>
      </c>
      <c r="O463" s="13">
        <f t="shared" si="92"/>
        <v>0.31668972203471329</v>
      </c>
      <c r="Q463">
        <v>19.34478352821251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14.96486486</v>
      </c>
      <c r="G464" s="13">
        <f t="shared" si="86"/>
        <v>0</v>
      </c>
      <c r="H464" s="13">
        <f t="shared" si="87"/>
        <v>14.96486486</v>
      </c>
      <c r="I464" s="16">
        <f t="shared" si="95"/>
        <v>17.245830902752544</v>
      </c>
      <c r="J464" s="13">
        <f t="shared" si="88"/>
        <v>16.864802708801463</v>
      </c>
      <c r="K464" s="13">
        <f t="shared" si="89"/>
        <v>0.38102819395108156</v>
      </c>
      <c r="L464" s="13">
        <f t="shared" si="90"/>
        <v>0</v>
      </c>
      <c r="M464" s="13">
        <f t="shared" si="96"/>
        <v>1.3882418678632449E-21</v>
      </c>
      <c r="N464" s="13">
        <f t="shared" si="91"/>
        <v>8.607099580752118E-22</v>
      </c>
      <c r="O464" s="13">
        <f t="shared" si="92"/>
        <v>8.607099580752118E-22</v>
      </c>
      <c r="Q464">
        <v>16.794773445853441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26.556756759999999</v>
      </c>
      <c r="G465" s="13">
        <f t="shared" si="86"/>
        <v>0</v>
      </c>
      <c r="H465" s="13">
        <f t="shared" si="87"/>
        <v>26.556756759999999</v>
      </c>
      <c r="I465" s="16">
        <f t="shared" si="95"/>
        <v>26.937784953951081</v>
      </c>
      <c r="J465" s="13">
        <f t="shared" si="88"/>
        <v>24.67792745725513</v>
      </c>
      <c r="K465" s="13">
        <f t="shared" si="89"/>
        <v>2.2598574966959504</v>
      </c>
      <c r="L465" s="13">
        <f t="shared" si="90"/>
        <v>0</v>
      </c>
      <c r="M465" s="13">
        <f t="shared" si="96"/>
        <v>5.2753190978803308E-22</v>
      </c>
      <c r="N465" s="13">
        <f t="shared" si="91"/>
        <v>3.2706978406858053E-22</v>
      </c>
      <c r="O465" s="13">
        <f t="shared" si="92"/>
        <v>3.2706978406858053E-22</v>
      </c>
      <c r="Q465">
        <v>12.90208702165801</v>
      </c>
    </row>
    <row r="466" spans="1:17" x14ac:dyDescent="0.2">
      <c r="A466" s="14">
        <f t="shared" si="93"/>
        <v>36161</v>
      </c>
      <c r="B466" s="1">
        <v>1</v>
      </c>
      <c r="F466" s="34">
        <v>84.005405409999995</v>
      </c>
      <c r="G466" s="13">
        <f t="shared" si="86"/>
        <v>7.19170371552379</v>
      </c>
      <c r="H466" s="13">
        <f t="shared" si="87"/>
        <v>76.813701694476208</v>
      </c>
      <c r="I466" s="16">
        <f t="shared" si="95"/>
        <v>79.073559191172166</v>
      </c>
      <c r="J466" s="13">
        <f t="shared" si="88"/>
        <v>48.768264104241482</v>
      </c>
      <c r="K466" s="13">
        <f t="shared" si="89"/>
        <v>30.305295086930684</v>
      </c>
      <c r="L466" s="13">
        <f t="shared" si="90"/>
        <v>0</v>
      </c>
      <c r="M466" s="13">
        <f t="shared" si="96"/>
        <v>2.0046212571945255E-22</v>
      </c>
      <c r="N466" s="13">
        <f t="shared" si="91"/>
        <v>1.2428651794606059E-22</v>
      </c>
      <c r="O466" s="13">
        <f t="shared" si="92"/>
        <v>7.19170371552379</v>
      </c>
      <c r="Q466">
        <v>12.99736129610492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49.494594589999998</v>
      </c>
      <c r="G467" s="13">
        <f t="shared" si="86"/>
        <v>2.2100300291796051</v>
      </c>
      <c r="H467" s="13">
        <f t="shared" si="87"/>
        <v>47.284564560820392</v>
      </c>
      <c r="I467" s="16">
        <f t="shared" si="95"/>
        <v>77.589859647751069</v>
      </c>
      <c r="J467" s="13">
        <f t="shared" si="88"/>
        <v>45.910049504583029</v>
      </c>
      <c r="K467" s="13">
        <f t="shared" si="89"/>
        <v>31.679810143168041</v>
      </c>
      <c r="L467" s="13">
        <f t="shared" si="90"/>
        <v>0</v>
      </c>
      <c r="M467" s="13">
        <f t="shared" si="96"/>
        <v>7.6175607773391962E-23</v>
      </c>
      <c r="N467" s="13">
        <f t="shared" si="91"/>
        <v>4.7228876819503015E-23</v>
      </c>
      <c r="O467" s="13">
        <f t="shared" si="92"/>
        <v>2.2100300291796051</v>
      </c>
      <c r="Q467">
        <v>11.76090059354839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13.74054054</v>
      </c>
      <c r="G468" s="13">
        <f t="shared" si="86"/>
        <v>0</v>
      </c>
      <c r="H468" s="13">
        <f t="shared" si="87"/>
        <v>13.74054054</v>
      </c>
      <c r="I468" s="16">
        <f t="shared" si="95"/>
        <v>45.420350683168039</v>
      </c>
      <c r="J468" s="13">
        <f t="shared" si="88"/>
        <v>39.905391081098067</v>
      </c>
      <c r="K468" s="13">
        <f t="shared" si="89"/>
        <v>5.5149596020699718</v>
      </c>
      <c r="L468" s="13">
        <f t="shared" si="90"/>
        <v>0</v>
      </c>
      <c r="M468" s="13">
        <f t="shared" si="96"/>
        <v>2.8946730953888948E-23</v>
      </c>
      <c r="N468" s="13">
        <f t="shared" si="91"/>
        <v>1.7946973191411147E-23</v>
      </c>
      <c r="O468" s="13">
        <f t="shared" si="92"/>
        <v>1.7946973191411147E-23</v>
      </c>
      <c r="Q468">
        <v>17.292666548922519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35.93513514</v>
      </c>
      <c r="G469" s="13">
        <f t="shared" si="86"/>
        <v>0.25270707042809581</v>
      </c>
      <c r="H469" s="13">
        <f t="shared" si="87"/>
        <v>35.682428069571905</v>
      </c>
      <c r="I469" s="16">
        <f t="shared" si="95"/>
        <v>41.197387671641877</v>
      </c>
      <c r="J469" s="13">
        <f t="shared" si="88"/>
        <v>37.780431398688918</v>
      </c>
      <c r="K469" s="13">
        <f t="shared" si="89"/>
        <v>3.4169562729529588</v>
      </c>
      <c r="L469" s="13">
        <f t="shared" si="90"/>
        <v>0</v>
      </c>
      <c r="M469" s="13">
        <f t="shared" si="96"/>
        <v>1.0999757762477801E-23</v>
      </c>
      <c r="N469" s="13">
        <f t="shared" si="91"/>
        <v>6.8198498127362365E-24</v>
      </c>
      <c r="O469" s="13">
        <f t="shared" si="92"/>
        <v>0.25270707042809581</v>
      </c>
      <c r="Q469">
        <v>19.071197872249591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6.4972972970000002</v>
      </c>
      <c r="G470" s="13">
        <f t="shared" si="86"/>
        <v>0</v>
      </c>
      <c r="H470" s="13">
        <f t="shared" si="87"/>
        <v>6.4972972970000002</v>
      </c>
      <c r="I470" s="16">
        <f t="shared" si="95"/>
        <v>9.9142535699529581</v>
      </c>
      <c r="J470" s="13">
        <f t="shared" si="88"/>
        <v>9.8625542353903271</v>
      </c>
      <c r="K470" s="13">
        <f t="shared" si="89"/>
        <v>5.1699334562631094E-2</v>
      </c>
      <c r="L470" s="13">
        <f t="shared" si="90"/>
        <v>0</v>
      </c>
      <c r="M470" s="13">
        <f t="shared" si="96"/>
        <v>4.179907949741564E-24</v>
      </c>
      <c r="N470" s="13">
        <f t="shared" si="91"/>
        <v>2.5915429288397696E-24</v>
      </c>
      <c r="O470" s="13">
        <f t="shared" si="92"/>
        <v>2.5915429288397696E-24</v>
      </c>
      <c r="Q470">
        <v>19.359432959869661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2.951351351</v>
      </c>
      <c r="G471" s="13">
        <f t="shared" si="86"/>
        <v>0</v>
      </c>
      <c r="H471" s="13">
        <f t="shared" si="87"/>
        <v>2.951351351</v>
      </c>
      <c r="I471" s="16">
        <f t="shared" si="95"/>
        <v>3.0030506855626311</v>
      </c>
      <c r="J471" s="13">
        <f t="shared" si="88"/>
        <v>3.0020597382525072</v>
      </c>
      <c r="K471" s="13">
        <f t="shared" si="89"/>
        <v>9.9094731012394632E-4</v>
      </c>
      <c r="L471" s="13">
        <f t="shared" si="90"/>
        <v>0</v>
      </c>
      <c r="M471" s="13">
        <f t="shared" si="96"/>
        <v>1.5883650209017944E-24</v>
      </c>
      <c r="N471" s="13">
        <f t="shared" si="91"/>
        <v>9.8478631295911255E-25</v>
      </c>
      <c r="O471" s="13">
        <f t="shared" si="92"/>
        <v>9.8478631295911255E-25</v>
      </c>
      <c r="Q471">
        <v>22.036197226587721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1.045945946</v>
      </c>
      <c r="G472" s="13">
        <f t="shared" si="86"/>
        <v>0</v>
      </c>
      <c r="H472" s="13">
        <f t="shared" si="87"/>
        <v>1.045945946</v>
      </c>
      <c r="I472" s="16">
        <f t="shared" si="95"/>
        <v>1.046936893310124</v>
      </c>
      <c r="J472" s="13">
        <f t="shared" si="88"/>
        <v>1.0469044480877372</v>
      </c>
      <c r="K472" s="13">
        <f t="shared" si="89"/>
        <v>3.2445222386767725E-5</v>
      </c>
      <c r="L472" s="13">
        <f t="shared" si="90"/>
        <v>0</v>
      </c>
      <c r="M472" s="13">
        <f t="shared" si="96"/>
        <v>6.0357870794268186E-25</v>
      </c>
      <c r="N472" s="13">
        <f t="shared" si="91"/>
        <v>3.7421879892446274E-25</v>
      </c>
      <c r="O472" s="13">
        <f t="shared" si="92"/>
        <v>3.7421879892446274E-25</v>
      </c>
      <c r="Q472">
        <v>23.871869000000011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1.975675676</v>
      </c>
      <c r="G473" s="13">
        <f t="shared" si="86"/>
        <v>0</v>
      </c>
      <c r="H473" s="13">
        <f t="shared" si="87"/>
        <v>1.975675676</v>
      </c>
      <c r="I473" s="16">
        <f t="shared" si="95"/>
        <v>1.9757081212223868</v>
      </c>
      <c r="J473" s="13">
        <f t="shared" si="88"/>
        <v>1.9754921933639802</v>
      </c>
      <c r="K473" s="13">
        <f t="shared" si="89"/>
        <v>2.159278584066282E-4</v>
      </c>
      <c r="L473" s="13">
        <f t="shared" si="90"/>
        <v>0</v>
      </c>
      <c r="M473" s="13">
        <f t="shared" si="96"/>
        <v>2.2935990901821912E-25</v>
      </c>
      <c r="N473" s="13">
        <f t="shared" si="91"/>
        <v>1.4220314359129585E-25</v>
      </c>
      <c r="O473" s="13">
        <f t="shared" si="92"/>
        <v>1.4220314359129585E-25</v>
      </c>
      <c r="Q473">
        <v>23.94086781815319</v>
      </c>
    </row>
    <row r="474" spans="1:17" x14ac:dyDescent="0.2">
      <c r="A474" s="14">
        <f t="shared" si="93"/>
        <v>36404</v>
      </c>
      <c r="B474" s="1">
        <v>9</v>
      </c>
      <c r="F474" s="34">
        <v>9.4108108109999993</v>
      </c>
      <c r="G474" s="13">
        <f t="shared" si="86"/>
        <v>0</v>
      </c>
      <c r="H474" s="13">
        <f t="shared" si="87"/>
        <v>9.4108108109999993</v>
      </c>
      <c r="I474" s="16">
        <f t="shared" si="95"/>
        <v>9.4110267388584052</v>
      </c>
      <c r="J474" s="13">
        <f t="shared" si="88"/>
        <v>9.3823025031487983</v>
      </c>
      <c r="K474" s="13">
        <f t="shared" si="89"/>
        <v>2.8724235709606916E-2</v>
      </c>
      <c r="L474" s="13">
        <f t="shared" si="90"/>
        <v>0</v>
      </c>
      <c r="M474" s="13">
        <f t="shared" si="96"/>
        <v>8.7156765426923272E-26</v>
      </c>
      <c r="N474" s="13">
        <f t="shared" si="91"/>
        <v>5.4037194564692423E-26</v>
      </c>
      <c r="O474" s="13">
        <f t="shared" si="92"/>
        <v>5.4037194564692423E-26</v>
      </c>
      <c r="Q474">
        <v>22.431902282917321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5.0189189189999999</v>
      </c>
      <c r="G475" s="13">
        <f t="shared" si="86"/>
        <v>0</v>
      </c>
      <c r="H475" s="13">
        <f t="shared" si="87"/>
        <v>5.0189189189999999</v>
      </c>
      <c r="I475" s="16">
        <f t="shared" si="95"/>
        <v>5.0476431547096068</v>
      </c>
      <c r="J475" s="13">
        <f t="shared" si="88"/>
        <v>5.0427845152555699</v>
      </c>
      <c r="K475" s="13">
        <f t="shared" si="89"/>
        <v>4.8586394540368616E-3</v>
      </c>
      <c r="L475" s="13">
        <f t="shared" si="90"/>
        <v>0</v>
      </c>
      <c r="M475" s="13">
        <f t="shared" si="96"/>
        <v>3.3119570862230849E-26</v>
      </c>
      <c r="N475" s="13">
        <f t="shared" si="91"/>
        <v>2.0534133934583125E-26</v>
      </c>
      <c r="O475" s="13">
        <f t="shared" si="92"/>
        <v>2.0534133934583125E-26</v>
      </c>
      <c r="Q475">
        <v>21.80308717518017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34.178378379999998</v>
      </c>
      <c r="G476" s="13">
        <f t="shared" si="86"/>
        <v>0</v>
      </c>
      <c r="H476" s="13">
        <f t="shared" si="87"/>
        <v>34.178378379999998</v>
      </c>
      <c r="I476" s="16">
        <f t="shared" si="95"/>
        <v>34.183237019454033</v>
      </c>
      <c r="J476" s="13">
        <f t="shared" si="88"/>
        <v>31.400078198270233</v>
      </c>
      <c r="K476" s="13">
        <f t="shared" si="89"/>
        <v>2.7831588211838003</v>
      </c>
      <c r="L476" s="13">
        <f t="shared" si="90"/>
        <v>0</v>
      </c>
      <c r="M476" s="13">
        <f t="shared" si="96"/>
        <v>1.2585436927647724E-26</v>
      </c>
      <c r="N476" s="13">
        <f t="shared" si="91"/>
        <v>7.8029708951415884E-27</v>
      </c>
      <c r="O476" s="13">
        <f t="shared" si="92"/>
        <v>7.8029708951415884E-27</v>
      </c>
      <c r="Q476">
        <v>16.576570136507879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2.5</v>
      </c>
      <c r="G477" s="13">
        <f t="shared" si="86"/>
        <v>0</v>
      </c>
      <c r="H477" s="13">
        <f t="shared" si="87"/>
        <v>2.5</v>
      </c>
      <c r="I477" s="16">
        <f t="shared" si="95"/>
        <v>5.2831588211838003</v>
      </c>
      <c r="J477" s="13">
        <f t="shared" si="88"/>
        <v>5.2618101441910508</v>
      </c>
      <c r="K477" s="13">
        <f t="shared" si="89"/>
        <v>2.134867699274956E-2</v>
      </c>
      <c r="L477" s="13">
        <f t="shared" si="90"/>
        <v>0</v>
      </c>
      <c r="M477" s="13">
        <f t="shared" si="96"/>
        <v>4.7824660325061358E-27</v>
      </c>
      <c r="N477" s="13">
        <f t="shared" si="91"/>
        <v>2.9651289401538042E-27</v>
      </c>
      <c r="O477" s="13">
        <f t="shared" si="92"/>
        <v>2.9651289401538042E-27</v>
      </c>
      <c r="Q477">
        <v>12.17929208715443</v>
      </c>
    </row>
    <row r="478" spans="1:17" x14ac:dyDescent="0.2">
      <c r="A478" s="14">
        <f t="shared" si="93"/>
        <v>36526</v>
      </c>
      <c r="B478" s="1">
        <v>1</v>
      </c>
      <c r="F478" s="34">
        <v>12.07567568</v>
      </c>
      <c r="G478" s="13">
        <f t="shared" si="86"/>
        <v>0</v>
      </c>
      <c r="H478" s="13">
        <f t="shared" si="87"/>
        <v>12.07567568</v>
      </c>
      <c r="I478" s="16">
        <f t="shared" si="95"/>
        <v>12.097024356992749</v>
      </c>
      <c r="J478" s="13">
        <f t="shared" si="88"/>
        <v>11.809262247203332</v>
      </c>
      <c r="K478" s="13">
        <f t="shared" si="89"/>
        <v>0.28776210978941741</v>
      </c>
      <c r="L478" s="13">
        <f t="shared" si="90"/>
        <v>0</v>
      </c>
      <c r="M478" s="13">
        <f t="shared" si="96"/>
        <v>1.8173370923523317E-27</v>
      </c>
      <c r="N478" s="13">
        <f t="shared" si="91"/>
        <v>1.1267489972584456E-27</v>
      </c>
      <c r="O478" s="13">
        <f t="shared" si="92"/>
        <v>1.1267489972584456E-27</v>
      </c>
      <c r="Q478">
        <v>11.100783593548391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21.46756757</v>
      </c>
      <c r="G479" s="13">
        <f t="shared" si="86"/>
        <v>0</v>
      </c>
      <c r="H479" s="13">
        <f t="shared" si="87"/>
        <v>21.46756757</v>
      </c>
      <c r="I479" s="16">
        <f t="shared" si="95"/>
        <v>21.755329679789419</v>
      </c>
      <c r="J479" s="13">
        <f t="shared" si="88"/>
        <v>20.669621947737731</v>
      </c>
      <c r="K479" s="13">
        <f t="shared" si="89"/>
        <v>1.0857077320516879</v>
      </c>
      <c r="L479" s="13">
        <f t="shared" si="90"/>
        <v>0</v>
      </c>
      <c r="M479" s="13">
        <f t="shared" si="96"/>
        <v>6.9058809509388602E-28</v>
      </c>
      <c r="N479" s="13">
        <f t="shared" si="91"/>
        <v>4.2816461895820931E-28</v>
      </c>
      <c r="O479" s="13">
        <f t="shared" si="92"/>
        <v>4.2816461895820931E-28</v>
      </c>
      <c r="Q479">
        <v>13.97311821469501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5.5135135139999996</v>
      </c>
      <c r="G480" s="13">
        <f t="shared" si="86"/>
        <v>0</v>
      </c>
      <c r="H480" s="13">
        <f t="shared" si="87"/>
        <v>5.5135135139999996</v>
      </c>
      <c r="I480" s="16">
        <f t="shared" si="95"/>
        <v>6.5992212460516875</v>
      </c>
      <c r="J480" s="13">
        <f t="shared" si="88"/>
        <v>6.5792952389846393</v>
      </c>
      <c r="K480" s="13">
        <f t="shared" si="89"/>
        <v>1.9926007067048168E-2</v>
      </c>
      <c r="L480" s="13">
        <f t="shared" si="90"/>
        <v>0</v>
      </c>
      <c r="M480" s="13">
        <f t="shared" si="96"/>
        <v>2.6242347613567671E-28</v>
      </c>
      <c r="N480" s="13">
        <f t="shared" si="91"/>
        <v>1.6270255520411956E-28</v>
      </c>
      <c r="O480" s="13">
        <f t="shared" si="92"/>
        <v>1.6270255520411956E-28</v>
      </c>
      <c r="Q480">
        <v>17.490450852770039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13.613513510000001</v>
      </c>
      <c r="G481" s="13">
        <f t="shared" si="86"/>
        <v>0</v>
      </c>
      <c r="H481" s="13">
        <f t="shared" si="87"/>
        <v>13.613513510000001</v>
      </c>
      <c r="I481" s="16">
        <f t="shared" si="95"/>
        <v>13.63343951706705</v>
      </c>
      <c r="J481" s="13">
        <f t="shared" si="88"/>
        <v>13.500403345462868</v>
      </c>
      <c r="K481" s="13">
        <f t="shared" si="89"/>
        <v>0.13303617160418213</v>
      </c>
      <c r="L481" s="13">
        <f t="shared" si="90"/>
        <v>0</v>
      </c>
      <c r="M481" s="13">
        <f t="shared" si="96"/>
        <v>9.9720920931557149E-29</v>
      </c>
      <c r="N481" s="13">
        <f t="shared" si="91"/>
        <v>6.1826970977565432E-29</v>
      </c>
      <c r="O481" s="13">
        <f t="shared" si="92"/>
        <v>6.1826970977565432E-29</v>
      </c>
      <c r="Q481">
        <v>19.384882974691461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49.889189190000003</v>
      </c>
      <c r="G482" s="13">
        <f t="shared" si="86"/>
        <v>2.266990195831335</v>
      </c>
      <c r="H482" s="13">
        <f t="shared" si="87"/>
        <v>47.62219899416867</v>
      </c>
      <c r="I482" s="16">
        <f t="shared" si="95"/>
        <v>47.755235165772852</v>
      </c>
      <c r="J482" s="13">
        <f t="shared" si="88"/>
        <v>43.270928957112247</v>
      </c>
      <c r="K482" s="13">
        <f t="shared" si="89"/>
        <v>4.4843062086606054</v>
      </c>
      <c r="L482" s="13">
        <f t="shared" si="90"/>
        <v>0</v>
      </c>
      <c r="M482" s="13">
        <f t="shared" si="96"/>
        <v>3.7893949953991717E-29</v>
      </c>
      <c r="N482" s="13">
        <f t="shared" si="91"/>
        <v>2.3494248971474865E-29</v>
      </c>
      <c r="O482" s="13">
        <f t="shared" si="92"/>
        <v>2.266990195831335</v>
      </c>
      <c r="Q482">
        <v>20.151244201758889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1.1675675679999999</v>
      </c>
      <c r="G483" s="13">
        <f t="shared" si="86"/>
        <v>0</v>
      </c>
      <c r="H483" s="13">
        <f t="shared" si="87"/>
        <v>1.1675675679999999</v>
      </c>
      <c r="I483" s="16">
        <f t="shared" si="95"/>
        <v>5.6518737766606053</v>
      </c>
      <c r="J483" s="13">
        <f t="shared" si="88"/>
        <v>5.6478291465933843</v>
      </c>
      <c r="K483" s="13">
        <f t="shared" si="89"/>
        <v>4.044630067221E-3</v>
      </c>
      <c r="L483" s="13">
        <f t="shared" si="90"/>
        <v>0</v>
      </c>
      <c r="M483" s="13">
        <f t="shared" si="96"/>
        <v>1.4399700982516852E-29</v>
      </c>
      <c r="N483" s="13">
        <f t="shared" si="91"/>
        <v>8.9278146091604477E-30</v>
      </c>
      <c r="O483" s="13">
        <f t="shared" si="92"/>
        <v>8.9278146091604477E-30</v>
      </c>
      <c r="Q483">
        <v>25.533792753706429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1.4810810809999999</v>
      </c>
      <c r="G484" s="13">
        <f t="shared" si="86"/>
        <v>0</v>
      </c>
      <c r="H484" s="13">
        <f t="shared" si="87"/>
        <v>1.4810810809999999</v>
      </c>
      <c r="I484" s="16">
        <f t="shared" si="95"/>
        <v>1.4851257110672209</v>
      </c>
      <c r="J484" s="13">
        <f t="shared" si="88"/>
        <v>1.485053434727456</v>
      </c>
      <c r="K484" s="13">
        <f t="shared" si="89"/>
        <v>7.227633976492065E-5</v>
      </c>
      <c r="L484" s="13">
        <f t="shared" si="90"/>
        <v>0</v>
      </c>
      <c r="M484" s="13">
        <f t="shared" si="96"/>
        <v>5.4718863733564039E-30</v>
      </c>
      <c r="N484" s="13">
        <f t="shared" si="91"/>
        <v>3.3925695514809703E-30</v>
      </c>
      <c r="O484" s="13">
        <f t="shared" si="92"/>
        <v>3.3925695514809703E-30</v>
      </c>
      <c r="Q484">
        <v>25.650543267989459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4.710810811</v>
      </c>
      <c r="G485" s="13">
        <f t="shared" si="86"/>
        <v>0</v>
      </c>
      <c r="H485" s="13">
        <f t="shared" si="87"/>
        <v>4.710810811</v>
      </c>
      <c r="I485" s="16">
        <f t="shared" si="95"/>
        <v>4.7108830873397647</v>
      </c>
      <c r="J485" s="13">
        <f t="shared" si="88"/>
        <v>4.7082047136811349</v>
      </c>
      <c r="K485" s="13">
        <f t="shared" si="89"/>
        <v>2.6783736586297735E-3</v>
      </c>
      <c r="L485" s="13">
        <f t="shared" si="90"/>
        <v>0</v>
      </c>
      <c r="M485" s="13">
        <f t="shared" si="96"/>
        <v>2.0793168218754336E-30</v>
      </c>
      <c r="N485" s="13">
        <f t="shared" si="91"/>
        <v>1.2891764295627689E-30</v>
      </c>
      <c r="O485" s="13">
        <f t="shared" si="92"/>
        <v>1.2891764295627689E-30</v>
      </c>
      <c r="Q485">
        <v>24.57121900000001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0.81081081099999996</v>
      </c>
      <c r="G486" s="13">
        <f t="shared" si="86"/>
        <v>0</v>
      </c>
      <c r="H486" s="13">
        <f t="shared" si="87"/>
        <v>0.81081081099999996</v>
      </c>
      <c r="I486" s="16">
        <f t="shared" si="95"/>
        <v>0.81348918465862974</v>
      </c>
      <c r="J486" s="13">
        <f t="shared" si="88"/>
        <v>0.8134745830656831</v>
      </c>
      <c r="K486" s="13">
        <f t="shared" si="89"/>
        <v>1.4601592946639208E-5</v>
      </c>
      <c r="L486" s="13">
        <f t="shared" si="90"/>
        <v>0</v>
      </c>
      <c r="M486" s="13">
        <f t="shared" si="96"/>
        <v>7.9014039231266477E-31</v>
      </c>
      <c r="N486" s="13">
        <f t="shared" si="91"/>
        <v>4.8988704323385212E-31</v>
      </c>
      <c r="O486" s="13">
        <f t="shared" si="92"/>
        <v>4.8988704323385212E-31</v>
      </c>
      <c r="Q486">
        <v>24.1687759433526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15.47567568</v>
      </c>
      <c r="G487" s="13">
        <f t="shared" si="86"/>
        <v>0</v>
      </c>
      <c r="H487" s="13">
        <f t="shared" si="87"/>
        <v>15.47567568</v>
      </c>
      <c r="I487" s="16">
        <f t="shared" si="95"/>
        <v>15.475690281592946</v>
      </c>
      <c r="J487" s="13">
        <f t="shared" si="88"/>
        <v>15.33920699346913</v>
      </c>
      <c r="K487" s="13">
        <f t="shared" si="89"/>
        <v>0.13648328812381649</v>
      </c>
      <c r="L487" s="13">
        <f t="shared" si="90"/>
        <v>0</v>
      </c>
      <c r="M487" s="13">
        <f t="shared" si="96"/>
        <v>3.0025334907881265E-31</v>
      </c>
      <c r="N487" s="13">
        <f t="shared" si="91"/>
        <v>1.8615707642886383E-31</v>
      </c>
      <c r="O487" s="13">
        <f t="shared" si="92"/>
        <v>1.8615707642886383E-31</v>
      </c>
      <c r="Q487">
        <v>21.900426908441521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80.802702699999998</v>
      </c>
      <c r="G488" s="13">
        <f t="shared" si="86"/>
        <v>6.7293900394178685</v>
      </c>
      <c r="H488" s="13">
        <f t="shared" si="87"/>
        <v>74.073312660582133</v>
      </c>
      <c r="I488" s="16">
        <f t="shared" si="95"/>
        <v>74.209795948705946</v>
      </c>
      <c r="J488" s="13">
        <f t="shared" si="88"/>
        <v>53.06282880182404</v>
      </c>
      <c r="K488" s="13">
        <f t="shared" si="89"/>
        <v>21.146967146881906</v>
      </c>
      <c r="L488" s="13">
        <f t="shared" si="90"/>
        <v>0</v>
      </c>
      <c r="M488" s="13">
        <f t="shared" si="96"/>
        <v>1.1409627264994882E-31</v>
      </c>
      <c r="N488" s="13">
        <f t="shared" si="91"/>
        <v>7.0739689042968268E-32</v>
      </c>
      <c r="O488" s="13">
        <f t="shared" si="92"/>
        <v>6.7293900394178685</v>
      </c>
      <c r="Q488">
        <v>15.9262063482104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133.12432430000001</v>
      </c>
      <c r="G489" s="13">
        <f t="shared" si="86"/>
        <v>14.282073947978022</v>
      </c>
      <c r="H489" s="13">
        <f t="shared" si="87"/>
        <v>118.84225035202199</v>
      </c>
      <c r="I489" s="16">
        <f t="shared" si="95"/>
        <v>139.98921749890388</v>
      </c>
      <c r="J489" s="13">
        <f t="shared" si="88"/>
        <v>49.780731824308305</v>
      </c>
      <c r="K489" s="13">
        <f t="shared" si="89"/>
        <v>90.208485674595579</v>
      </c>
      <c r="L489" s="13">
        <f t="shared" si="90"/>
        <v>50.985638509055981</v>
      </c>
      <c r="M489" s="13">
        <f t="shared" si="96"/>
        <v>50.985638509055981</v>
      </c>
      <c r="N489" s="13">
        <f t="shared" si="91"/>
        <v>31.611095875614708</v>
      </c>
      <c r="O489" s="13">
        <f t="shared" si="92"/>
        <v>45.893169823592729</v>
      </c>
      <c r="Q489">
        <v>10.768165593548391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86.427027030000005</v>
      </c>
      <c r="G490" s="13">
        <f t="shared" si="86"/>
        <v>7.5412674729665721</v>
      </c>
      <c r="H490" s="13">
        <f t="shared" si="87"/>
        <v>78.885759557033438</v>
      </c>
      <c r="I490" s="16">
        <f t="shared" si="95"/>
        <v>118.10860672257306</v>
      </c>
      <c r="J490" s="13">
        <f t="shared" si="88"/>
        <v>59.323265704885934</v>
      </c>
      <c r="K490" s="13">
        <f t="shared" si="89"/>
        <v>58.785341017687124</v>
      </c>
      <c r="L490" s="13">
        <f t="shared" si="90"/>
        <v>20.8370340299705</v>
      </c>
      <c r="M490" s="13">
        <f t="shared" si="96"/>
        <v>40.211576663411776</v>
      </c>
      <c r="N490" s="13">
        <f t="shared" si="91"/>
        <v>24.931177531315303</v>
      </c>
      <c r="O490" s="13">
        <f t="shared" si="92"/>
        <v>32.472445004281873</v>
      </c>
      <c r="Q490">
        <v>14.47618835636993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42.221621620000001</v>
      </c>
      <c r="G491" s="13">
        <f t="shared" si="86"/>
        <v>1.1601683422109443</v>
      </c>
      <c r="H491" s="13">
        <f t="shared" si="87"/>
        <v>41.061453277789056</v>
      </c>
      <c r="I491" s="16">
        <f t="shared" si="95"/>
        <v>79.009760265505676</v>
      </c>
      <c r="J491" s="13">
        <f t="shared" si="88"/>
        <v>46.20370768114833</v>
      </c>
      <c r="K491" s="13">
        <f t="shared" si="89"/>
        <v>32.806052584357346</v>
      </c>
      <c r="L491" s="13">
        <f t="shared" si="90"/>
        <v>0</v>
      </c>
      <c r="M491" s="13">
        <f t="shared" si="96"/>
        <v>15.280399132096473</v>
      </c>
      <c r="N491" s="13">
        <f t="shared" si="91"/>
        <v>9.4738474618998136</v>
      </c>
      <c r="O491" s="13">
        <f t="shared" si="92"/>
        <v>10.634015804110758</v>
      </c>
      <c r="Q491">
        <v>11.763175947808399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74.459459460000005</v>
      </c>
      <c r="G492" s="13">
        <f t="shared" si="86"/>
        <v>5.8137358665963044</v>
      </c>
      <c r="H492" s="13">
        <f t="shared" si="87"/>
        <v>68.645723593403702</v>
      </c>
      <c r="I492" s="16">
        <f t="shared" si="95"/>
        <v>101.45177617776105</v>
      </c>
      <c r="J492" s="13">
        <f t="shared" si="88"/>
        <v>53.642556235598576</v>
      </c>
      <c r="K492" s="13">
        <f t="shared" si="89"/>
        <v>47.809219942162471</v>
      </c>
      <c r="L492" s="13">
        <f t="shared" si="90"/>
        <v>10.306110513765555</v>
      </c>
      <c r="M492" s="13">
        <f t="shared" si="96"/>
        <v>16.112662183962215</v>
      </c>
      <c r="N492" s="13">
        <f t="shared" si="91"/>
        <v>9.9898505540565736</v>
      </c>
      <c r="O492" s="13">
        <f t="shared" si="92"/>
        <v>15.803586420652877</v>
      </c>
      <c r="Q492">
        <v>13.287432284650491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32.691891890000001</v>
      </c>
      <c r="G493" s="13">
        <f t="shared" si="86"/>
        <v>0</v>
      </c>
      <c r="H493" s="13">
        <f t="shared" si="87"/>
        <v>32.691891890000001</v>
      </c>
      <c r="I493" s="16">
        <f t="shared" si="95"/>
        <v>70.195001318396919</v>
      </c>
      <c r="J493" s="13">
        <f t="shared" si="88"/>
        <v>51.420007091803292</v>
      </c>
      <c r="K493" s="13">
        <f t="shared" si="89"/>
        <v>18.774994226593627</v>
      </c>
      <c r="L493" s="13">
        <f t="shared" si="90"/>
        <v>0</v>
      </c>
      <c r="M493" s="13">
        <f t="shared" si="96"/>
        <v>6.122811629905641</v>
      </c>
      <c r="N493" s="13">
        <f t="shared" si="91"/>
        <v>3.7961432105414974</v>
      </c>
      <c r="O493" s="13">
        <f t="shared" si="92"/>
        <v>3.7961432105414974</v>
      </c>
      <c r="Q493">
        <v>15.85698262955666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3.3891891890000001</v>
      </c>
      <c r="G494" s="13">
        <f t="shared" si="86"/>
        <v>0</v>
      </c>
      <c r="H494" s="13">
        <f t="shared" si="87"/>
        <v>3.3891891890000001</v>
      </c>
      <c r="I494" s="16">
        <f t="shared" si="95"/>
        <v>22.164183415593627</v>
      </c>
      <c r="J494" s="13">
        <f t="shared" si="88"/>
        <v>21.650619108556551</v>
      </c>
      <c r="K494" s="13">
        <f t="shared" si="89"/>
        <v>0.51356430703707545</v>
      </c>
      <c r="L494" s="13">
        <f t="shared" si="90"/>
        <v>0</v>
      </c>
      <c r="M494" s="13">
        <f t="shared" si="96"/>
        <v>2.3266684193641436</v>
      </c>
      <c r="N494" s="13">
        <f t="shared" si="91"/>
        <v>1.442534420005769</v>
      </c>
      <c r="O494" s="13">
        <f t="shared" si="92"/>
        <v>1.442534420005769</v>
      </c>
      <c r="Q494">
        <v>19.99610876692223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7.3648648650000004</v>
      </c>
      <c r="G495" s="13">
        <f t="shared" si="86"/>
        <v>0</v>
      </c>
      <c r="H495" s="13">
        <f t="shared" si="87"/>
        <v>7.3648648650000004</v>
      </c>
      <c r="I495" s="16">
        <f t="shared" si="95"/>
        <v>7.8784291720370758</v>
      </c>
      <c r="J495" s="13">
        <f t="shared" si="88"/>
        <v>7.8626851743095054</v>
      </c>
      <c r="K495" s="13">
        <f t="shared" si="89"/>
        <v>1.5743997727570402E-2</v>
      </c>
      <c r="L495" s="13">
        <f t="shared" si="90"/>
        <v>0</v>
      </c>
      <c r="M495" s="13">
        <f t="shared" si="96"/>
        <v>0.88413399935837456</v>
      </c>
      <c r="N495" s="13">
        <f t="shared" si="91"/>
        <v>0.54816307960219224</v>
      </c>
      <c r="O495" s="13">
        <f t="shared" si="92"/>
        <v>0.54816307960219224</v>
      </c>
      <c r="Q495">
        <v>22.92600447842586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6.245945946</v>
      </c>
      <c r="G496" s="13">
        <f t="shared" si="86"/>
        <v>0</v>
      </c>
      <c r="H496" s="13">
        <f t="shared" si="87"/>
        <v>6.245945946</v>
      </c>
      <c r="I496" s="16">
        <f t="shared" si="95"/>
        <v>6.2616899437275704</v>
      </c>
      <c r="J496" s="13">
        <f t="shared" si="88"/>
        <v>6.2529989945964157</v>
      </c>
      <c r="K496" s="13">
        <f t="shared" si="89"/>
        <v>8.6909491311546461E-3</v>
      </c>
      <c r="L496" s="13">
        <f t="shared" si="90"/>
        <v>0</v>
      </c>
      <c r="M496" s="13">
        <f t="shared" si="96"/>
        <v>0.33597091975618232</v>
      </c>
      <c r="N496" s="13">
        <f t="shared" si="91"/>
        <v>0.20830197024883304</v>
      </c>
      <c r="O496" s="13">
        <f t="shared" si="92"/>
        <v>0.20830197024883304</v>
      </c>
      <c r="Q496">
        <v>22.25937900000001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1.6</v>
      </c>
      <c r="G497" s="13">
        <f t="shared" si="86"/>
        <v>0</v>
      </c>
      <c r="H497" s="13">
        <f t="shared" si="87"/>
        <v>1.6</v>
      </c>
      <c r="I497" s="16">
        <f t="shared" si="95"/>
        <v>1.6086909491311547</v>
      </c>
      <c r="J497" s="13">
        <f t="shared" si="88"/>
        <v>1.6085489998155187</v>
      </c>
      <c r="K497" s="13">
        <f t="shared" si="89"/>
        <v>1.419493156360474E-4</v>
      </c>
      <c r="L497" s="13">
        <f t="shared" si="90"/>
        <v>0</v>
      </c>
      <c r="M497" s="13">
        <f t="shared" si="96"/>
        <v>0.12766894950734928</v>
      </c>
      <c r="N497" s="13">
        <f t="shared" si="91"/>
        <v>7.9154748694556548E-2</v>
      </c>
      <c r="O497" s="13">
        <f t="shared" si="92"/>
        <v>7.9154748694556548E-2</v>
      </c>
      <c r="Q497">
        <v>22.53898722647061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14.33513514</v>
      </c>
      <c r="G498" s="13">
        <f t="shared" si="86"/>
        <v>0</v>
      </c>
      <c r="H498" s="13">
        <f t="shared" si="87"/>
        <v>14.33513514</v>
      </c>
      <c r="I498" s="16">
        <f t="shared" si="95"/>
        <v>14.335277089315635</v>
      </c>
      <c r="J498" s="13">
        <f t="shared" si="88"/>
        <v>14.236920282996179</v>
      </c>
      <c r="K498" s="13">
        <f t="shared" si="89"/>
        <v>9.8356806319456425E-2</v>
      </c>
      <c r="L498" s="13">
        <f t="shared" si="90"/>
        <v>0</v>
      </c>
      <c r="M498" s="13">
        <f t="shared" si="96"/>
        <v>4.8514200812792729E-2</v>
      </c>
      <c r="N498" s="13">
        <f t="shared" si="91"/>
        <v>3.0078804503931491E-2</v>
      </c>
      <c r="O498" s="13">
        <f t="shared" si="92"/>
        <v>3.0078804503931491E-2</v>
      </c>
      <c r="Q498">
        <v>22.615763842209141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5.0486486490000004</v>
      </c>
      <c r="G499" s="13">
        <f t="shared" si="86"/>
        <v>0</v>
      </c>
      <c r="H499" s="13">
        <f t="shared" si="87"/>
        <v>5.0486486490000004</v>
      </c>
      <c r="I499" s="16">
        <f t="shared" si="95"/>
        <v>5.1470054553194569</v>
      </c>
      <c r="J499" s="13">
        <f t="shared" si="88"/>
        <v>5.1421937911809552</v>
      </c>
      <c r="K499" s="13">
        <f t="shared" si="89"/>
        <v>4.8116641385016479E-3</v>
      </c>
      <c r="L499" s="13">
        <f t="shared" si="90"/>
        <v>0</v>
      </c>
      <c r="M499" s="13">
        <f t="shared" si="96"/>
        <v>1.8435396308861238E-2</v>
      </c>
      <c r="N499" s="13">
        <f t="shared" si="91"/>
        <v>1.1429945711493968E-2</v>
      </c>
      <c r="O499" s="13">
        <f t="shared" si="92"/>
        <v>1.1429945711493968E-2</v>
      </c>
      <c r="Q499">
        <v>22.286417549643971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94.154054049999999</v>
      </c>
      <c r="G500" s="13">
        <f t="shared" si="86"/>
        <v>8.6566723639144367</v>
      </c>
      <c r="H500" s="13">
        <f t="shared" si="87"/>
        <v>85.497381686085561</v>
      </c>
      <c r="I500" s="16">
        <f t="shared" si="95"/>
        <v>85.502193350224061</v>
      </c>
      <c r="J500" s="13">
        <f t="shared" si="88"/>
        <v>53.108565591199934</v>
      </c>
      <c r="K500" s="13">
        <f t="shared" si="89"/>
        <v>32.393627759024127</v>
      </c>
      <c r="L500" s="13">
        <f t="shared" si="90"/>
        <v>0</v>
      </c>
      <c r="M500" s="13">
        <f t="shared" si="96"/>
        <v>7.0054505973672701E-3</v>
      </c>
      <c r="N500" s="13">
        <f t="shared" si="91"/>
        <v>4.3433793703677075E-3</v>
      </c>
      <c r="O500" s="13">
        <f t="shared" si="92"/>
        <v>8.6610157432848052</v>
      </c>
      <c r="Q500">
        <v>14.29871472250106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152.82162159999999</v>
      </c>
      <c r="G501" s="13">
        <f t="shared" si="86"/>
        <v>17.125400584471933</v>
      </c>
      <c r="H501" s="13">
        <f t="shared" si="87"/>
        <v>135.69622101552807</v>
      </c>
      <c r="I501" s="16">
        <f t="shared" si="95"/>
        <v>168.08984877455219</v>
      </c>
      <c r="J501" s="13">
        <f t="shared" si="88"/>
        <v>59.742734545176056</v>
      </c>
      <c r="K501" s="13">
        <f t="shared" si="89"/>
        <v>108.34711422937613</v>
      </c>
      <c r="L501" s="13">
        <f t="shared" si="90"/>
        <v>68.388554228087855</v>
      </c>
      <c r="M501" s="13">
        <f t="shared" si="96"/>
        <v>68.391216299314848</v>
      </c>
      <c r="N501" s="13">
        <f t="shared" si="91"/>
        <v>42.402554105575206</v>
      </c>
      <c r="O501" s="13">
        <f t="shared" si="92"/>
        <v>59.527954690047139</v>
      </c>
      <c r="Q501">
        <v>13.45138731436284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5.8837837840000002</v>
      </c>
      <c r="G502" s="13">
        <f t="shared" si="86"/>
        <v>0</v>
      </c>
      <c r="H502" s="13">
        <f t="shared" si="87"/>
        <v>5.8837837840000002</v>
      </c>
      <c r="I502" s="16">
        <f t="shared" si="95"/>
        <v>45.842343785288278</v>
      </c>
      <c r="J502" s="13">
        <f t="shared" si="88"/>
        <v>34.908117702993891</v>
      </c>
      <c r="K502" s="13">
        <f t="shared" si="89"/>
        <v>10.934226082294387</v>
      </c>
      <c r="L502" s="13">
        <f t="shared" si="90"/>
        <v>0</v>
      </c>
      <c r="M502" s="13">
        <f t="shared" si="96"/>
        <v>25.988662193739643</v>
      </c>
      <c r="N502" s="13">
        <f t="shared" si="91"/>
        <v>16.11297056011858</v>
      </c>
      <c r="O502" s="13">
        <f t="shared" si="92"/>
        <v>16.11297056011858</v>
      </c>
      <c r="Q502">
        <v>10.933000593548391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41.740540539999998</v>
      </c>
      <c r="G503" s="13">
        <f t="shared" si="86"/>
        <v>1.0907237565785151</v>
      </c>
      <c r="H503" s="13">
        <f t="shared" si="87"/>
        <v>40.649816783421485</v>
      </c>
      <c r="I503" s="16">
        <f t="shared" si="95"/>
        <v>51.584042865715872</v>
      </c>
      <c r="J503" s="13">
        <f t="shared" si="88"/>
        <v>37.222685630108252</v>
      </c>
      <c r="K503" s="13">
        <f t="shared" si="89"/>
        <v>14.36135723560762</v>
      </c>
      <c r="L503" s="13">
        <f t="shared" si="90"/>
        <v>0</v>
      </c>
      <c r="M503" s="13">
        <f t="shared" si="96"/>
        <v>9.8756916336210629</v>
      </c>
      <c r="N503" s="13">
        <f t="shared" si="91"/>
        <v>6.1229288128450587</v>
      </c>
      <c r="O503" s="13">
        <f t="shared" si="92"/>
        <v>7.2136525694235738</v>
      </c>
      <c r="Q503">
        <v>10.90818595117373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36.581081079999997</v>
      </c>
      <c r="G504" s="13">
        <f t="shared" si="86"/>
        <v>0.34595008082511569</v>
      </c>
      <c r="H504" s="13">
        <f t="shared" si="87"/>
        <v>36.235130999174885</v>
      </c>
      <c r="I504" s="16">
        <f t="shared" si="95"/>
        <v>50.596488234782505</v>
      </c>
      <c r="J504" s="13">
        <f t="shared" si="88"/>
        <v>38.990760770278136</v>
      </c>
      <c r="K504" s="13">
        <f t="shared" si="89"/>
        <v>11.605727464504369</v>
      </c>
      <c r="L504" s="13">
        <f t="shared" si="90"/>
        <v>0</v>
      </c>
      <c r="M504" s="13">
        <f t="shared" si="96"/>
        <v>3.7527628207760042</v>
      </c>
      <c r="N504" s="13">
        <f t="shared" si="91"/>
        <v>2.3267129488811227</v>
      </c>
      <c r="O504" s="13">
        <f t="shared" si="92"/>
        <v>2.6726630297062384</v>
      </c>
      <c r="Q504">
        <v>12.81405264263968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14.25675676</v>
      </c>
      <c r="G505" s="13">
        <f t="shared" si="86"/>
        <v>0</v>
      </c>
      <c r="H505" s="13">
        <f t="shared" si="87"/>
        <v>14.25675676</v>
      </c>
      <c r="I505" s="16">
        <f t="shared" si="95"/>
        <v>25.862484224504371</v>
      </c>
      <c r="J505" s="13">
        <f t="shared" si="88"/>
        <v>24.747673047873366</v>
      </c>
      <c r="K505" s="13">
        <f t="shared" si="89"/>
        <v>1.1148111766310045</v>
      </c>
      <c r="L505" s="13">
        <f t="shared" si="90"/>
        <v>0</v>
      </c>
      <c r="M505" s="13">
        <f t="shared" si="96"/>
        <v>1.4260498718948815</v>
      </c>
      <c r="N505" s="13">
        <f t="shared" si="91"/>
        <v>0.88415092057482658</v>
      </c>
      <c r="O505" s="13">
        <f t="shared" si="92"/>
        <v>0.88415092057482658</v>
      </c>
      <c r="Q505">
        <v>17.57061316418477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42.643243239999997</v>
      </c>
      <c r="G506" s="13">
        <f t="shared" si="86"/>
        <v>1.2210298890723863</v>
      </c>
      <c r="H506" s="13">
        <f t="shared" si="87"/>
        <v>41.422213350927613</v>
      </c>
      <c r="I506" s="16">
        <f t="shared" si="95"/>
        <v>42.537024527558614</v>
      </c>
      <c r="J506" s="13">
        <f t="shared" si="88"/>
        <v>38.045270129179656</v>
      </c>
      <c r="K506" s="13">
        <f t="shared" si="89"/>
        <v>4.4917543983789585</v>
      </c>
      <c r="L506" s="13">
        <f t="shared" si="90"/>
        <v>0</v>
      </c>
      <c r="M506" s="13">
        <f t="shared" si="96"/>
        <v>0.54189895132005494</v>
      </c>
      <c r="N506" s="13">
        <f t="shared" si="91"/>
        <v>0.33597734981843408</v>
      </c>
      <c r="O506" s="13">
        <f t="shared" si="92"/>
        <v>1.5570072388908205</v>
      </c>
      <c r="Q506">
        <v>17.546298845130408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0.38378378400000002</v>
      </c>
      <c r="G507" s="13">
        <f t="shared" si="86"/>
        <v>0</v>
      </c>
      <c r="H507" s="13">
        <f t="shared" si="87"/>
        <v>0.38378378400000002</v>
      </c>
      <c r="I507" s="16">
        <f t="shared" si="95"/>
        <v>4.8755381823789588</v>
      </c>
      <c r="J507" s="13">
        <f t="shared" si="88"/>
        <v>4.8713367751127477</v>
      </c>
      <c r="K507" s="13">
        <f t="shared" si="89"/>
        <v>4.2014072662110991E-3</v>
      </c>
      <c r="L507" s="13">
        <f t="shared" si="90"/>
        <v>0</v>
      </c>
      <c r="M507" s="13">
        <f t="shared" si="96"/>
        <v>0.20592160150162087</v>
      </c>
      <c r="N507" s="13">
        <f t="shared" si="91"/>
        <v>0.12767139293100493</v>
      </c>
      <c r="O507" s="13">
        <f t="shared" si="92"/>
        <v>0.12767139293100493</v>
      </c>
      <c r="Q507">
        <v>22.096362475795662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5.1432432429999997</v>
      </c>
      <c r="G508" s="13">
        <f t="shared" si="86"/>
        <v>0</v>
      </c>
      <c r="H508" s="13">
        <f t="shared" si="87"/>
        <v>5.1432432429999997</v>
      </c>
      <c r="I508" s="16">
        <f t="shared" si="95"/>
        <v>5.1474446502662108</v>
      </c>
      <c r="J508" s="13">
        <f t="shared" si="88"/>
        <v>5.1438335390476668</v>
      </c>
      <c r="K508" s="13">
        <f t="shared" si="89"/>
        <v>3.6111112185439609E-3</v>
      </c>
      <c r="L508" s="13">
        <f t="shared" si="90"/>
        <v>0</v>
      </c>
      <c r="M508" s="13">
        <f t="shared" si="96"/>
        <v>7.8250208570615931E-2</v>
      </c>
      <c r="N508" s="13">
        <f t="shared" si="91"/>
        <v>4.851512931378188E-2</v>
      </c>
      <c r="O508" s="13">
        <f t="shared" si="92"/>
        <v>4.851512931378188E-2</v>
      </c>
      <c r="Q508">
        <v>24.334004000000011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1.1783783779999999</v>
      </c>
      <c r="G509" s="13">
        <f t="shared" si="86"/>
        <v>0</v>
      </c>
      <c r="H509" s="13">
        <f t="shared" si="87"/>
        <v>1.1783783779999999</v>
      </c>
      <c r="I509" s="16">
        <f t="shared" si="95"/>
        <v>1.1819894892185439</v>
      </c>
      <c r="J509" s="13">
        <f t="shared" si="88"/>
        <v>1.1819499693179432</v>
      </c>
      <c r="K509" s="13">
        <f t="shared" si="89"/>
        <v>3.9519900600692992E-5</v>
      </c>
      <c r="L509" s="13">
        <f t="shared" si="90"/>
        <v>0</v>
      </c>
      <c r="M509" s="13">
        <f t="shared" si="96"/>
        <v>2.9735079256834052E-2</v>
      </c>
      <c r="N509" s="13">
        <f t="shared" si="91"/>
        <v>1.8435749139237113E-2</v>
      </c>
      <c r="O509" s="13">
        <f t="shared" si="92"/>
        <v>1.8435749139237113E-2</v>
      </c>
      <c r="Q509">
        <v>25.06589453525708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14.8972973</v>
      </c>
      <c r="G510" s="13">
        <f t="shared" si="86"/>
        <v>0</v>
      </c>
      <c r="H510" s="13">
        <f t="shared" si="87"/>
        <v>14.8972973</v>
      </c>
      <c r="I510" s="16">
        <f t="shared" si="95"/>
        <v>14.8973368199006</v>
      </c>
      <c r="J510" s="13">
        <f t="shared" si="88"/>
        <v>14.779231932632458</v>
      </c>
      <c r="K510" s="13">
        <f t="shared" si="89"/>
        <v>0.11810488726814228</v>
      </c>
      <c r="L510" s="13">
        <f t="shared" si="90"/>
        <v>0</v>
      </c>
      <c r="M510" s="13">
        <f t="shared" si="96"/>
        <v>1.1299330117596939E-2</v>
      </c>
      <c r="N510" s="13">
        <f t="shared" si="91"/>
        <v>7.0055846729101022E-3</v>
      </c>
      <c r="O510" s="13">
        <f t="shared" si="92"/>
        <v>7.0055846729101022E-3</v>
      </c>
      <c r="Q510">
        <v>22.125042680661299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0.32972973</v>
      </c>
      <c r="G511" s="13">
        <f t="shared" si="86"/>
        <v>0</v>
      </c>
      <c r="H511" s="13">
        <f t="shared" si="87"/>
        <v>0.32972973</v>
      </c>
      <c r="I511" s="16">
        <f t="shared" si="95"/>
        <v>0.44783461726814228</v>
      </c>
      <c r="J511" s="13">
        <f t="shared" si="88"/>
        <v>0.44783096667853672</v>
      </c>
      <c r="K511" s="13">
        <f t="shared" si="89"/>
        <v>3.6505896055527565E-6</v>
      </c>
      <c r="L511" s="13">
        <f t="shared" si="90"/>
        <v>0</v>
      </c>
      <c r="M511" s="13">
        <f t="shared" si="96"/>
        <v>4.2937454446868367E-3</v>
      </c>
      <c r="N511" s="13">
        <f t="shared" si="91"/>
        <v>2.6621221757058386E-3</v>
      </c>
      <c r="O511" s="13">
        <f t="shared" si="92"/>
        <v>2.6621221757058386E-3</v>
      </c>
      <c r="Q511">
        <v>21.295912302916388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27.727027029999999</v>
      </c>
      <c r="G512" s="13">
        <f t="shared" si="86"/>
        <v>0</v>
      </c>
      <c r="H512" s="13">
        <f t="shared" si="87"/>
        <v>27.727027029999999</v>
      </c>
      <c r="I512" s="16">
        <f t="shared" si="95"/>
        <v>27.727030680589603</v>
      </c>
      <c r="J512" s="13">
        <f t="shared" si="88"/>
        <v>26.356743982830928</v>
      </c>
      <c r="K512" s="13">
        <f t="shared" si="89"/>
        <v>1.3702866977586758</v>
      </c>
      <c r="L512" s="13">
        <f t="shared" si="90"/>
        <v>0</v>
      </c>
      <c r="M512" s="13">
        <f t="shared" si="96"/>
        <v>1.6316232689809981E-3</v>
      </c>
      <c r="N512" s="13">
        <f t="shared" si="91"/>
        <v>1.0116064267682188E-3</v>
      </c>
      <c r="O512" s="13">
        <f t="shared" si="92"/>
        <v>1.0116064267682188E-3</v>
      </c>
      <c r="Q512">
        <v>17.517449027764311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29.148648649999998</v>
      </c>
      <c r="G513" s="13">
        <f t="shared" si="86"/>
        <v>0</v>
      </c>
      <c r="H513" s="13">
        <f t="shared" si="87"/>
        <v>29.148648649999998</v>
      </c>
      <c r="I513" s="16">
        <f t="shared" si="95"/>
        <v>30.518935347758674</v>
      </c>
      <c r="J513" s="13">
        <f t="shared" si="88"/>
        <v>27.417994142388039</v>
      </c>
      <c r="K513" s="13">
        <f t="shared" si="89"/>
        <v>3.1009412053706349</v>
      </c>
      <c r="L513" s="13">
        <f t="shared" si="90"/>
        <v>0</v>
      </c>
      <c r="M513" s="13">
        <f t="shared" si="96"/>
        <v>6.2001684221277926E-4</v>
      </c>
      <c r="N513" s="13">
        <f t="shared" si="91"/>
        <v>3.8441044217192311E-4</v>
      </c>
      <c r="O513" s="13">
        <f t="shared" si="92"/>
        <v>3.8441044217192311E-4</v>
      </c>
      <c r="Q513">
        <v>13.10846717211929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132.18378379999999</v>
      </c>
      <c r="G514" s="13">
        <f t="shared" si="86"/>
        <v>14.146305887232378</v>
      </c>
      <c r="H514" s="13">
        <f t="shared" si="87"/>
        <v>118.03747791276761</v>
      </c>
      <c r="I514" s="16">
        <f t="shared" si="95"/>
        <v>121.13841911813824</v>
      </c>
      <c r="J514" s="13">
        <f t="shared" si="88"/>
        <v>47.587674752755532</v>
      </c>
      <c r="K514" s="13">
        <f t="shared" si="89"/>
        <v>73.550744365382712</v>
      </c>
      <c r="L514" s="13">
        <f t="shared" si="90"/>
        <v>35.003544427457733</v>
      </c>
      <c r="M514" s="13">
        <f t="shared" si="96"/>
        <v>35.003780033857772</v>
      </c>
      <c r="N514" s="13">
        <f t="shared" si="91"/>
        <v>21.702343620991819</v>
      </c>
      <c r="O514" s="13">
        <f t="shared" si="92"/>
        <v>35.848649508224199</v>
      </c>
      <c r="Q514">
        <v>10.33757559354839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82.767567569999997</v>
      </c>
      <c r="G515" s="13">
        <f t="shared" si="86"/>
        <v>7.0130204551491762</v>
      </c>
      <c r="H515" s="13">
        <f t="shared" si="87"/>
        <v>75.754547114850823</v>
      </c>
      <c r="I515" s="16">
        <f t="shared" si="95"/>
        <v>114.3017470527758</v>
      </c>
      <c r="J515" s="13">
        <f t="shared" si="88"/>
        <v>47.71547162341971</v>
      </c>
      <c r="K515" s="13">
        <f t="shared" si="89"/>
        <v>66.586275429356078</v>
      </c>
      <c r="L515" s="13">
        <f t="shared" si="90"/>
        <v>28.321558214693948</v>
      </c>
      <c r="M515" s="13">
        <f t="shared" si="96"/>
        <v>41.622994627559898</v>
      </c>
      <c r="N515" s="13">
        <f t="shared" si="91"/>
        <v>25.806256669087137</v>
      </c>
      <c r="O515" s="13">
        <f t="shared" si="92"/>
        <v>32.819277124236315</v>
      </c>
      <c r="Q515">
        <v>10.55596669649964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31.95405405</v>
      </c>
      <c r="G516" s="13">
        <f t="shared" si="86"/>
        <v>0</v>
      </c>
      <c r="H516" s="13">
        <f t="shared" si="87"/>
        <v>31.95405405</v>
      </c>
      <c r="I516" s="16">
        <f t="shared" si="95"/>
        <v>70.218771264662124</v>
      </c>
      <c r="J516" s="13">
        <f t="shared" si="88"/>
        <v>50.887570436399429</v>
      </c>
      <c r="K516" s="13">
        <f t="shared" si="89"/>
        <v>19.331200828262695</v>
      </c>
      <c r="L516" s="13">
        <f t="shared" si="90"/>
        <v>0</v>
      </c>
      <c r="M516" s="13">
        <f t="shared" si="96"/>
        <v>15.816737958472761</v>
      </c>
      <c r="N516" s="13">
        <f t="shared" si="91"/>
        <v>9.8063775342531123</v>
      </c>
      <c r="O516" s="13">
        <f t="shared" si="92"/>
        <v>9.8063775342531123</v>
      </c>
      <c r="Q516">
        <v>15.534280124332151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23.135135139999999</v>
      </c>
      <c r="G517" s="13">
        <f t="shared" si="86"/>
        <v>0</v>
      </c>
      <c r="H517" s="13">
        <f t="shared" si="87"/>
        <v>23.135135139999999</v>
      </c>
      <c r="I517" s="16">
        <f t="shared" si="95"/>
        <v>42.466335968262698</v>
      </c>
      <c r="J517" s="13">
        <f t="shared" si="88"/>
        <v>36.404038718615524</v>
      </c>
      <c r="K517" s="13">
        <f t="shared" si="89"/>
        <v>6.0622972496471732</v>
      </c>
      <c r="L517" s="13">
        <f t="shared" si="90"/>
        <v>0</v>
      </c>
      <c r="M517" s="13">
        <f t="shared" si="96"/>
        <v>6.0103604242196482</v>
      </c>
      <c r="N517" s="13">
        <f t="shared" si="91"/>
        <v>3.7264234630161819</v>
      </c>
      <c r="O517" s="13">
        <f t="shared" si="92"/>
        <v>3.7264234630161819</v>
      </c>
      <c r="Q517">
        <v>14.909108586580251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4.2837837839999997</v>
      </c>
      <c r="G518" s="13">
        <f t="shared" ref="G518:G581" si="100">IF((F518-$J$2)&gt;0,$I$2*(F518-$J$2),0)</f>
        <v>0</v>
      </c>
      <c r="H518" s="13">
        <f t="shared" ref="H518:H581" si="101">F518-G518</f>
        <v>4.2837837839999997</v>
      </c>
      <c r="I518" s="16">
        <f t="shared" si="95"/>
        <v>10.346081033647174</v>
      </c>
      <c r="J518" s="13">
        <f t="shared" ref="J518:J581" si="102">I518/SQRT(1+(I518/($K$2*(300+(25*Q518)+0.05*(Q518)^3)))^2)</f>
        <v>10.269848081769645</v>
      </c>
      <c r="K518" s="13">
        <f t="shared" ref="K518:K581" si="103">I518-J518</f>
        <v>7.6232951877528876E-2</v>
      </c>
      <c r="L518" s="13">
        <f t="shared" ref="L518:L581" si="104">IF(K518&gt;$N$2,(K518-$N$2)/$L$2,0)</f>
        <v>0</v>
      </c>
      <c r="M518" s="13">
        <f t="shared" si="96"/>
        <v>2.2839369612034663</v>
      </c>
      <c r="N518" s="13">
        <f t="shared" ref="N518:N581" si="105">$M$2*M518</f>
        <v>1.4160409159461491</v>
      </c>
      <c r="O518" s="13">
        <f t="shared" ref="O518:O581" si="106">N518+G518</f>
        <v>1.4160409159461491</v>
      </c>
      <c r="Q518">
        <v>17.494968179693981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3.5243243240000002</v>
      </c>
      <c r="G519" s="13">
        <f t="shared" si="100"/>
        <v>0</v>
      </c>
      <c r="H519" s="13">
        <f t="shared" si="101"/>
        <v>3.5243243240000002</v>
      </c>
      <c r="I519" s="16">
        <f t="shared" ref="I519:I582" si="108">H519+K518-L518</f>
        <v>3.6005572758775291</v>
      </c>
      <c r="J519" s="13">
        <f t="shared" si="102"/>
        <v>3.5988026837436458</v>
      </c>
      <c r="K519" s="13">
        <f t="shared" si="103"/>
        <v>1.7545921338832926E-3</v>
      </c>
      <c r="L519" s="13">
        <f t="shared" si="104"/>
        <v>0</v>
      </c>
      <c r="M519" s="13">
        <f t="shared" ref="M519:M582" si="109">L519+M518-N518</f>
        <v>0.86789604525731723</v>
      </c>
      <c r="N519" s="13">
        <f t="shared" si="105"/>
        <v>0.53809554805953663</v>
      </c>
      <c r="O519" s="13">
        <f t="shared" si="106"/>
        <v>0.53809554805953663</v>
      </c>
      <c r="Q519">
        <v>21.84369654059779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0.29729729700000002</v>
      </c>
      <c r="G520" s="13">
        <f t="shared" si="100"/>
        <v>0</v>
      </c>
      <c r="H520" s="13">
        <f t="shared" si="101"/>
        <v>0.29729729700000002</v>
      </c>
      <c r="I520" s="16">
        <f t="shared" si="108"/>
        <v>0.29905188913388331</v>
      </c>
      <c r="J520" s="13">
        <f t="shared" si="102"/>
        <v>0.29905096644748469</v>
      </c>
      <c r="K520" s="13">
        <f t="shared" si="103"/>
        <v>9.2268639861892154E-7</v>
      </c>
      <c r="L520" s="13">
        <f t="shared" si="104"/>
        <v>0</v>
      </c>
      <c r="M520" s="13">
        <f t="shared" si="109"/>
        <v>0.3298004971977806</v>
      </c>
      <c r="N520" s="13">
        <f t="shared" si="105"/>
        <v>0.20447630826262397</v>
      </c>
      <c r="O520" s="13">
        <f t="shared" si="106"/>
        <v>0.20447630826262397</v>
      </c>
      <c r="Q520">
        <v>22.45660790707684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0.486486486</v>
      </c>
      <c r="G521" s="13">
        <f t="shared" si="100"/>
        <v>0</v>
      </c>
      <c r="H521" s="13">
        <f t="shared" si="101"/>
        <v>0.486486486</v>
      </c>
      <c r="I521" s="16">
        <f t="shared" si="108"/>
        <v>0.48648740868639861</v>
      </c>
      <c r="J521" s="13">
        <f t="shared" si="102"/>
        <v>0.48648341476820539</v>
      </c>
      <c r="K521" s="13">
        <f t="shared" si="103"/>
        <v>3.993918193223589E-6</v>
      </c>
      <c r="L521" s="13">
        <f t="shared" si="104"/>
        <v>0</v>
      </c>
      <c r="M521" s="13">
        <f t="shared" si="109"/>
        <v>0.12532418893515662</v>
      </c>
      <c r="N521" s="13">
        <f t="shared" si="105"/>
        <v>7.7700997139797098E-2</v>
      </c>
      <c r="O521" s="13">
        <f t="shared" si="106"/>
        <v>7.7700997139797098E-2</v>
      </c>
      <c r="Q521">
        <v>22.417853000000012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6.3864864859999999</v>
      </c>
      <c r="G522" s="13">
        <f t="shared" si="100"/>
        <v>0</v>
      </c>
      <c r="H522" s="13">
        <f t="shared" si="101"/>
        <v>6.3864864859999999</v>
      </c>
      <c r="I522" s="16">
        <f t="shared" si="108"/>
        <v>6.3864904799181934</v>
      </c>
      <c r="J522" s="13">
        <f t="shared" si="102"/>
        <v>6.3773150970568029</v>
      </c>
      <c r="K522" s="13">
        <f t="shared" si="103"/>
        <v>9.1753828613905242E-3</v>
      </c>
      <c r="L522" s="13">
        <f t="shared" si="104"/>
        <v>0</v>
      </c>
      <c r="M522" s="13">
        <f t="shared" si="109"/>
        <v>4.7623191795359524E-2</v>
      </c>
      <c r="N522" s="13">
        <f t="shared" si="105"/>
        <v>2.9526378913122903E-2</v>
      </c>
      <c r="O522" s="13">
        <f t="shared" si="106"/>
        <v>2.9526378913122903E-2</v>
      </c>
      <c r="Q522">
        <v>22.294034292483559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29.53243243</v>
      </c>
      <c r="G523" s="13">
        <f t="shared" si="100"/>
        <v>0</v>
      </c>
      <c r="H523" s="13">
        <f t="shared" si="101"/>
        <v>29.53243243</v>
      </c>
      <c r="I523" s="16">
        <f t="shared" si="108"/>
        <v>29.54160781286139</v>
      </c>
      <c r="J523" s="13">
        <f t="shared" si="102"/>
        <v>28.352268481586226</v>
      </c>
      <c r="K523" s="13">
        <f t="shared" si="103"/>
        <v>1.1893393312751641</v>
      </c>
      <c r="L523" s="13">
        <f t="shared" si="104"/>
        <v>0</v>
      </c>
      <c r="M523" s="13">
        <f t="shared" si="109"/>
        <v>1.8096812882236621E-2</v>
      </c>
      <c r="N523" s="13">
        <f t="shared" si="105"/>
        <v>1.1220023986986705E-2</v>
      </c>
      <c r="O523" s="13">
        <f t="shared" si="106"/>
        <v>1.1220023986986705E-2</v>
      </c>
      <c r="Q523">
        <v>19.964854205121188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53.129729730000001</v>
      </c>
      <c r="G524" s="13">
        <f t="shared" si="100"/>
        <v>2.7347658045195566</v>
      </c>
      <c r="H524" s="13">
        <f t="shared" si="101"/>
        <v>50.394963925480447</v>
      </c>
      <c r="I524" s="16">
        <f t="shared" si="108"/>
        <v>51.584303256755611</v>
      </c>
      <c r="J524" s="13">
        <f t="shared" si="102"/>
        <v>43.075807111191537</v>
      </c>
      <c r="K524" s="13">
        <f t="shared" si="103"/>
        <v>8.5084961455640737</v>
      </c>
      <c r="L524" s="13">
        <f t="shared" si="104"/>
        <v>0</v>
      </c>
      <c r="M524" s="13">
        <f t="shared" si="109"/>
        <v>6.8767888952499159E-3</v>
      </c>
      <c r="N524" s="13">
        <f t="shared" si="105"/>
        <v>4.263609115054948E-3</v>
      </c>
      <c r="O524" s="13">
        <f t="shared" si="106"/>
        <v>2.7390294136346114</v>
      </c>
      <c r="Q524">
        <v>16.368846912861901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139.9945946</v>
      </c>
      <c r="G525" s="13">
        <f t="shared" si="100"/>
        <v>15.273805059428677</v>
      </c>
      <c r="H525" s="13">
        <f t="shared" si="101"/>
        <v>124.72078954057132</v>
      </c>
      <c r="I525" s="16">
        <f t="shared" si="108"/>
        <v>133.2292856861354</v>
      </c>
      <c r="J525" s="13">
        <f t="shared" si="102"/>
        <v>57.579700077489171</v>
      </c>
      <c r="K525" s="13">
        <f t="shared" si="103"/>
        <v>75.64958560864622</v>
      </c>
      <c r="L525" s="13">
        <f t="shared" si="104"/>
        <v>37.017255505659186</v>
      </c>
      <c r="M525" s="13">
        <f t="shared" si="109"/>
        <v>37.019868685439377</v>
      </c>
      <c r="N525" s="13">
        <f t="shared" si="105"/>
        <v>22.952318584972414</v>
      </c>
      <c r="O525" s="13">
        <f t="shared" si="106"/>
        <v>38.226123644401092</v>
      </c>
      <c r="Q525">
        <v>13.43653835063814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195.33243239999999</v>
      </c>
      <c r="G526" s="13">
        <f t="shared" si="100"/>
        <v>23.261883110254448</v>
      </c>
      <c r="H526" s="13">
        <f t="shared" si="101"/>
        <v>172.07054928974554</v>
      </c>
      <c r="I526" s="16">
        <f t="shared" si="108"/>
        <v>210.70287939273257</v>
      </c>
      <c r="J526" s="13">
        <f t="shared" si="102"/>
        <v>62.687280680513879</v>
      </c>
      <c r="K526" s="13">
        <f t="shared" si="103"/>
        <v>148.01559871221869</v>
      </c>
      <c r="L526" s="13">
        <f t="shared" si="104"/>
        <v>106.44806297604595</v>
      </c>
      <c r="M526" s="13">
        <f t="shared" si="109"/>
        <v>120.51561307651291</v>
      </c>
      <c r="N526" s="13">
        <f t="shared" si="105"/>
        <v>74.719680107437995</v>
      </c>
      <c r="O526" s="13">
        <f t="shared" si="106"/>
        <v>97.98156321769244</v>
      </c>
      <c r="Q526">
        <v>13.84219496099251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114.1378378</v>
      </c>
      <c r="G527" s="13">
        <f t="shared" si="100"/>
        <v>11.54135363611665</v>
      </c>
      <c r="H527" s="13">
        <f t="shared" si="101"/>
        <v>102.59648416388335</v>
      </c>
      <c r="I527" s="16">
        <f t="shared" si="108"/>
        <v>144.16401990005608</v>
      </c>
      <c r="J527" s="13">
        <f t="shared" si="102"/>
        <v>56.957062214662244</v>
      </c>
      <c r="K527" s="13">
        <f t="shared" si="103"/>
        <v>87.206957685393832</v>
      </c>
      <c r="L527" s="13">
        <f t="shared" si="104"/>
        <v>48.10585416005533</v>
      </c>
      <c r="M527" s="13">
        <f t="shared" si="109"/>
        <v>93.901787129130241</v>
      </c>
      <c r="N527" s="13">
        <f t="shared" si="105"/>
        <v>58.219108020060752</v>
      </c>
      <c r="O527" s="13">
        <f t="shared" si="106"/>
        <v>69.760461656177398</v>
      </c>
      <c r="Q527">
        <v>13.00835853146231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144.4945946</v>
      </c>
      <c r="G528" s="13">
        <f t="shared" si="100"/>
        <v>15.923385033236688</v>
      </c>
      <c r="H528" s="13">
        <f t="shared" si="101"/>
        <v>128.57120956676332</v>
      </c>
      <c r="I528" s="16">
        <f t="shared" si="108"/>
        <v>167.67231309210183</v>
      </c>
      <c r="J528" s="13">
        <f t="shared" si="102"/>
        <v>53.490198259683112</v>
      </c>
      <c r="K528" s="13">
        <f t="shared" si="103"/>
        <v>114.18211483241872</v>
      </c>
      <c r="L528" s="13">
        <f t="shared" si="104"/>
        <v>73.986883969973832</v>
      </c>
      <c r="M528" s="13">
        <f t="shared" si="109"/>
        <v>109.66956307904331</v>
      </c>
      <c r="N528" s="13">
        <f t="shared" si="105"/>
        <v>67.995129109006854</v>
      </c>
      <c r="O528" s="13">
        <f t="shared" si="106"/>
        <v>83.918514142243538</v>
      </c>
      <c r="Q528">
        <v>11.62799759354839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16.408108110000001</v>
      </c>
      <c r="G529" s="13">
        <f t="shared" si="100"/>
        <v>0</v>
      </c>
      <c r="H529" s="13">
        <f t="shared" si="101"/>
        <v>16.408108110000001</v>
      </c>
      <c r="I529" s="16">
        <f t="shared" si="108"/>
        <v>56.603338972444902</v>
      </c>
      <c r="J529" s="13">
        <f t="shared" si="102"/>
        <v>46.790709512465952</v>
      </c>
      <c r="K529" s="13">
        <f t="shared" si="103"/>
        <v>9.8126294599789503</v>
      </c>
      <c r="L529" s="13">
        <f t="shared" si="104"/>
        <v>0</v>
      </c>
      <c r="M529" s="13">
        <f t="shared" si="109"/>
        <v>41.674433970036461</v>
      </c>
      <c r="N529" s="13">
        <f t="shared" si="105"/>
        <v>25.838149061422605</v>
      </c>
      <c r="O529" s="13">
        <f t="shared" si="106"/>
        <v>25.838149061422605</v>
      </c>
      <c r="Q529">
        <v>17.22375394262091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53.432432429999999</v>
      </c>
      <c r="G530" s="13">
        <f t="shared" si="100"/>
        <v>2.7784612738390262</v>
      </c>
      <c r="H530" s="13">
        <f t="shared" si="101"/>
        <v>50.653971156160971</v>
      </c>
      <c r="I530" s="16">
        <f t="shared" si="108"/>
        <v>60.466600616139921</v>
      </c>
      <c r="J530" s="13">
        <f t="shared" si="102"/>
        <v>48.284947671183893</v>
      </c>
      <c r="K530" s="13">
        <f t="shared" si="103"/>
        <v>12.181652944956028</v>
      </c>
      <c r="L530" s="13">
        <f t="shared" si="104"/>
        <v>0</v>
      </c>
      <c r="M530" s="13">
        <f t="shared" si="109"/>
        <v>15.836284908613855</v>
      </c>
      <c r="N530" s="13">
        <f t="shared" si="105"/>
        <v>9.8184966433405894</v>
      </c>
      <c r="O530" s="13">
        <f t="shared" si="106"/>
        <v>12.596957917179616</v>
      </c>
      <c r="Q530">
        <v>16.713412906122649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5.9621621620000003</v>
      </c>
      <c r="G531" s="13">
        <f t="shared" si="100"/>
        <v>0</v>
      </c>
      <c r="H531" s="13">
        <f t="shared" si="101"/>
        <v>5.9621621620000003</v>
      </c>
      <c r="I531" s="16">
        <f t="shared" si="108"/>
        <v>18.143815106956026</v>
      </c>
      <c r="J531" s="13">
        <f t="shared" si="102"/>
        <v>17.940885390770305</v>
      </c>
      <c r="K531" s="13">
        <f t="shared" si="103"/>
        <v>0.20292971618572153</v>
      </c>
      <c r="L531" s="13">
        <f t="shared" si="104"/>
        <v>0</v>
      </c>
      <c r="M531" s="13">
        <f t="shared" si="109"/>
        <v>6.0177882652732659</v>
      </c>
      <c r="N531" s="13">
        <f t="shared" si="105"/>
        <v>3.7310287244694247</v>
      </c>
      <c r="O531" s="13">
        <f t="shared" si="106"/>
        <v>3.7310287244694247</v>
      </c>
      <c r="Q531">
        <v>22.445546799938679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5.464864865</v>
      </c>
      <c r="G532" s="13">
        <f t="shared" si="100"/>
        <v>0</v>
      </c>
      <c r="H532" s="13">
        <f t="shared" si="101"/>
        <v>5.464864865</v>
      </c>
      <c r="I532" s="16">
        <f t="shared" si="108"/>
        <v>5.6677945811857215</v>
      </c>
      <c r="J532" s="13">
        <f t="shared" si="102"/>
        <v>5.6630598851598686</v>
      </c>
      <c r="K532" s="13">
        <f t="shared" si="103"/>
        <v>4.7346960258529691E-3</v>
      </c>
      <c r="L532" s="13">
        <f t="shared" si="104"/>
        <v>0</v>
      </c>
      <c r="M532" s="13">
        <f t="shared" si="109"/>
        <v>2.2867595408038413</v>
      </c>
      <c r="N532" s="13">
        <f t="shared" si="105"/>
        <v>1.4177909152983816</v>
      </c>
      <c r="O532" s="13">
        <f t="shared" si="106"/>
        <v>1.4177909152983816</v>
      </c>
      <c r="Q532">
        <v>24.46138400000001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5.6648648650000002</v>
      </c>
      <c r="G533" s="13">
        <f t="shared" si="100"/>
        <v>0</v>
      </c>
      <c r="H533" s="13">
        <f t="shared" si="101"/>
        <v>5.6648648650000002</v>
      </c>
      <c r="I533" s="16">
        <f t="shared" si="108"/>
        <v>5.6695995610258532</v>
      </c>
      <c r="J533" s="13">
        <f t="shared" si="102"/>
        <v>5.6638240897679015</v>
      </c>
      <c r="K533" s="13">
        <f t="shared" si="103"/>
        <v>5.7754712579516365E-3</v>
      </c>
      <c r="L533" s="13">
        <f t="shared" si="104"/>
        <v>0</v>
      </c>
      <c r="M533" s="13">
        <f t="shared" si="109"/>
        <v>0.86896862550545961</v>
      </c>
      <c r="N533" s="13">
        <f t="shared" si="105"/>
        <v>0.538760547813385</v>
      </c>
      <c r="O533" s="13">
        <f t="shared" si="106"/>
        <v>0.538760547813385</v>
      </c>
      <c r="Q533">
        <v>23.04882628219174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0.172972973</v>
      </c>
      <c r="G534" s="13">
        <f t="shared" si="100"/>
        <v>0</v>
      </c>
      <c r="H534" s="13">
        <f t="shared" si="101"/>
        <v>0.172972973</v>
      </c>
      <c r="I534" s="16">
        <f t="shared" si="108"/>
        <v>0.17874844425795164</v>
      </c>
      <c r="J534" s="13">
        <f t="shared" si="102"/>
        <v>0.17874826232358848</v>
      </c>
      <c r="K534" s="13">
        <f t="shared" si="103"/>
        <v>1.8193436315816491E-7</v>
      </c>
      <c r="L534" s="13">
        <f t="shared" si="104"/>
        <v>0</v>
      </c>
      <c r="M534" s="13">
        <f t="shared" si="109"/>
        <v>0.33020807769207461</v>
      </c>
      <c r="N534" s="13">
        <f t="shared" si="105"/>
        <v>0.20472900816908626</v>
      </c>
      <c r="O534" s="13">
        <f t="shared" si="106"/>
        <v>0.20472900816908626</v>
      </c>
      <c r="Q534">
        <v>23.022730073902071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48.8</v>
      </c>
      <c r="G535" s="13">
        <f t="shared" si="100"/>
        <v>2.1097645323841854</v>
      </c>
      <c r="H535" s="13">
        <f t="shared" si="101"/>
        <v>46.690235467615814</v>
      </c>
      <c r="I535" s="16">
        <f t="shared" si="108"/>
        <v>46.690235649550175</v>
      </c>
      <c r="J535" s="13">
        <f t="shared" si="102"/>
        <v>41.183056214318718</v>
      </c>
      <c r="K535" s="13">
        <f t="shared" si="103"/>
        <v>5.5071794352314569</v>
      </c>
      <c r="L535" s="13">
        <f t="shared" si="104"/>
        <v>0</v>
      </c>
      <c r="M535" s="13">
        <f t="shared" si="109"/>
        <v>0.12547906952298835</v>
      </c>
      <c r="N535" s="13">
        <f t="shared" si="105"/>
        <v>7.779702310425278E-2</v>
      </c>
      <c r="O535" s="13">
        <f t="shared" si="106"/>
        <v>2.187561555488438</v>
      </c>
      <c r="Q535">
        <v>17.93149454486662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35.06486486</v>
      </c>
      <c r="G536" s="13">
        <f t="shared" si="100"/>
        <v>0.12708259360847571</v>
      </c>
      <c r="H536" s="13">
        <f t="shared" si="101"/>
        <v>34.937782266391523</v>
      </c>
      <c r="I536" s="16">
        <f t="shared" si="108"/>
        <v>40.444961701622979</v>
      </c>
      <c r="J536" s="13">
        <f t="shared" si="102"/>
        <v>34.950553579522726</v>
      </c>
      <c r="K536" s="13">
        <f t="shared" si="103"/>
        <v>5.4944081221002534</v>
      </c>
      <c r="L536" s="13">
        <f t="shared" si="104"/>
        <v>0</v>
      </c>
      <c r="M536" s="13">
        <f t="shared" si="109"/>
        <v>4.7682046418735566E-2</v>
      </c>
      <c r="N536" s="13">
        <f t="shared" si="105"/>
        <v>2.9562868779616051E-2</v>
      </c>
      <c r="O536" s="13">
        <f t="shared" si="106"/>
        <v>0.15664546238809177</v>
      </c>
      <c r="Q536">
        <v>14.65296973328102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25.8</v>
      </c>
      <c r="G537" s="13">
        <f t="shared" si="100"/>
        <v>0</v>
      </c>
      <c r="H537" s="13">
        <f t="shared" si="101"/>
        <v>25.8</v>
      </c>
      <c r="I537" s="16">
        <f t="shared" si="108"/>
        <v>31.294408122100254</v>
      </c>
      <c r="J537" s="13">
        <f t="shared" si="102"/>
        <v>27.891323298923652</v>
      </c>
      <c r="K537" s="13">
        <f t="shared" si="103"/>
        <v>3.4030848231766022</v>
      </c>
      <c r="L537" s="13">
        <f t="shared" si="104"/>
        <v>0</v>
      </c>
      <c r="M537" s="13">
        <f t="shared" si="109"/>
        <v>1.8119177639119514E-2</v>
      </c>
      <c r="N537" s="13">
        <f t="shared" si="105"/>
        <v>1.1233890136254098E-2</v>
      </c>
      <c r="O537" s="13">
        <f t="shared" si="106"/>
        <v>1.1233890136254098E-2</v>
      </c>
      <c r="Q537">
        <v>12.89037760299011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101.72432430000001</v>
      </c>
      <c r="G538" s="13">
        <f t="shared" si="100"/>
        <v>9.749449241851007</v>
      </c>
      <c r="H538" s="13">
        <f t="shared" si="101"/>
        <v>91.974875058148996</v>
      </c>
      <c r="I538" s="16">
        <f t="shared" si="108"/>
        <v>95.377959881325594</v>
      </c>
      <c r="J538" s="13">
        <f t="shared" si="102"/>
        <v>48.131307972482333</v>
      </c>
      <c r="K538" s="13">
        <f t="shared" si="103"/>
        <v>47.246651908843262</v>
      </c>
      <c r="L538" s="13">
        <f t="shared" si="104"/>
        <v>9.7663605519364172</v>
      </c>
      <c r="M538" s="13">
        <f t="shared" si="109"/>
        <v>9.7732458394392836</v>
      </c>
      <c r="N538" s="13">
        <f t="shared" si="105"/>
        <v>6.0594124204523556</v>
      </c>
      <c r="O538" s="13">
        <f t="shared" si="106"/>
        <v>15.808861662303363</v>
      </c>
      <c r="Q538">
        <v>11.44641859354839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60.605405410000003</v>
      </c>
      <c r="G539" s="13">
        <f t="shared" si="100"/>
        <v>3.8138878517221322</v>
      </c>
      <c r="H539" s="13">
        <f t="shared" si="101"/>
        <v>56.791517558277874</v>
      </c>
      <c r="I539" s="16">
        <f t="shared" si="108"/>
        <v>94.271808915184721</v>
      </c>
      <c r="J539" s="13">
        <f t="shared" si="102"/>
        <v>50.591668701900396</v>
      </c>
      <c r="K539" s="13">
        <f t="shared" si="103"/>
        <v>43.680140213284325</v>
      </c>
      <c r="L539" s="13">
        <f t="shared" si="104"/>
        <v>6.344508549107057</v>
      </c>
      <c r="M539" s="13">
        <f t="shared" si="109"/>
        <v>10.058341968093986</v>
      </c>
      <c r="N539" s="13">
        <f t="shared" si="105"/>
        <v>6.2361720202182713</v>
      </c>
      <c r="O539" s="13">
        <f t="shared" si="106"/>
        <v>10.050059871940404</v>
      </c>
      <c r="Q539">
        <v>12.51798517610826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17.894594590000001</v>
      </c>
      <c r="G540" s="13">
        <f t="shared" si="100"/>
        <v>0</v>
      </c>
      <c r="H540" s="13">
        <f t="shared" si="101"/>
        <v>17.894594590000001</v>
      </c>
      <c r="I540" s="16">
        <f t="shared" si="108"/>
        <v>55.230226254177275</v>
      </c>
      <c r="J540" s="13">
        <f t="shared" si="102"/>
        <v>44.757722960023663</v>
      </c>
      <c r="K540" s="13">
        <f t="shared" si="103"/>
        <v>10.472503294153611</v>
      </c>
      <c r="L540" s="13">
        <f t="shared" si="104"/>
        <v>0</v>
      </c>
      <c r="M540" s="13">
        <f t="shared" si="109"/>
        <v>3.8221699478757145</v>
      </c>
      <c r="N540" s="13">
        <f t="shared" si="105"/>
        <v>2.3697453676829432</v>
      </c>
      <c r="O540" s="13">
        <f t="shared" si="106"/>
        <v>2.3697453676829432</v>
      </c>
      <c r="Q540">
        <v>16.01775920000382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35.635135140000003</v>
      </c>
      <c r="G541" s="13">
        <f t="shared" si="100"/>
        <v>0.20940173884089547</v>
      </c>
      <c r="H541" s="13">
        <f t="shared" si="101"/>
        <v>35.425733401159107</v>
      </c>
      <c r="I541" s="16">
        <f t="shared" si="108"/>
        <v>45.898236695312718</v>
      </c>
      <c r="J541" s="13">
        <f t="shared" si="102"/>
        <v>38.3489485432344</v>
      </c>
      <c r="K541" s="13">
        <f t="shared" si="103"/>
        <v>7.5492881520783186</v>
      </c>
      <c r="L541" s="13">
        <f t="shared" si="104"/>
        <v>0</v>
      </c>
      <c r="M541" s="13">
        <f t="shared" si="109"/>
        <v>1.4524245801927713</v>
      </c>
      <c r="N541" s="13">
        <f t="shared" si="105"/>
        <v>0.90050323971951818</v>
      </c>
      <c r="O541" s="13">
        <f t="shared" si="106"/>
        <v>1.1099049785604136</v>
      </c>
      <c r="Q541">
        <v>14.723679715706419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48.902702699999999</v>
      </c>
      <c r="G542" s="13">
        <f t="shared" si="100"/>
        <v>2.1245897806455218</v>
      </c>
      <c r="H542" s="13">
        <f t="shared" si="101"/>
        <v>46.778112919354477</v>
      </c>
      <c r="I542" s="16">
        <f t="shared" si="108"/>
        <v>54.327401071432796</v>
      </c>
      <c r="J542" s="13">
        <f t="shared" si="102"/>
        <v>46.904226444887222</v>
      </c>
      <c r="K542" s="13">
        <f t="shared" si="103"/>
        <v>7.423174626545574</v>
      </c>
      <c r="L542" s="13">
        <f t="shared" si="104"/>
        <v>0</v>
      </c>
      <c r="M542" s="13">
        <f t="shared" si="109"/>
        <v>0.55192134047325314</v>
      </c>
      <c r="N542" s="13">
        <f t="shared" si="105"/>
        <v>0.34219123109341693</v>
      </c>
      <c r="O542" s="13">
        <f t="shared" si="106"/>
        <v>2.4667810117389388</v>
      </c>
      <c r="Q542">
        <v>18.801680120763379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27.372972969999999</v>
      </c>
      <c r="G543" s="13">
        <f t="shared" si="100"/>
        <v>0</v>
      </c>
      <c r="H543" s="13">
        <f t="shared" si="101"/>
        <v>27.372972969999999</v>
      </c>
      <c r="I543" s="16">
        <f t="shared" si="108"/>
        <v>34.796147596545573</v>
      </c>
      <c r="J543" s="13">
        <f t="shared" si="102"/>
        <v>33.347306365790189</v>
      </c>
      <c r="K543" s="13">
        <f t="shared" si="103"/>
        <v>1.4488412307553844</v>
      </c>
      <c r="L543" s="13">
        <f t="shared" si="104"/>
        <v>0</v>
      </c>
      <c r="M543" s="13">
        <f t="shared" si="109"/>
        <v>0.20973010937983622</v>
      </c>
      <c r="N543" s="13">
        <f t="shared" si="105"/>
        <v>0.13003266781549846</v>
      </c>
      <c r="O543" s="13">
        <f t="shared" si="106"/>
        <v>0.13003266781549846</v>
      </c>
      <c r="Q543">
        <v>22.025539473294948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0.54864864899999999</v>
      </c>
      <c r="G544" s="13">
        <f t="shared" si="100"/>
        <v>0</v>
      </c>
      <c r="H544" s="13">
        <f t="shared" si="101"/>
        <v>0.54864864899999999</v>
      </c>
      <c r="I544" s="16">
        <f t="shared" si="108"/>
        <v>1.9974898797553844</v>
      </c>
      <c r="J544" s="13">
        <f t="shared" si="102"/>
        <v>1.9972359492424596</v>
      </c>
      <c r="K544" s="13">
        <f t="shared" si="103"/>
        <v>2.5393051292477153E-4</v>
      </c>
      <c r="L544" s="13">
        <f t="shared" si="104"/>
        <v>0</v>
      </c>
      <c r="M544" s="13">
        <f t="shared" si="109"/>
        <v>7.9697441564337751E-2</v>
      </c>
      <c r="N544" s="13">
        <f t="shared" si="105"/>
        <v>4.9412413769889404E-2</v>
      </c>
      <c r="O544" s="13">
        <f t="shared" si="106"/>
        <v>4.9412413769889404E-2</v>
      </c>
      <c r="Q544">
        <v>23.020187231775409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1.1135135140000001</v>
      </c>
      <c r="G545" s="13">
        <f t="shared" si="100"/>
        <v>0</v>
      </c>
      <c r="H545" s="13">
        <f t="shared" si="101"/>
        <v>1.1135135140000001</v>
      </c>
      <c r="I545" s="16">
        <f t="shared" si="108"/>
        <v>1.1137674445129249</v>
      </c>
      <c r="J545" s="13">
        <f t="shared" si="102"/>
        <v>1.113721957719201</v>
      </c>
      <c r="K545" s="13">
        <f t="shared" si="103"/>
        <v>4.5486793723847896E-5</v>
      </c>
      <c r="L545" s="13">
        <f t="shared" si="104"/>
        <v>0</v>
      </c>
      <c r="M545" s="13">
        <f t="shared" si="109"/>
        <v>3.0285027794448346E-2</v>
      </c>
      <c r="N545" s="13">
        <f t="shared" si="105"/>
        <v>1.8776717232557975E-2</v>
      </c>
      <c r="O545" s="13">
        <f t="shared" si="106"/>
        <v>1.8776717232557975E-2</v>
      </c>
      <c r="Q545">
        <v>22.788140000000009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6.2216216219999998</v>
      </c>
      <c r="G546" s="13">
        <f t="shared" si="100"/>
        <v>0</v>
      </c>
      <c r="H546" s="13">
        <f t="shared" si="101"/>
        <v>6.2216216219999998</v>
      </c>
      <c r="I546" s="16">
        <f t="shared" si="108"/>
        <v>6.2216671087937234</v>
      </c>
      <c r="J546" s="13">
        <f t="shared" si="102"/>
        <v>6.2130998221088012</v>
      </c>
      <c r="K546" s="13">
        <f t="shared" si="103"/>
        <v>8.5672866849222373E-3</v>
      </c>
      <c r="L546" s="13">
        <f t="shared" si="104"/>
        <v>0</v>
      </c>
      <c r="M546" s="13">
        <f t="shared" si="109"/>
        <v>1.1508310561890372E-2</v>
      </c>
      <c r="N546" s="13">
        <f t="shared" si="105"/>
        <v>7.1351525483720306E-3</v>
      </c>
      <c r="O546" s="13">
        <f t="shared" si="106"/>
        <v>7.1351525483720306E-3</v>
      </c>
      <c r="Q546">
        <v>22.22472818446774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36.308108109999999</v>
      </c>
      <c r="G547" s="13">
        <f t="shared" si="100"/>
        <v>0.3065461308911393</v>
      </c>
      <c r="H547" s="13">
        <f t="shared" si="101"/>
        <v>36.001561979108857</v>
      </c>
      <c r="I547" s="16">
        <f t="shared" si="108"/>
        <v>36.010129265793779</v>
      </c>
      <c r="J547" s="13">
        <f t="shared" si="102"/>
        <v>34.168943987071948</v>
      </c>
      <c r="K547" s="13">
        <f t="shared" si="103"/>
        <v>1.8411852787218308</v>
      </c>
      <c r="L547" s="13">
        <f t="shared" si="104"/>
        <v>0</v>
      </c>
      <c r="M547" s="13">
        <f t="shared" si="109"/>
        <v>4.3731580135183412E-3</v>
      </c>
      <c r="N547" s="13">
        <f t="shared" si="105"/>
        <v>2.7113579683813714E-3</v>
      </c>
      <c r="O547" s="13">
        <f t="shared" si="106"/>
        <v>0.30925748885952065</v>
      </c>
      <c r="Q547">
        <v>20.951789788523119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19.786486490000001</v>
      </c>
      <c r="G548" s="13">
        <f t="shared" si="100"/>
        <v>0</v>
      </c>
      <c r="H548" s="13">
        <f t="shared" si="101"/>
        <v>19.786486490000001</v>
      </c>
      <c r="I548" s="16">
        <f t="shared" si="108"/>
        <v>21.627671768721832</v>
      </c>
      <c r="J548" s="13">
        <f t="shared" si="102"/>
        <v>20.884874295675175</v>
      </c>
      <c r="K548" s="13">
        <f t="shared" si="103"/>
        <v>0.74279747304665733</v>
      </c>
      <c r="L548" s="13">
        <f t="shared" si="104"/>
        <v>0</v>
      </c>
      <c r="M548" s="13">
        <f t="shared" si="109"/>
        <v>1.6618000451369699E-3</v>
      </c>
      <c r="N548" s="13">
        <f t="shared" si="105"/>
        <v>1.0303160279849213E-3</v>
      </c>
      <c r="O548" s="13">
        <f t="shared" si="106"/>
        <v>1.0303160279849213E-3</v>
      </c>
      <c r="Q548">
        <v>16.742595587319109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36.132432430000001</v>
      </c>
      <c r="G549" s="13">
        <f t="shared" si="100"/>
        <v>0.28118715231044972</v>
      </c>
      <c r="H549" s="13">
        <f t="shared" si="101"/>
        <v>35.85124527768955</v>
      </c>
      <c r="I549" s="16">
        <f t="shared" si="108"/>
        <v>36.594042750736207</v>
      </c>
      <c r="J549" s="13">
        <f t="shared" si="102"/>
        <v>30.358017988894879</v>
      </c>
      <c r="K549" s="13">
        <f t="shared" si="103"/>
        <v>6.2360247618413283</v>
      </c>
      <c r="L549" s="13">
        <f t="shared" si="104"/>
        <v>0</v>
      </c>
      <c r="M549" s="13">
        <f t="shared" si="109"/>
        <v>6.3148401715204853E-4</v>
      </c>
      <c r="N549" s="13">
        <f t="shared" si="105"/>
        <v>3.9152009063427007E-4</v>
      </c>
      <c r="O549" s="13">
        <f t="shared" si="106"/>
        <v>0.28157867240108397</v>
      </c>
      <c r="Q549">
        <v>11.07408363167435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96.035135139999994</v>
      </c>
      <c r="G550" s="13">
        <f t="shared" si="100"/>
        <v>8.9282084983973142</v>
      </c>
      <c r="H550" s="13">
        <f t="shared" si="101"/>
        <v>87.106926641602684</v>
      </c>
      <c r="I550" s="16">
        <f t="shared" si="108"/>
        <v>93.342951403444005</v>
      </c>
      <c r="J550" s="13">
        <f t="shared" si="102"/>
        <v>47.181390220308266</v>
      </c>
      <c r="K550" s="13">
        <f t="shared" si="103"/>
        <v>46.161561183135738</v>
      </c>
      <c r="L550" s="13">
        <f t="shared" si="104"/>
        <v>8.7252817079675751</v>
      </c>
      <c r="M550" s="13">
        <f t="shared" si="109"/>
        <v>8.7255216718940929</v>
      </c>
      <c r="N550" s="13">
        <f t="shared" si="105"/>
        <v>5.4098234365743378</v>
      </c>
      <c r="O550" s="13">
        <f t="shared" si="106"/>
        <v>14.338031934971653</v>
      </c>
      <c r="Q550">
        <v>11.15917859354839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15.3972973</v>
      </c>
      <c r="G551" s="13">
        <f t="shared" si="100"/>
        <v>0</v>
      </c>
      <c r="H551" s="13">
        <f t="shared" si="101"/>
        <v>15.3972973</v>
      </c>
      <c r="I551" s="16">
        <f t="shared" si="108"/>
        <v>52.833576775168162</v>
      </c>
      <c r="J551" s="13">
        <f t="shared" si="102"/>
        <v>39.638470396633068</v>
      </c>
      <c r="K551" s="13">
        <f t="shared" si="103"/>
        <v>13.195106378535094</v>
      </c>
      <c r="L551" s="13">
        <f t="shared" si="104"/>
        <v>0</v>
      </c>
      <c r="M551" s="13">
        <f t="shared" si="109"/>
        <v>3.315698235319755</v>
      </c>
      <c r="N551" s="13">
        <f t="shared" si="105"/>
        <v>2.0557329058982483</v>
      </c>
      <c r="O551" s="13">
        <f t="shared" si="106"/>
        <v>2.0557329058982483</v>
      </c>
      <c r="Q551">
        <v>12.517169576716469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108.3594595</v>
      </c>
      <c r="G552" s="13">
        <f t="shared" si="100"/>
        <v>10.707238341724034</v>
      </c>
      <c r="H552" s="13">
        <f t="shared" si="101"/>
        <v>97.652221158275964</v>
      </c>
      <c r="I552" s="16">
        <f t="shared" si="108"/>
        <v>110.84732753681106</v>
      </c>
      <c r="J552" s="13">
        <f t="shared" si="102"/>
        <v>54.13906660084227</v>
      </c>
      <c r="K552" s="13">
        <f t="shared" si="103"/>
        <v>56.708260935968795</v>
      </c>
      <c r="L552" s="13">
        <f t="shared" si="104"/>
        <v>18.844201468530951</v>
      </c>
      <c r="M552" s="13">
        <f t="shared" si="109"/>
        <v>20.104166797952455</v>
      </c>
      <c r="N552" s="13">
        <f t="shared" si="105"/>
        <v>12.464583414730523</v>
      </c>
      <c r="O552" s="13">
        <f t="shared" si="106"/>
        <v>23.171821756454555</v>
      </c>
      <c r="Q552">
        <v>13.018058148966981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86.737837839999997</v>
      </c>
      <c r="G553" s="13">
        <f t="shared" si="100"/>
        <v>7.5861333569263598</v>
      </c>
      <c r="H553" s="13">
        <f t="shared" si="101"/>
        <v>79.151704483073644</v>
      </c>
      <c r="I553" s="16">
        <f t="shared" si="108"/>
        <v>117.0157639505115</v>
      </c>
      <c r="J553" s="13">
        <f t="shared" si="102"/>
        <v>57.837665473050464</v>
      </c>
      <c r="K553" s="13">
        <f t="shared" si="103"/>
        <v>59.178098477461035</v>
      </c>
      <c r="L553" s="13">
        <f t="shared" si="104"/>
        <v>21.213861029311914</v>
      </c>
      <c r="M553" s="13">
        <f t="shared" si="109"/>
        <v>28.85344441253385</v>
      </c>
      <c r="N553" s="13">
        <f t="shared" si="105"/>
        <v>17.889135535770986</v>
      </c>
      <c r="O553" s="13">
        <f t="shared" si="106"/>
        <v>25.475268892697347</v>
      </c>
      <c r="Q553">
        <v>14.03330840080344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9.9108108109999993</v>
      </c>
      <c r="G554" s="13">
        <f t="shared" si="100"/>
        <v>0</v>
      </c>
      <c r="H554" s="13">
        <f t="shared" si="101"/>
        <v>9.9108108109999993</v>
      </c>
      <c r="I554" s="16">
        <f t="shared" si="108"/>
        <v>47.875048259149125</v>
      </c>
      <c r="J554" s="13">
        <f t="shared" si="102"/>
        <v>41.668124996286984</v>
      </c>
      <c r="K554" s="13">
        <f t="shared" si="103"/>
        <v>6.2069232628621407</v>
      </c>
      <c r="L554" s="13">
        <f t="shared" si="104"/>
        <v>0</v>
      </c>
      <c r="M554" s="13">
        <f t="shared" si="109"/>
        <v>10.964308876762864</v>
      </c>
      <c r="N554" s="13">
        <f t="shared" si="105"/>
        <v>6.797871503592976</v>
      </c>
      <c r="O554" s="13">
        <f t="shared" si="106"/>
        <v>6.797871503592976</v>
      </c>
      <c r="Q554">
        <v>17.471849640767068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6.4054054049999998</v>
      </c>
      <c r="G555" s="13">
        <f t="shared" si="100"/>
        <v>0</v>
      </c>
      <c r="H555" s="13">
        <f t="shared" si="101"/>
        <v>6.4054054049999998</v>
      </c>
      <c r="I555" s="16">
        <f t="shared" si="108"/>
        <v>12.61232866786214</v>
      </c>
      <c r="J555" s="13">
        <f t="shared" si="102"/>
        <v>12.543382517791711</v>
      </c>
      <c r="K555" s="13">
        <f t="shared" si="103"/>
        <v>6.8946150070429368E-2</v>
      </c>
      <c r="L555" s="13">
        <f t="shared" si="104"/>
        <v>0</v>
      </c>
      <c r="M555" s="13">
        <f t="shared" si="109"/>
        <v>4.166437373169888</v>
      </c>
      <c r="N555" s="13">
        <f t="shared" si="105"/>
        <v>2.5831911713653306</v>
      </c>
      <c r="O555" s="13">
        <f t="shared" si="106"/>
        <v>2.5831911713653306</v>
      </c>
      <c r="Q555">
        <v>22.42590277036334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0.53513513499999998</v>
      </c>
      <c r="G556" s="13">
        <f t="shared" si="100"/>
        <v>0</v>
      </c>
      <c r="H556" s="13">
        <f t="shared" si="101"/>
        <v>0.53513513499999998</v>
      </c>
      <c r="I556" s="16">
        <f t="shared" si="108"/>
        <v>0.60408128507042935</v>
      </c>
      <c r="J556" s="13">
        <f t="shared" si="102"/>
        <v>0.60407583295930556</v>
      </c>
      <c r="K556" s="13">
        <f t="shared" si="103"/>
        <v>5.4521111237937347E-6</v>
      </c>
      <c r="L556" s="13">
        <f t="shared" si="104"/>
        <v>0</v>
      </c>
      <c r="M556" s="13">
        <f t="shared" si="109"/>
        <v>1.5832462018045574</v>
      </c>
      <c r="N556" s="13">
        <f t="shared" si="105"/>
        <v>0.98161264511882562</v>
      </c>
      <c r="O556" s="13">
        <f t="shared" si="106"/>
        <v>0.98161264511882562</v>
      </c>
      <c r="Q556">
        <v>24.829623131992289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1.186486486</v>
      </c>
      <c r="G557" s="13">
        <f t="shared" si="100"/>
        <v>0</v>
      </c>
      <c r="H557" s="13">
        <f t="shared" si="101"/>
        <v>1.186486486</v>
      </c>
      <c r="I557" s="16">
        <f t="shared" si="108"/>
        <v>1.1864919381111236</v>
      </c>
      <c r="J557" s="13">
        <f t="shared" si="102"/>
        <v>1.1864593973032971</v>
      </c>
      <c r="K557" s="13">
        <f t="shared" si="103"/>
        <v>3.254080782655322E-5</v>
      </c>
      <c r="L557" s="13">
        <f t="shared" si="104"/>
        <v>0</v>
      </c>
      <c r="M557" s="13">
        <f t="shared" si="109"/>
        <v>0.60163355668573182</v>
      </c>
      <c r="N557" s="13">
        <f t="shared" si="105"/>
        <v>0.37301280514515373</v>
      </c>
      <c r="O557" s="13">
        <f t="shared" si="106"/>
        <v>0.37301280514515373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53.729729730000003</v>
      </c>
      <c r="G558" s="13">
        <f t="shared" si="100"/>
        <v>2.8213764676939586</v>
      </c>
      <c r="H558" s="13">
        <f t="shared" si="101"/>
        <v>50.908353262306044</v>
      </c>
      <c r="I558" s="16">
        <f t="shared" si="108"/>
        <v>50.908385803113873</v>
      </c>
      <c r="J558" s="13">
        <f t="shared" si="102"/>
        <v>46.833023899823054</v>
      </c>
      <c r="K558" s="13">
        <f t="shared" si="103"/>
        <v>4.075361903290819</v>
      </c>
      <c r="L558" s="13">
        <f t="shared" si="104"/>
        <v>0</v>
      </c>
      <c r="M558" s="13">
        <f t="shared" si="109"/>
        <v>0.22862075154057809</v>
      </c>
      <c r="N558" s="13">
        <f t="shared" si="105"/>
        <v>0.14174486595515842</v>
      </c>
      <c r="O558" s="13">
        <f t="shared" si="106"/>
        <v>2.9631213336491169</v>
      </c>
      <c r="Q558">
        <v>22.346960896372678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12.124324319999999</v>
      </c>
      <c r="G559" s="13">
        <f t="shared" si="100"/>
        <v>0</v>
      </c>
      <c r="H559" s="13">
        <f t="shared" si="101"/>
        <v>12.124324319999999</v>
      </c>
      <c r="I559" s="16">
        <f t="shared" si="108"/>
        <v>16.199686223290819</v>
      </c>
      <c r="J559" s="13">
        <f t="shared" si="102"/>
        <v>16.010690489925352</v>
      </c>
      <c r="K559" s="13">
        <f t="shared" si="103"/>
        <v>0.18899573336546638</v>
      </c>
      <c r="L559" s="13">
        <f t="shared" si="104"/>
        <v>0</v>
      </c>
      <c r="M559" s="13">
        <f t="shared" si="109"/>
        <v>8.6875885585419671E-2</v>
      </c>
      <c r="N559" s="13">
        <f t="shared" si="105"/>
        <v>5.3863049062960196E-2</v>
      </c>
      <c r="O559" s="13">
        <f t="shared" si="106"/>
        <v>5.3863049062960196E-2</v>
      </c>
      <c r="Q559">
        <v>20.538352526655888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80.037837839999995</v>
      </c>
      <c r="G560" s="13">
        <f t="shared" si="100"/>
        <v>6.6189809514788758</v>
      </c>
      <c r="H560" s="13">
        <f t="shared" si="101"/>
        <v>73.41885688852112</v>
      </c>
      <c r="I560" s="16">
        <f t="shared" si="108"/>
        <v>73.607852621886593</v>
      </c>
      <c r="J560" s="13">
        <f t="shared" si="102"/>
        <v>52.076158170334622</v>
      </c>
      <c r="K560" s="13">
        <f t="shared" si="103"/>
        <v>21.531694451551971</v>
      </c>
      <c r="L560" s="13">
        <f t="shared" si="104"/>
        <v>0</v>
      </c>
      <c r="M560" s="13">
        <f t="shared" si="109"/>
        <v>3.3012836522459475E-2</v>
      </c>
      <c r="N560" s="13">
        <f t="shared" si="105"/>
        <v>2.0467958643924873E-2</v>
      </c>
      <c r="O560" s="13">
        <f t="shared" si="106"/>
        <v>6.6394489101228009</v>
      </c>
      <c r="Q560">
        <v>15.50237532763972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33.035135140000001</v>
      </c>
      <c r="G561" s="13">
        <f t="shared" si="100"/>
        <v>0</v>
      </c>
      <c r="H561" s="13">
        <f t="shared" si="101"/>
        <v>33.035135140000001</v>
      </c>
      <c r="I561" s="16">
        <f t="shared" si="108"/>
        <v>54.566829591551972</v>
      </c>
      <c r="J561" s="13">
        <f t="shared" si="102"/>
        <v>40.176476446170668</v>
      </c>
      <c r="K561" s="13">
        <f t="shared" si="103"/>
        <v>14.390353145381305</v>
      </c>
      <c r="L561" s="13">
        <f t="shared" si="104"/>
        <v>0</v>
      </c>
      <c r="M561" s="13">
        <f t="shared" si="109"/>
        <v>1.2544877878534602E-2</v>
      </c>
      <c r="N561" s="13">
        <f t="shared" si="105"/>
        <v>7.7778242846914536E-3</v>
      </c>
      <c r="O561" s="13">
        <f t="shared" si="106"/>
        <v>7.7778242846914536E-3</v>
      </c>
      <c r="Q561">
        <v>12.374479098083331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82.572972969999995</v>
      </c>
      <c r="G562" s="13">
        <f t="shared" si="100"/>
        <v>6.9849305095555803</v>
      </c>
      <c r="H562" s="13">
        <f t="shared" si="101"/>
        <v>75.588042460444413</v>
      </c>
      <c r="I562" s="16">
        <f t="shared" si="108"/>
        <v>89.97839560582571</v>
      </c>
      <c r="J562" s="13">
        <f t="shared" si="102"/>
        <v>47.120872459303165</v>
      </c>
      <c r="K562" s="13">
        <f t="shared" si="103"/>
        <v>42.857523146522546</v>
      </c>
      <c r="L562" s="13">
        <f t="shared" si="104"/>
        <v>5.5552572868819752</v>
      </c>
      <c r="M562" s="13">
        <f t="shared" si="109"/>
        <v>5.5600243404758185</v>
      </c>
      <c r="N562" s="13">
        <f t="shared" si="105"/>
        <v>3.4472150910950075</v>
      </c>
      <c r="O562" s="13">
        <f t="shared" si="106"/>
        <v>10.432145600650587</v>
      </c>
      <c r="Q562">
        <v>11.32942559354839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10.348648649999999</v>
      </c>
      <c r="G563" s="13">
        <f t="shared" si="100"/>
        <v>0</v>
      </c>
      <c r="H563" s="13">
        <f t="shared" si="101"/>
        <v>10.348648649999999</v>
      </c>
      <c r="I563" s="16">
        <f t="shared" si="108"/>
        <v>47.650914509640572</v>
      </c>
      <c r="J563" s="13">
        <f t="shared" si="102"/>
        <v>38.935774347944239</v>
      </c>
      <c r="K563" s="13">
        <f t="shared" si="103"/>
        <v>8.7151401616963327</v>
      </c>
      <c r="L563" s="13">
        <f t="shared" si="104"/>
        <v>0</v>
      </c>
      <c r="M563" s="13">
        <f t="shared" si="109"/>
        <v>2.112809249380811</v>
      </c>
      <c r="N563" s="13">
        <f t="shared" si="105"/>
        <v>1.3099417346161029</v>
      </c>
      <c r="O563" s="13">
        <f t="shared" si="106"/>
        <v>1.3099417346161029</v>
      </c>
      <c r="Q563">
        <v>14.2502983446599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15.82972973</v>
      </c>
      <c r="G564" s="13">
        <f t="shared" si="100"/>
        <v>0</v>
      </c>
      <c r="H564" s="13">
        <f t="shared" si="101"/>
        <v>15.82972973</v>
      </c>
      <c r="I564" s="16">
        <f t="shared" si="108"/>
        <v>24.544869891696333</v>
      </c>
      <c r="J564" s="13">
        <f t="shared" si="102"/>
        <v>23.530115336801529</v>
      </c>
      <c r="K564" s="13">
        <f t="shared" si="103"/>
        <v>1.0147545548948038</v>
      </c>
      <c r="L564" s="13">
        <f t="shared" si="104"/>
        <v>0</v>
      </c>
      <c r="M564" s="13">
        <f t="shared" si="109"/>
        <v>0.80286751476470819</v>
      </c>
      <c r="N564" s="13">
        <f t="shared" si="105"/>
        <v>0.4977778591541191</v>
      </c>
      <c r="O564" s="13">
        <f t="shared" si="106"/>
        <v>0.4977778591541191</v>
      </c>
      <c r="Q564">
        <v>17.144794775935399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20.191891890000001</v>
      </c>
      <c r="G565" s="13">
        <f t="shared" si="100"/>
        <v>0</v>
      </c>
      <c r="H565" s="13">
        <f t="shared" si="101"/>
        <v>20.191891890000001</v>
      </c>
      <c r="I565" s="16">
        <f t="shared" si="108"/>
        <v>21.206646444894805</v>
      </c>
      <c r="J565" s="13">
        <f t="shared" si="102"/>
        <v>20.651475300583812</v>
      </c>
      <c r="K565" s="13">
        <f t="shared" si="103"/>
        <v>0.55517114431099301</v>
      </c>
      <c r="L565" s="13">
        <f t="shared" si="104"/>
        <v>0</v>
      </c>
      <c r="M565" s="13">
        <f t="shared" si="109"/>
        <v>0.30508965561058909</v>
      </c>
      <c r="N565" s="13">
        <f t="shared" si="105"/>
        <v>0.18915558647856523</v>
      </c>
      <c r="O565" s="13">
        <f t="shared" si="106"/>
        <v>0.18915558647856523</v>
      </c>
      <c r="Q565">
        <v>18.477637114502301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64.96756757</v>
      </c>
      <c r="G566" s="13">
        <f t="shared" si="100"/>
        <v>4.4435707809752643</v>
      </c>
      <c r="H566" s="13">
        <f t="shared" si="101"/>
        <v>60.523996789024736</v>
      </c>
      <c r="I566" s="16">
        <f t="shared" si="108"/>
        <v>61.079167933335725</v>
      </c>
      <c r="J566" s="13">
        <f t="shared" si="102"/>
        <v>49.041168331005736</v>
      </c>
      <c r="K566" s="13">
        <f t="shared" si="103"/>
        <v>12.03799960232999</v>
      </c>
      <c r="L566" s="13">
        <f t="shared" si="104"/>
        <v>0</v>
      </c>
      <c r="M566" s="13">
        <f t="shared" si="109"/>
        <v>0.11593406913202386</v>
      </c>
      <c r="N566" s="13">
        <f t="shared" si="105"/>
        <v>7.1879122861854799E-2</v>
      </c>
      <c r="O566" s="13">
        <f t="shared" si="106"/>
        <v>4.5154499038371192</v>
      </c>
      <c r="Q566">
        <v>17.072832330907129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3.881081081</v>
      </c>
      <c r="G567" s="13">
        <f t="shared" si="100"/>
        <v>0</v>
      </c>
      <c r="H567" s="13">
        <f t="shared" si="101"/>
        <v>3.881081081</v>
      </c>
      <c r="I567" s="16">
        <f t="shared" si="108"/>
        <v>15.919080683329989</v>
      </c>
      <c r="J567" s="13">
        <f t="shared" si="102"/>
        <v>15.812202322696427</v>
      </c>
      <c r="K567" s="13">
        <f t="shared" si="103"/>
        <v>0.10687836063356215</v>
      </c>
      <c r="L567" s="13">
        <f t="shared" si="104"/>
        <v>0</v>
      </c>
      <c r="M567" s="13">
        <f t="shared" si="109"/>
        <v>4.4054946270169065E-2</v>
      </c>
      <c r="N567" s="13">
        <f t="shared" si="105"/>
        <v>2.7314066687504822E-2</v>
      </c>
      <c r="O567" s="13">
        <f t="shared" si="106"/>
        <v>2.7314066687504822E-2</v>
      </c>
      <c r="Q567">
        <v>24.26476032628878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2.4324324000000001E-2</v>
      </c>
      <c r="G568" s="13">
        <f t="shared" si="100"/>
        <v>0</v>
      </c>
      <c r="H568" s="13">
        <f t="shared" si="101"/>
        <v>2.4324324000000001E-2</v>
      </c>
      <c r="I568" s="16">
        <f t="shared" si="108"/>
        <v>0.13120268463356216</v>
      </c>
      <c r="J568" s="13">
        <f t="shared" si="102"/>
        <v>0.13120262224281215</v>
      </c>
      <c r="K568" s="13">
        <f t="shared" si="103"/>
        <v>6.2390750010798968E-8</v>
      </c>
      <c r="L568" s="13">
        <f t="shared" si="104"/>
        <v>0</v>
      </c>
      <c r="M568" s="13">
        <f t="shared" si="109"/>
        <v>1.6740879582664243E-2</v>
      </c>
      <c r="N568" s="13">
        <f t="shared" si="105"/>
        <v>1.0379345341251831E-2</v>
      </c>
      <c r="O568" s="13">
        <f t="shared" si="106"/>
        <v>1.0379345341251831E-2</v>
      </c>
      <c r="Q568">
        <v>24.038201244213379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0.71621621599999996</v>
      </c>
      <c r="G569" s="13">
        <f t="shared" si="100"/>
        <v>0</v>
      </c>
      <c r="H569" s="13">
        <f t="shared" si="101"/>
        <v>0.71621621599999996</v>
      </c>
      <c r="I569" s="16">
        <f t="shared" si="108"/>
        <v>0.71621627839074997</v>
      </c>
      <c r="J569" s="13">
        <f t="shared" si="102"/>
        <v>0.71620424572924524</v>
      </c>
      <c r="K569" s="13">
        <f t="shared" si="103"/>
        <v>1.2032661504735032E-5</v>
      </c>
      <c r="L569" s="13">
        <f t="shared" si="104"/>
        <v>0</v>
      </c>
      <c r="M569" s="13">
        <f t="shared" si="109"/>
        <v>6.3615342414124129E-3</v>
      </c>
      <c r="N569" s="13">
        <f t="shared" si="105"/>
        <v>3.9441512296756959E-3</v>
      </c>
      <c r="O569" s="13">
        <f t="shared" si="106"/>
        <v>3.9441512296756959E-3</v>
      </c>
      <c r="Q569">
        <v>22.82556000000001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0.21891891899999999</v>
      </c>
      <c r="G570" s="13">
        <f t="shared" si="100"/>
        <v>0</v>
      </c>
      <c r="H570" s="13">
        <f t="shared" si="101"/>
        <v>0.21891891899999999</v>
      </c>
      <c r="I570" s="16">
        <f t="shared" si="108"/>
        <v>0.21893095166150472</v>
      </c>
      <c r="J570" s="13">
        <f t="shared" si="102"/>
        <v>0.21893064843842819</v>
      </c>
      <c r="K570" s="13">
        <f t="shared" si="103"/>
        <v>3.0322307653651848E-7</v>
      </c>
      <c r="L570" s="13">
        <f t="shared" si="104"/>
        <v>0</v>
      </c>
      <c r="M570" s="13">
        <f t="shared" si="109"/>
        <v>2.417383011736717E-3</v>
      </c>
      <c r="N570" s="13">
        <f t="shared" si="105"/>
        <v>1.4987774672767646E-3</v>
      </c>
      <c r="O570" s="13">
        <f t="shared" si="106"/>
        <v>1.4987774672767646E-3</v>
      </c>
      <c r="Q570">
        <v>23.716926712872489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4.2243243240000004</v>
      </c>
      <c r="G571" s="13">
        <f t="shared" si="100"/>
        <v>0</v>
      </c>
      <c r="H571" s="13">
        <f t="shared" si="101"/>
        <v>4.2243243240000004</v>
      </c>
      <c r="I571" s="16">
        <f t="shared" si="108"/>
        <v>4.2243246272230772</v>
      </c>
      <c r="J571" s="13">
        <f t="shared" si="102"/>
        <v>4.221450553632403</v>
      </c>
      <c r="K571" s="13">
        <f t="shared" si="103"/>
        <v>2.8740735906742643E-3</v>
      </c>
      <c r="L571" s="13">
        <f t="shared" si="104"/>
        <v>0</v>
      </c>
      <c r="M571" s="13">
        <f t="shared" si="109"/>
        <v>9.1860554445995246E-4</v>
      </c>
      <c r="N571" s="13">
        <f t="shared" si="105"/>
        <v>5.6953543756517054E-4</v>
      </c>
      <c r="O571" s="13">
        <f t="shared" si="106"/>
        <v>5.6953543756517054E-4</v>
      </c>
      <c r="Q571">
        <v>21.741270643365759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22.6</v>
      </c>
      <c r="G572" s="13">
        <f t="shared" si="100"/>
        <v>0</v>
      </c>
      <c r="H572" s="13">
        <f t="shared" si="101"/>
        <v>22.6</v>
      </c>
      <c r="I572" s="16">
        <f t="shared" si="108"/>
        <v>22.602874073590677</v>
      </c>
      <c r="J572" s="13">
        <f t="shared" si="102"/>
        <v>21.776788641592621</v>
      </c>
      <c r="K572" s="13">
        <f t="shared" si="103"/>
        <v>0.82608543199805595</v>
      </c>
      <c r="L572" s="13">
        <f t="shared" si="104"/>
        <v>0</v>
      </c>
      <c r="M572" s="13">
        <f t="shared" si="109"/>
        <v>3.4907010689478192E-4</v>
      </c>
      <c r="N572" s="13">
        <f t="shared" si="105"/>
        <v>2.164234662747648E-4</v>
      </c>
      <c r="O572" s="13">
        <f t="shared" si="106"/>
        <v>2.164234662747648E-4</v>
      </c>
      <c r="Q572">
        <v>16.90311444836199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3.5135134999999998E-2</v>
      </c>
      <c r="G573" s="13">
        <f t="shared" si="100"/>
        <v>0</v>
      </c>
      <c r="H573" s="13">
        <f t="shared" si="101"/>
        <v>3.5135134999999998E-2</v>
      </c>
      <c r="I573" s="16">
        <f t="shared" si="108"/>
        <v>0.86122056699805594</v>
      </c>
      <c r="J573" s="13">
        <f t="shared" si="102"/>
        <v>0.86111789801103422</v>
      </c>
      <c r="K573" s="13">
        <f t="shared" si="103"/>
        <v>1.0266898702171456E-4</v>
      </c>
      <c r="L573" s="13">
        <f t="shared" si="104"/>
        <v>0</v>
      </c>
      <c r="M573" s="13">
        <f t="shared" si="109"/>
        <v>1.3264664062001712E-4</v>
      </c>
      <c r="N573" s="13">
        <f t="shared" si="105"/>
        <v>8.2240917184410613E-5</v>
      </c>
      <c r="O573" s="13">
        <f t="shared" si="106"/>
        <v>8.2240917184410613E-5</v>
      </c>
      <c r="Q573">
        <v>11.451461494489211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32.964864859999999</v>
      </c>
      <c r="G574" s="13">
        <f t="shared" si="100"/>
        <v>0</v>
      </c>
      <c r="H574" s="13">
        <f t="shared" si="101"/>
        <v>32.964864859999999</v>
      </c>
      <c r="I574" s="16">
        <f t="shared" si="108"/>
        <v>32.964967528987017</v>
      </c>
      <c r="J574" s="13">
        <f t="shared" si="102"/>
        <v>27.873009723489481</v>
      </c>
      <c r="K574" s="13">
        <f t="shared" si="103"/>
        <v>5.0919578054975361</v>
      </c>
      <c r="L574" s="13">
        <f t="shared" si="104"/>
        <v>0</v>
      </c>
      <c r="M574" s="13">
        <f t="shared" si="109"/>
        <v>5.0405723435606507E-5</v>
      </c>
      <c r="N574" s="13">
        <f t="shared" si="105"/>
        <v>3.1251548530076032E-5</v>
      </c>
      <c r="O574" s="13">
        <f t="shared" si="106"/>
        <v>3.1251548530076032E-5</v>
      </c>
      <c r="Q574">
        <v>10.46888659354839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112.1918919</v>
      </c>
      <c r="G575" s="13">
        <f t="shared" si="100"/>
        <v>11.260454194615805</v>
      </c>
      <c r="H575" s="13">
        <f t="shared" si="101"/>
        <v>100.9314377053842</v>
      </c>
      <c r="I575" s="16">
        <f t="shared" si="108"/>
        <v>106.02339551088173</v>
      </c>
      <c r="J575" s="13">
        <f t="shared" si="102"/>
        <v>47.750423234776164</v>
      </c>
      <c r="K575" s="13">
        <f t="shared" si="103"/>
        <v>58.272972276105563</v>
      </c>
      <c r="L575" s="13">
        <f t="shared" si="104"/>
        <v>20.345447248760394</v>
      </c>
      <c r="M575" s="13">
        <f t="shared" si="109"/>
        <v>20.345466402935298</v>
      </c>
      <c r="N575" s="13">
        <f t="shared" si="105"/>
        <v>12.614189169819884</v>
      </c>
      <c r="O575" s="13">
        <f t="shared" si="106"/>
        <v>23.874643364435691</v>
      </c>
      <c r="Q575">
        <v>10.829411283818549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38.727027030000002</v>
      </c>
      <c r="G576" s="13">
        <f t="shared" si="100"/>
        <v>0.65571975060165155</v>
      </c>
      <c r="H576" s="13">
        <f t="shared" si="101"/>
        <v>38.071307279398347</v>
      </c>
      <c r="I576" s="16">
        <f t="shared" si="108"/>
        <v>75.998832306743509</v>
      </c>
      <c r="J576" s="13">
        <f t="shared" si="102"/>
        <v>52.364634189530939</v>
      </c>
      <c r="K576" s="13">
        <f t="shared" si="103"/>
        <v>23.63419811721257</v>
      </c>
      <c r="L576" s="13">
        <f t="shared" si="104"/>
        <v>0</v>
      </c>
      <c r="M576" s="13">
        <f t="shared" si="109"/>
        <v>7.7312772331154136</v>
      </c>
      <c r="N576" s="13">
        <f t="shared" si="105"/>
        <v>4.7933918845315562</v>
      </c>
      <c r="O576" s="13">
        <f t="shared" si="106"/>
        <v>5.4491116351332076</v>
      </c>
      <c r="Q576">
        <v>15.22097752425524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8.0054054049999994</v>
      </c>
      <c r="G577" s="13">
        <f t="shared" si="100"/>
        <v>0</v>
      </c>
      <c r="H577" s="13">
        <f t="shared" si="101"/>
        <v>8.0054054049999994</v>
      </c>
      <c r="I577" s="16">
        <f t="shared" si="108"/>
        <v>31.639603522212568</v>
      </c>
      <c r="J577" s="13">
        <f t="shared" si="102"/>
        <v>29.550289291881523</v>
      </c>
      <c r="K577" s="13">
        <f t="shared" si="103"/>
        <v>2.0893142303310448</v>
      </c>
      <c r="L577" s="13">
        <f t="shared" si="104"/>
        <v>0</v>
      </c>
      <c r="M577" s="13">
        <f t="shared" si="109"/>
        <v>2.9378853485838574</v>
      </c>
      <c r="N577" s="13">
        <f t="shared" si="105"/>
        <v>1.8214889161219916</v>
      </c>
      <c r="O577" s="13">
        <f t="shared" si="106"/>
        <v>1.8214889161219916</v>
      </c>
      <c r="Q577">
        <v>17.145001849758049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4.4675675679999998</v>
      </c>
      <c r="G578" s="13">
        <f t="shared" si="100"/>
        <v>0</v>
      </c>
      <c r="H578" s="13">
        <f t="shared" si="101"/>
        <v>4.4675675679999998</v>
      </c>
      <c r="I578" s="16">
        <f t="shared" si="108"/>
        <v>6.5568817983310446</v>
      </c>
      <c r="J578" s="13">
        <f t="shared" si="102"/>
        <v>6.5432743065651096</v>
      </c>
      <c r="K578" s="13">
        <f t="shared" si="103"/>
        <v>1.3607491765935009E-2</v>
      </c>
      <c r="L578" s="13">
        <f t="shared" si="104"/>
        <v>0</v>
      </c>
      <c r="M578" s="13">
        <f t="shared" si="109"/>
        <v>1.1163964324618658</v>
      </c>
      <c r="N578" s="13">
        <f t="shared" si="105"/>
        <v>0.69216578812635676</v>
      </c>
      <c r="O578" s="13">
        <f t="shared" si="106"/>
        <v>0.69216578812635676</v>
      </c>
      <c r="Q578">
        <v>20.05953046232813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2.4945945950000001</v>
      </c>
      <c r="G579" s="13">
        <f t="shared" si="100"/>
        <v>0</v>
      </c>
      <c r="H579" s="13">
        <f t="shared" si="101"/>
        <v>2.4945945950000001</v>
      </c>
      <c r="I579" s="16">
        <f t="shared" si="108"/>
        <v>2.5082020867659351</v>
      </c>
      <c r="J579" s="13">
        <f t="shared" si="102"/>
        <v>2.5077965974522245</v>
      </c>
      <c r="K579" s="13">
        <f t="shared" si="103"/>
        <v>4.0548931371064967E-4</v>
      </c>
      <c r="L579" s="13">
        <f t="shared" si="104"/>
        <v>0</v>
      </c>
      <c r="M579" s="13">
        <f t="shared" si="109"/>
        <v>0.42423064433550906</v>
      </c>
      <c r="N579" s="13">
        <f t="shared" si="105"/>
        <v>0.26302299948801561</v>
      </c>
      <c r="O579" s="13">
        <f t="shared" si="106"/>
        <v>0.26302299948801561</v>
      </c>
      <c r="Q579">
        <v>24.553690947025959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0.110810811</v>
      </c>
      <c r="G580" s="13">
        <f t="shared" si="100"/>
        <v>0</v>
      </c>
      <c r="H580" s="13">
        <f t="shared" si="101"/>
        <v>0.110810811</v>
      </c>
      <c r="I580" s="16">
        <f t="shared" si="108"/>
        <v>0.11121630031371064</v>
      </c>
      <c r="J580" s="13">
        <f t="shared" si="102"/>
        <v>0.11121626698633812</v>
      </c>
      <c r="K580" s="13">
        <f t="shared" si="103"/>
        <v>3.3327372528368926E-8</v>
      </c>
      <c r="L580" s="13">
        <f t="shared" si="104"/>
        <v>0</v>
      </c>
      <c r="M580" s="13">
        <f t="shared" si="109"/>
        <v>0.16120764484749345</v>
      </c>
      <c r="N580" s="13">
        <f t="shared" si="105"/>
        <v>9.9948739805445941E-2</v>
      </c>
      <c r="O580" s="13">
        <f t="shared" si="106"/>
        <v>9.9948739805445941E-2</v>
      </c>
      <c r="Q580">
        <v>24.978222000000009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9.7297297000000005E-2</v>
      </c>
      <c r="G581" s="13">
        <f t="shared" si="100"/>
        <v>0</v>
      </c>
      <c r="H581" s="13">
        <f t="shared" si="101"/>
        <v>9.7297297000000005E-2</v>
      </c>
      <c r="I581" s="16">
        <f t="shared" si="108"/>
        <v>9.7297330327372533E-2</v>
      </c>
      <c r="J581" s="13">
        <f t="shared" si="102"/>
        <v>9.7297306896282798E-2</v>
      </c>
      <c r="K581" s="13">
        <f t="shared" si="103"/>
        <v>2.343108973512642E-8</v>
      </c>
      <c r="L581" s="13">
        <f t="shared" si="104"/>
        <v>0</v>
      </c>
      <c r="M581" s="13">
        <f t="shared" si="109"/>
        <v>6.1258905042047507E-2</v>
      </c>
      <c r="N581" s="13">
        <f t="shared" si="105"/>
        <v>3.7980521126069457E-2</v>
      </c>
      <c r="O581" s="13">
        <f t="shared" si="106"/>
        <v>3.7980521126069457E-2</v>
      </c>
      <c r="Q581">
        <v>24.628061976056451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22.918918919999999</v>
      </c>
      <c r="G582" s="13">
        <f t="shared" ref="G582:G645" si="111">IF((F582-$J$2)&gt;0,$I$2*(F582-$J$2),0)</f>
        <v>0</v>
      </c>
      <c r="H582" s="13">
        <f t="shared" ref="H582:H645" si="112">F582-G582</f>
        <v>22.918918919999999</v>
      </c>
      <c r="I582" s="16">
        <f t="shared" si="108"/>
        <v>22.918918943431088</v>
      </c>
      <c r="J582" s="13">
        <f t="shared" ref="J582:J645" si="113">I582/SQRT(1+(I582/($K$2*(300+(25*Q582)+0.05*(Q582)^3)))^2)</f>
        <v>22.4571851568864</v>
      </c>
      <c r="K582" s="13">
        <f t="shared" ref="K582:K645" si="114">I582-J582</f>
        <v>0.46173378654468777</v>
      </c>
      <c r="L582" s="13">
        <f t="shared" ref="L582:L645" si="115">IF(K582&gt;$N$2,(K582-$N$2)/$L$2,0)</f>
        <v>0</v>
      </c>
      <c r="M582" s="13">
        <f t="shared" si="109"/>
        <v>2.327838391597805E-2</v>
      </c>
      <c r="N582" s="13">
        <f t="shared" ref="N582:N645" si="116">$M$2*M582</f>
        <v>1.443259802790639E-2</v>
      </c>
      <c r="O582" s="13">
        <f t="shared" ref="O582:O645" si="117">N582+G582</f>
        <v>1.443259802790639E-2</v>
      </c>
      <c r="Q582">
        <v>21.49007313671741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31.386486489999999</v>
      </c>
      <c r="G583" s="13">
        <f t="shared" si="111"/>
        <v>0</v>
      </c>
      <c r="H583" s="13">
        <f t="shared" si="112"/>
        <v>31.386486489999999</v>
      </c>
      <c r="I583" s="16">
        <f t="shared" ref="I583:I646" si="119">H583+K582-L582</f>
        <v>31.848220276544687</v>
      </c>
      <c r="J583" s="13">
        <f t="shared" si="113"/>
        <v>30.393568066145427</v>
      </c>
      <c r="K583" s="13">
        <f t="shared" si="114"/>
        <v>1.4546522103992601</v>
      </c>
      <c r="L583" s="13">
        <f t="shared" si="115"/>
        <v>0</v>
      </c>
      <c r="M583" s="13">
        <f t="shared" ref="M583:M646" si="120">L583+M582-N582</f>
        <v>8.8457858880716597E-3</v>
      </c>
      <c r="N583" s="13">
        <f t="shared" si="116"/>
        <v>5.484387250604429E-3</v>
      </c>
      <c r="O583" s="13">
        <f t="shared" si="117"/>
        <v>5.484387250604429E-3</v>
      </c>
      <c r="Q583">
        <v>20.075167736800569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32.075675680000003</v>
      </c>
      <c r="G584" s="13">
        <f t="shared" si="111"/>
        <v>0</v>
      </c>
      <c r="H584" s="13">
        <f t="shared" si="112"/>
        <v>32.075675680000003</v>
      </c>
      <c r="I584" s="16">
        <f t="shared" si="119"/>
        <v>33.530327890399263</v>
      </c>
      <c r="J584" s="13">
        <f t="shared" si="113"/>
        <v>30.28889237872934</v>
      </c>
      <c r="K584" s="13">
        <f t="shared" si="114"/>
        <v>3.2414355116699234</v>
      </c>
      <c r="L584" s="13">
        <f t="shared" si="115"/>
        <v>0</v>
      </c>
      <c r="M584" s="13">
        <f t="shared" si="120"/>
        <v>3.3613986374672307E-3</v>
      </c>
      <c r="N584" s="13">
        <f t="shared" si="116"/>
        <v>2.0840671552296831E-3</v>
      </c>
      <c r="O584" s="13">
        <f t="shared" si="117"/>
        <v>2.0840671552296831E-3</v>
      </c>
      <c r="Q584">
        <v>14.891171238281229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0.28918918900000001</v>
      </c>
      <c r="G585" s="13">
        <f t="shared" si="111"/>
        <v>0</v>
      </c>
      <c r="H585" s="13">
        <f t="shared" si="112"/>
        <v>0.28918918900000001</v>
      </c>
      <c r="I585" s="16">
        <f t="shared" si="119"/>
        <v>3.5306247006699234</v>
      </c>
      <c r="J585" s="13">
        <f t="shared" si="113"/>
        <v>3.5262952934206298</v>
      </c>
      <c r="K585" s="13">
        <f t="shared" si="114"/>
        <v>4.3294072492936486E-3</v>
      </c>
      <c r="L585" s="13">
        <f t="shared" si="115"/>
        <v>0</v>
      </c>
      <c r="M585" s="13">
        <f t="shared" si="120"/>
        <v>1.2773314822375477E-3</v>
      </c>
      <c r="N585" s="13">
        <f t="shared" si="116"/>
        <v>7.9194551898727954E-4</v>
      </c>
      <c r="O585" s="13">
        <f t="shared" si="117"/>
        <v>7.9194551898727954E-4</v>
      </c>
      <c r="Q585">
        <v>15.01593714620283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13.71891892</v>
      </c>
      <c r="G586" s="13">
        <f t="shared" si="111"/>
        <v>0</v>
      </c>
      <c r="H586" s="13">
        <f t="shared" si="112"/>
        <v>13.71891892</v>
      </c>
      <c r="I586" s="16">
        <f t="shared" si="119"/>
        <v>13.723248327249294</v>
      </c>
      <c r="J586" s="13">
        <f t="shared" si="113"/>
        <v>13.404985867450241</v>
      </c>
      <c r="K586" s="13">
        <f t="shared" si="114"/>
        <v>0.31826245979905288</v>
      </c>
      <c r="L586" s="13">
        <f t="shared" si="115"/>
        <v>0</v>
      </c>
      <c r="M586" s="13">
        <f t="shared" si="120"/>
        <v>4.8538596325026814E-4</v>
      </c>
      <c r="N586" s="13">
        <f t="shared" si="116"/>
        <v>3.0093929721516623E-4</v>
      </c>
      <c r="O586" s="13">
        <f t="shared" si="117"/>
        <v>3.0093929721516623E-4</v>
      </c>
      <c r="Q586">
        <v>13.150065593548391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11.01621622</v>
      </c>
      <c r="G587" s="13">
        <f t="shared" si="111"/>
        <v>0</v>
      </c>
      <c r="H587" s="13">
        <f t="shared" si="112"/>
        <v>11.01621622</v>
      </c>
      <c r="I587" s="16">
        <f t="shared" si="119"/>
        <v>11.334478679799053</v>
      </c>
      <c r="J587" s="13">
        <f t="shared" si="113"/>
        <v>11.158055469757276</v>
      </c>
      <c r="K587" s="13">
        <f t="shared" si="114"/>
        <v>0.17642321004177752</v>
      </c>
      <c r="L587" s="13">
        <f t="shared" si="115"/>
        <v>0</v>
      </c>
      <c r="M587" s="13">
        <f t="shared" si="120"/>
        <v>1.8444666603510191E-4</v>
      </c>
      <c r="N587" s="13">
        <f t="shared" si="116"/>
        <v>1.1435693294176318E-4</v>
      </c>
      <c r="O587" s="13">
        <f t="shared" si="117"/>
        <v>1.1435693294176318E-4</v>
      </c>
      <c r="Q587">
        <v>13.35370623217964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77.748648650000007</v>
      </c>
      <c r="G588" s="13">
        <f t="shared" si="111"/>
        <v>6.2885339616829254</v>
      </c>
      <c r="H588" s="13">
        <f t="shared" si="112"/>
        <v>71.460114688317077</v>
      </c>
      <c r="I588" s="16">
        <f t="shared" si="119"/>
        <v>71.636537898358853</v>
      </c>
      <c r="J588" s="13">
        <f t="shared" si="113"/>
        <v>48.484805378701452</v>
      </c>
      <c r="K588" s="13">
        <f t="shared" si="114"/>
        <v>23.151732519657401</v>
      </c>
      <c r="L588" s="13">
        <f t="shared" si="115"/>
        <v>0</v>
      </c>
      <c r="M588" s="13">
        <f t="shared" si="120"/>
        <v>7.0089733093338732E-5</v>
      </c>
      <c r="N588" s="13">
        <f t="shared" si="116"/>
        <v>4.3455634517870012E-5</v>
      </c>
      <c r="O588" s="13">
        <f t="shared" si="117"/>
        <v>6.2885774173174429</v>
      </c>
      <c r="Q588">
        <v>13.886682375004231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77.870270270000006</v>
      </c>
      <c r="G589" s="13">
        <f t="shared" si="111"/>
        <v>6.3060901769571673</v>
      </c>
      <c r="H589" s="13">
        <f t="shared" si="112"/>
        <v>71.564180093042836</v>
      </c>
      <c r="I589" s="16">
        <f t="shared" si="119"/>
        <v>94.715912612700237</v>
      </c>
      <c r="J589" s="13">
        <f t="shared" si="113"/>
        <v>58.329885012978629</v>
      </c>
      <c r="K589" s="13">
        <f t="shared" si="114"/>
        <v>36.386027599721608</v>
      </c>
      <c r="L589" s="13">
        <f t="shared" si="115"/>
        <v>0</v>
      </c>
      <c r="M589" s="13">
        <f t="shared" si="120"/>
        <v>2.663409857546872E-5</v>
      </c>
      <c r="N589" s="13">
        <f t="shared" si="116"/>
        <v>1.6513141116790605E-5</v>
      </c>
      <c r="O589" s="13">
        <f t="shared" si="117"/>
        <v>6.3061066900982841</v>
      </c>
      <c r="Q589">
        <v>15.569994949317801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8.3027027029999996</v>
      </c>
      <c r="G590" s="13">
        <f t="shared" si="111"/>
        <v>0</v>
      </c>
      <c r="H590" s="13">
        <f t="shared" si="112"/>
        <v>8.3027027029999996</v>
      </c>
      <c r="I590" s="16">
        <f t="shared" si="119"/>
        <v>44.688730302721609</v>
      </c>
      <c r="J590" s="13">
        <f t="shared" si="113"/>
        <v>40.657014119488466</v>
      </c>
      <c r="K590" s="13">
        <f t="shared" si="114"/>
        <v>4.0317161832331436</v>
      </c>
      <c r="L590" s="13">
        <f t="shared" si="115"/>
        <v>0</v>
      </c>
      <c r="M590" s="13">
        <f t="shared" si="120"/>
        <v>1.0120957458678115E-5</v>
      </c>
      <c r="N590" s="13">
        <f t="shared" si="116"/>
        <v>6.2749936243804311E-6</v>
      </c>
      <c r="O590" s="13">
        <f t="shared" si="117"/>
        <v>6.2749936243804311E-6</v>
      </c>
      <c r="Q590">
        <v>19.54047172343763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2.0243243240000002</v>
      </c>
      <c r="G591" s="13">
        <f t="shared" si="111"/>
        <v>0</v>
      </c>
      <c r="H591" s="13">
        <f t="shared" si="112"/>
        <v>2.0243243240000002</v>
      </c>
      <c r="I591" s="16">
        <f t="shared" si="119"/>
        <v>6.0560405072331438</v>
      </c>
      <c r="J591" s="13">
        <f t="shared" si="113"/>
        <v>6.0480395716938524</v>
      </c>
      <c r="K591" s="13">
        <f t="shared" si="114"/>
        <v>8.0009355392913761E-3</v>
      </c>
      <c r="L591" s="13">
        <f t="shared" si="115"/>
        <v>0</v>
      </c>
      <c r="M591" s="13">
        <f t="shared" si="120"/>
        <v>3.8459638342976838E-6</v>
      </c>
      <c r="N591" s="13">
        <f t="shared" si="116"/>
        <v>2.3844975772645637E-6</v>
      </c>
      <c r="O591" s="13">
        <f t="shared" si="117"/>
        <v>2.3844975772645637E-6</v>
      </c>
      <c r="Q591">
        <v>22.136376927254251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8.6486486000000001E-2</v>
      </c>
      <c r="G592" s="13">
        <f t="shared" si="111"/>
        <v>0</v>
      </c>
      <c r="H592" s="13">
        <f t="shared" si="112"/>
        <v>8.6486486000000001E-2</v>
      </c>
      <c r="I592" s="16">
        <f t="shared" si="119"/>
        <v>9.4487421539291377E-2</v>
      </c>
      <c r="J592" s="13">
        <f t="shared" si="113"/>
        <v>9.4487393178968065E-2</v>
      </c>
      <c r="K592" s="13">
        <f t="shared" si="114"/>
        <v>2.8360323311993341E-8</v>
      </c>
      <c r="L592" s="13">
        <f t="shared" si="115"/>
        <v>0</v>
      </c>
      <c r="M592" s="13">
        <f t="shared" si="120"/>
        <v>1.46146625703312E-6</v>
      </c>
      <c r="N592" s="13">
        <f t="shared" si="116"/>
        <v>9.0610907936053439E-7</v>
      </c>
      <c r="O592" s="13">
        <f t="shared" si="117"/>
        <v>9.0610907936053439E-7</v>
      </c>
      <c r="Q592">
        <v>22.640021000000011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0.76216216199999998</v>
      </c>
      <c r="G593" s="13">
        <f t="shared" si="111"/>
        <v>0</v>
      </c>
      <c r="H593" s="13">
        <f t="shared" si="112"/>
        <v>0.76216216199999998</v>
      </c>
      <c r="I593" s="16">
        <f t="shared" si="119"/>
        <v>0.76216219036032329</v>
      </c>
      <c r="J593" s="13">
        <f t="shared" si="113"/>
        <v>0.76214992716080154</v>
      </c>
      <c r="K593" s="13">
        <f t="shared" si="114"/>
        <v>1.2263199521744816E-5</v>
      </c>
      <c r="L593" s="13">
        <f t="shared" si="115"/>
        <v>0</v>
      </c>
      <c r="M593" s="13">
        <f t="shared" si="120"/>
        <v>5.5535717767258566E-7</v>
      </c>
      <c r="N593" s="13">
        <f t="shared" si="116"/>
        <v>3.4432145015700308E-7</v>
      </c>
      <c r="O593" s="13">
        <f t="shared" si="117"/>
        <v>3.4432145015700308E-7</v>
      </c>
      <c r="Q593">
        <v>24.01879809345041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8.1135135139999992</v>
      </c>
      <c r="G594" s="13">
        <f t="shared" si="111"/>
        <v>0</v>
      </c>
      <c r="H594" s="13">
        <f t="shared" si="112"/>
        <v>8.1135135139999992</v>
      </c>
      <c r="I594" s="16">
        <f t="shared" si="119"/>
        <v>8.1135257771995217</v>
      </c>
      <c r="J594" s="13">
        <f t="shared" si="113"/>
        <v>8.092803801663095</v>
      </c>
      <c r="K594" s="13">
        <f t="shared" si="114"/>
        <v>2.072197553642674E-2</v>
      </c>
      <c r="L594" s="13">
        <f t="shared" si="115"/>
        <v>0</v>
      </c>
      <c r="M594" s="13">
        <f t="shared" si="120"/>
        <v>2.1103572751558258E-7</v>
      </c>
      <c r="N594" s="13">
        <f t="shared" si="116"/>
        <v>1.3084215105966121E-7</v>
      </c>
      <c r="O594" s="13">
        <f t="shared" si="117"/>
        <v>1.3084215105966121E-7</v>
      </c>
      <c r="Q594">
        <v>21.597915347154089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22.756756759999998</v>
      </c>
      <c r="G595" s="13">
        <f t="shared" si="111"/>
        <v>0</v>
      </c>
      <c r="H595" s="13">
        <f t="shared" si="112"/>
        <v>22.756756759999998</v>
      </c>
      <c r="I595" s="16">
        <f t="shared" si="119"/>
        <v>22.777478735536427</v>
      </c>
      <c r="J595" s="13">
        <f t="shared" si="113"/>
        <v>22.236954567636786</v>
      </c>
      <c r="K595" s="13">
        <f t="shared" si="114"/>
        <v>0.54052416789964042</v>
      </c>
      <c r="L595" s="13">
        <f t="shared" si="115"/>
        <v>0</v>
      </c>
      <c r="M595" s="13">
        <f t="shared" si="120"/>
        <v>8.0193576455921367E-8</v>
      </c>
      <c r="N595" s="13">
        <f t="shared" si="116"/>
        <v>4.9720017402671244E-8</v>
      </c>
      <c r="O595" s="13">
        <f t="shared" si="117"/>
        <v>4.9720017402671244E-8</v>
      </c>
      <c r="Q595">
        <v>20.2068692034218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23.113513510000001</v>
      </c>
      <c r="G596" s="13">
        <f t="shared" si="111"/>
        <v>0</v>
      </c>
      <c r="H596" s="13">
        <f t="shared" si="112"/>
        <v>23.113513510000001</v>
      </c>
      <c r="I596" s="16">
        <f t="shared" si="119"/>
        <v>23.654037677899641</v>
      </c>
      <c r="J596" s="13">
        <f t="shared" si="113"/>
        <v>22.3562066241719</v>
      </c>
      <c r="K596" s="13">
        <f t="shared" si="114"/>
        <v>1.2978310537277409</v>
      </c>
      <c r="L596" s="13">
        <f t="shared" si="115"/>
        <v>0</v>
      </c>
      <c r="M596" s="13">
        <f t="shared" si="120"/>
        <v>3.0473559053250123E-8</v>
      </c>
      <c r="N596" s="13">
        <f t="shared" si="116"/>
        <v>1.8893606613015075E-8</v>
      </c>
      <c r="O596" s="13">
        <f t="shared" si="117"/>
        <v>1.8893606613015075E-8</v>
      </c>
      <c r="Q596">
        <v>14.44002659994606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63.870270269999999</v>
      </c>
      <c r="G597" s="13">
        <f t="shared" si="111"/>
        <v>4.2851747028877973</v>
      </c>
      <c r="H597" s="13">
        <f t="shared" si="112"/>
        <v>59.585095567112205</v>
      </c>
      <c r="I597" s="16">
        <f t="shared" si="119"/>
        <v>60.882926620839946</v>
      </c>
      <c r="J597" s="13">
        <f t="shared" si="113"/>
        <v>42.404088263900469</v>
      </c>
      <c r="K597" s="13">
        <f t="shared" si="114"/>
        <v>18.478838356939477</v>
      </c>
      <c r="L597" s="13">
        <f t="shared" si="115"/>
        <v>0</v>
      </c>
      <c r="M597" s="13">
        <f t="shared" si="120"/>
        <v>1.1579952440235048E-8</v>
      </c>
      <c r="N597" s="13">
        <f t="shared" si="116"/>
        <v>7.1795705129457298E-9</v>
      </c>
      <c r="O597" s="13">
        <f t="shared" si="117"/>
        <v>4.2851747100673681</v>
      </c>
      <c r="Q597">
        <v>12.30525475723196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136.58378379999999</v>
      </c>
      <c r="G598" s="13">
        <f t="shared" si="111"/>
        <v>14.781450750511324</v>
      </c>
      <c r="H598" s="13">
        <f t="shared" si="112"/>
        <v>121.80233304948867</v>
      </c>
      <c r="I598" s="16">
        <f t="shared" si="119"/>
        <v>140.28117140642814</v>
      </c>
      <c r="J598" s="13">
        <f t="shared" si="113"/>
        <v>57.971599118324306</v>
      </c>
      <c r="K598" s="13">
        <f t="shared" si="114"/>
        <v>82.309572288103837</v>
      </c>
      <c r="L598" s="13">
        <f t="shared" si="115"/>
        <v>43.40710943107787</v>
      </c>
      <c r="M598" s="13">
        <f t="shared" si="120"/>
        <v>43.407109435478247</v>
      </c>
      <c r="N598" s="13">
        <f t="shared" si="116"/>
        <v>26.912407849996512</v>
      </c>
      <c r="O598" s="13">
        <f t="shared" si="117"/>
        <v>41.693858600507838</v>
      </c>
      <c r="Q598">
        <v>13.39346020806234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99.875675680000001</v>
      </c>
      <c r="G599" s="13">
        <f t="shared" si="111"/>
        <v>9.4825947702599365</v>
      </c>
      <c r="H599" s="13">
        <f t="shared" si="112"/>
        <v>90.393080909740064</v>
      </c>
      <c r="I599" s="16">
        <f t="shared" si="119"/>
        <v>129.29554376676606</v>
      </c>
      <c r="J599" s="13">
        <f t="shared" si="113"/>
        <v>50.366036938345083</v>
      </c>
      <c r="K599" s="13">
        <f t="shared" si="114"/>
        <v>78.929506828420983</v>
      </c>
      <c r="L599" s="13">
        <f t="shared" si="115"/>
        <v>40.164141301375018</v>
      </c>
      <c r="M599" s="13">
        <f t="shared" si="120"/>
        <v>56.65884288685676</v>
      </c>
      <c r="N599" s="13">
        <f t="shared" si="116"/>
        <v>35.128482589851188</v>
      </c>
      <c r="O599" s="13">
        <f t="shared" si="117"/>
        <v>44.611077360111125</v>
      </c>
      <c r="Q599">
        <v>11.160470593548389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21.167567569999999</v>
      </c>
      <c r="G600" s="13">
        <f t="shared" si="111"/>
        <v>0</v>
      </c>
      <c r="H600" s="13">
        <f t="shared" si="112"/>
        <v>21.167567569999999</v>
      </c>
      <c r="I600" s="16">
        <f t="shared" si="119"/>
        <v>59.932933097045968</v>
      </c>
      <c r="J600" s="13">
        <f t="shared" si="113"/>
        <v>46.125504479753772</v>
      </c>
      <c r="K600" s="13">
        <f t="shared" si="114"/>
        <v>13.807428617292196</v>
      </c>
      <c r="L600" s="13">
        <f t="shared" si="115"/>
        <v>0</v>
      </c>
      <c r="M600" s="13">
        <f t="shared" si="120"/>
        <v>21.530360297005572</v>
      </c>
      <c r="N600" s="13">
        <f t="shared" si="116"/>
        <v>13.348823384143454</v>
      </c>
      <c r="O600" s="13">
        <f t="shared" si="117"/>
        <v>13.348823384143454</v>
      </c>
      <c r="Q600">
        <v>15.21846165637389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88.167567570000003</v>
      </c>
      <c r="G601" s="13">
        <f t="shared" si="111"/>
        <v>7.7925164237187898</v>
      </c>
      <c r="H601" s="13">
        <f t="shared" si="112"/>
        <v>80.375051146281209</v>
      </c>
      <c r="I601" s="16">
        <f t="shared" si="119"/>
        <v>94.182479763573411</v>
      </c>
      <c r="J601" s="13">
        <f t="shared" si="113"/>
        <v>56.584500499762086</v>
      </c>
      <c r="K601" s="13">
        <f t="shared" si="114"/>
        <v>37.597979263811325</v>
      </c>
      <c r="L601" s="13">
        <f t="shared" si="115"/>
        <v>0.50904342154267057</v>
      </c>
      <c r="M601" s="13">
        <f t="shared" si="120"/>
        <v>8.6905803344047889</v>
      </c>
      <c r="N601" s="13">
        <f t="shared" si="116"/>
        <v>5.3881598073309691</v>
      </c>
      <c r="O601" s="13">
        <f t="shared" si="117"/>
        <v>13.180676231049759</v>
      </c>
      <c r="Q601">
        <v>14.92609750472373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62.881081080000001</v>
      </c>
      <c r="G602" s="13">
        <f t="shared" si="111"/>
        <v>4.1423841499697156</v>
      </c>
      <c r="H602" s="13">
        <f t="shared" si="112"/>
        <v>58.738696930030287</v>
      </c>
      <c r="I602" s="16">
        <f t="shared" si="119"/>
        <v>95.827632772298941</v>
      </c>
      <c r="J602" s="13">
        <f t="shared" si="113"/>
        <v>61.310741138387208</v>
      </c>
      <c r="K602" s="13">
        <f t="shared" si="114"/>
        <v>34.516891633911733</v>
      </c>
      <c r="L602" s="13">
        <f t="shared" si="115"/>
        <v>0</v>
      </c>
      <c r="M602" s="13">
        <f t="shared" si="120"/>
        <v>3.3024205270738198</v>
      </c>
      <c r="N602" s="13">
        <f t="shared" si="116"/>
        <v>2.0475007267857683</v>
      </c>
      <c r="O602" s="13">
        <f t="shared" si="117"/>
        <v>6.1898848767554835</v>
      </c>
      <c r="Q602">
        <v>16.635275186632299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2.9891891890000002</v>
      </c>
      <c r="G603" s="13">
        <f t="shared" si="111"/>
        <v>0</v>
      </c>
      <c r="H603" s="13">
        <f t="shared" si="112"/>
        <v>2.9891891890000002</v>
      </c>
      <c r="I603" s="16">
        <f t="shared" si="119"/>
        <v>37.506080822911734</v>
      </c>
      <c r="J603" s="13">
        <f t="shared" si="113"/>
        <v>35.244771090552184</v>
      </c>
      <c r="K603" s="13">
        <f t="shared" si="114"/>
        <v>2.2613097323595497</v>
      </c>
      <c r="L603" s="13">
        <f t="shared" si="115"/>
        <v>0</v>
      </c>
      <c r="M603" s="13">
        <f t="shared" si="120"/>
        <v>1.2549198002880515</v>
      </c>
      <c r="N603" s="13">
        <f t="shared" si="116"/>
        <v>0.7780502761785919</v>
      </c>
      <c r="O603" s="13">
        <f t="shared" si="117"/>
        <v>0.7780502761785919</v>
      </c>
      <c r="Q603">
        <v>20.258879199269089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0.72972972999999997</v>
      </c>
      <c r="G604" s="13">
        <f t="shared" si="111"/>
        <v>0</v>
      </c>
      <c r="H604" s="13">
        <f t="shared" si="112"/>
        <v>0.72972972999999997</v>
      </c>
      <c r="I604" s="16">
        <f t="shared" si="119"/>
        <v>2.9910394623595495</v>
      </c>
      <c r="J604" s="13">
        <f t="shared" si="113"/>
        <v>2.9902246139351409</v>
      </c>
      <c r="K604" s="13">
        <f t="shared" si="114"/>
        <v>8.148484244085985E-4</v>
      </c>
      <c r="L604" s="13">
        <f t="shared" si="115"/>
        <v>0</v>
      </c>
      <c r="M604" s="13">
        <f t="shared" si="120"/>
        <v>0.4768695241094596</v>
      </c>
      <c r="N604" s="13">
        <f t="shared" si="116"/>
        <v>0.29565910494786496</v>
      </c>
      <c r="O604" s="13">
        <f t="shared" si="117"/>
        <v>0.29565910494786496</v>
      </c>
      <c r="Q604">
        <v>23.340489000000009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0.79189189199999999</v>
      </c>
      <c r="G605" s="13">
        <f t="shared" si="111"/>
        <v>0</v>
      </c>
      <c r="H605" s="13">
        <f t="shared" si="112"/>
        <v>0.79189189199999999</v>
      </c>
      <c r="I605" s="16">
        <f t="shared" si="119"/>
        <v>0.79270674042440858</v>
      </c>
      <c r="J605" s="13">
        <f t="shared" si="113"/>
        <v>0.79268894259306322</v>
      </c>
      <c r="K605" s="13">
        <f t="shared" si="114"/>
        <v>1.7797831345367499E-5</v>
      </c>
      <c r="L605" s="13">
        <f t="shared" si="115"/>
        <v>0</v>
      </c>
      <c r="M605" s="13">
        <f t="shared" si="120"/>
        <v>0.18121041916159464</v>
      </c>
      <c r="N605" s="13">
        <f t="shared" si="116"/>
        <v>0.11235045988018867</v>
      </c>
      <c r="O605" s="13">
        <f t="shared" si="117"/>
        <v>0.11235045988018867</v>
      </c>
      <c r="Q605">
        <v>22.208029982696399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39.921621620000003</v>
      </c>
      <c r="G606" s="13">
        <f t="shared" si="111"/>
        <v>0.82816080004240555</v>
      </c>
      <c r="H606" s="13">
        <f t="shared" si="112"/>
        <v>39.093460819957599</v>
      </c>
      <c r="I606" s="16">
        <f t="shared" si="119"/>
        <v>39.093478617788946</v>
      </c>
      <c r="J606" s="13">
        <f t="shared" si="113"/>
        <v>36.415887907313532</v>
      </c>
      <c r="K606" s="13">
        <f t="shared" si="114"/>
        <v>2.677590710475414</v>
      </c>
      <c r="L606" s="13">
        <f t="shared" si="115"/>
        <v>0</v>
      </c>
      <c r="M606" s="13">
        <f t="shared" si="120"/>
        <v>6.8859959281405966E-2</v>
      </c>
      <c r="N606" s="13">
        <f t="shared" si="116"/>
        <v>4.2693174754471701E-2</v>
      </c>
      <c r="O606" s="13">
        <f t="shared" si="117"/>
        <v>0.87085397479687721</v>
      </c>
      <c r="Q606">
        <v>19.85010517158236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16.90540541</v>
      </c>
      <c r="G607" s="13">
        <f t="shared" si="111"/>
        <v>0</v>
      </c>
      <c r="H607" s="13">
        <f t="shared" si="112"/>
        <v>16.90540541</v>
      </c>
      <c r="I607" s="16">
        <f t="shared" si="119"/>
        <v>19.582996120475414</v>
      </c>
      <c r="J607" s="13">
        <f t="shared" si="113"/>
        <v>19.031115404697054</v>
      </c>
      <c r="K607" s="13">
        <f t="shared" si="114"/>
        <v>0.55188071577835984</v>
      </c>
      <c r="L607" s="13">
        <f t="shared" si="115"/>
        <v>0</v>
      </c>
      <c r="M607" s="13">
        <f t="shared" si="120"/>
        <v>2.6166784526934266E-2</v>
      </c>
      <c r="N607" s="13">
        <f t="shared" si="116"/>
        <v>1.6223406406699243E-2</v>
      </c>
      <c r="O607" s="13">
        <f t="shared" si="117"/>
        <v>1.6223406406699243E-2</v>
      </c>
      <c r="Q607">
        <v>16.804781920262801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7.8054054050000001</v>
      </c>
      <c r="G608" s="13">
        <f t="shared" si="111"/>
        <v>0</v>
      </c>
      <c r="H608" s="13">
        <f t="shared" si="112"/>
        <v>7.8054054050000001</v>
      </c>
      <c r="I608" s="16">
        <f t="shared" si="119"/>
        <v>8.35728612077836</v>
      </c>
      <c r="J608" s="13">
        <f t="shared" si="113"/>
        <v>8.3171043769438988</v>
      </c>
      <c r="K608" s="13">
        <f t="shared" si="114"/>
        <v>4.0181743834461159E-2</v>
      </c>
      <c r="L608" s="13">
        <f t="shared" si="115"/>
        <v>0</v>
      </c>
      <c r="M608" s="13">
        <f t="shared" si="120"/>
        <v>9.9433781202350226E-3</v>
      </c>
      <c r="N608" s="13">
        <f t="shared" si="116"/>
        <v>6.1648944345457143E-3</v>
      </c>
      <c r="O608" s="13">
        <f t="shared" si="117"/>
        <v>6.1648944345457143E-3</v>
      </c>
      <c r="Q608">
        <v>17.522087898106001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22.735135140000001</v>
      </c>
      <c r="G609" s="13">
        <f t="shared" si="111"/>
        <v>0</v>
      </c>
      <c r="H609" s="13">
        <f t="shared" si="112"/>
        <v>22.735135140000001</v>
      </c>
      <c r="I609" s="16">
        <f t="shared" si="119"/>
        <v>22.775316883834464</v>
      </c>
      <c r="J609" s="13">
        <f t="shared" si="113"/>
        <v>21.298933299315628</v>
      </c>
      <c r="K609" s="13">
        <f t="shared" si="114"/>
        <v>1.4763835845188353</v>
      </c>
      <c r="L609" s="13">
        <f t="shared" si="115"/>
        <v>0</v>
      </c>
      <c r="M609" s="13">
        <f t="shared" si="120"/>
        <v>3.7784836856893083E-3</v>
      </c>
      <c r="N609" s="13">
        <f t="shared" si="116"/>
        <v>2.3426598851273711E-3</v>
      </c>
      <c r="O609" s="13">
        <f t="shared" si="117"/>
        <v>2.3426598851273711E-3</v>
      </c>
      <c r="Q609">
        <v>12.561546258924929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1.3054054049999999</v>
      </c>
      <c r="G610" s="13">
        <f t="shared" si="111"/>
        <v>0</v>
      </c>
      <c r="H610" s="13">
        <f t="shared" si="112"/>
        <v>1.3054054049999999</v>
      </c>
      <c r="I610" s="16">
        <f t="shared" si="119"/>
        <v>2.7817889895188355</v>
      </c>
      <c r="J610" s="13">
        <f t="shared" si="113"/>
        <v>2.7785867326287526</v>
      </c>
      <c r="K610" s="13">
        <f t="shared" si="114"/>
        <v>3.2022568900829107E-3</v>
      </c>
      <c r="L610" s="13">
        <f t="shared" si="115"/>
        <v>0</v>
      </c>
      <c r="M610" s="13">
        <f t="shared" si="120"/>
        <v>1.4358238005619372E-3</v>
      </c>
      <c r="N610" s="13">
        <f t="shared" si="116"/>
        <v>8.9021075634840101E-4</v>
      </c>
      <c r="O610" s="13">
        <f t="shared" si="117"/>
        <v>8.9021075634840101E-4</v>
      </c>
      <c r="Q610">
        <v>12.011464593548389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69.713513509999999</v>
      </c>
      <c r="G611" s="13">
        <f t="shared" si="111"/>
        <v>5.1286533230640288</v>
      </c>
      <c r="H611" s="13">
        <f t="shared" si="112"/>
        <v>64.58486018693597</v>
      </c>
      <c r="I611" s="16">
        <f t="shared" si="119"/>
        <v>64.588062443826047</v>
      </c>
      <c r="J611" s="13">
        <f t="shared" si="113"/>
        <v>44.175779097590741</v>
      </c>
      <c r="K611" s="13">
        <f t="shared" si="114"/>
        <v>20.412283346235306</v>
      </c>
      <c r="L611" s="13">
        <f t="shared" si="115"/>
        <v>0</v>
      </c>
      <c r="M611" s="13">
        <f t="shared" si="120"/>
        <v>5.4561304421353618E-4</v>
      </c>
      <c r="N611" s="13">
        <f t="shared" si="116"/>
        <v>3.3828008741239242E-4</v>
      </c>
      <c r="O611" s="13">
        <f t="shared" si="117"/>
        <v>5.1289916031514409</v>
      </c>
      <c r="Q611">
        <v>12.66333206352328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27.14054054</v>
      </c>
      <c r="G612" s="13">
        <f t="shared" si="111"/>
        <v>0</v>
      </c>
      <c r="H612" s="13">
        <f t="shared" si="112"/>
        <v>27.14054054</v>
      </c>
      <c r="I612" s="16">
        <f t="shared" si="119"/>
        <v>47.552823886235302</v>
      </c>
      <c r="J612" s="13">
        <f t="shared" si="113"/>
        <v>38.949372793850593</v>
      </c>
      <c r="K612" s="13">
        <f t="shared" si="114"/>
        <v>8.6034510923847094</v>
      </c>
      <c r="L612" s="13">
        <f t="shared" si="115"/>
        <v>0</v>
      </c>
      <c r="M612" s="13">
        <f t="shared" si="120"/>
        <v>2.0733295680114375E-4</v>
      </c>
      <c r="N612" s="13">
        <f t="shared" si="116"/>
        <v>1.2854643321670911E-4</v>
      </c>
      <c r="O612" s="13">
        <f t="shared" si="117"/>
        <v>1.2854643321670911E-4</v>
      </c>
      <c r="Q612">
        <v>14.32574668515063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41.162162160000001</v>
      </c>
      <c r="G613" s="13">
        <f t="shared" si="111"/>
        <v>1.0072341981492887</v>
      </c>
      <c r="H613" s="13">
        <f t="shared" si="112"/>
        <v>40.15492796185071</v>
      </c>
      <c r="I613" s="16">
        <f t="shared" si="119"/>
        <v>48.758379054235419</v>
      </c>
      <c r="J613" s="13">
        <f t="shared" si="113"/>
        <v>40.298663202667647</v>
      </c>
      <c r="K613" s="13">
        <f t="shared" si="114"/>
        <v>8.4597158515677719</v>
      </c>
      <c r="L613" s="13">
        <f t="shared" si="115"/>
        <v>0</v>
      </c>
      <c r="M613" s="13">
        <f t="shared" si="120"/>
        <v>7.8786523584434639E-5</v>
      </c>
      <c r="N613" s="13">
        <f t="shared" si="116"/>
        <v>4.8847644622349479E-5</v>
      </c>
      <c r="O613" s="13">
        <f t="shared" si="117"/>
        <v>1.007283045793911</v>
      </c>
      <c r="Q613">
        <v>15.08798390963835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57.71621622</v>
      </c>
      <c r="G614" s="13">
        <f t="shared" si="111"/>
        <v>3.3968301987517786</v>
      </c>
      <c r="H614" s="13">
        <f t="shared" si="112"/>
        <v>54.319386021248221</v>
      </c>
      <c r="I614" s="16">
        <f t="shared" si="119"/>
        <v>62.779101872815993</v>
      </c>
      <c r="J614" s="13">
        <f t="shared" si="113"/>
        <v>48.655038234700093</v>
      </c>
      <c r="K614" s="13">
        <f t="shared" si="114"/>
        <v>14.124063638115899</v>
      </c>
      <c r="L614" s="13">
        <f t="shared" si="115"/>
        <v>0</v>
      </c>
      <c r="M614" s="13">
        <f t="shared" si="120"/>
        <v>2.993887896208516E-5</v>
      </c>
      <c r="N614" s="13">
        <f t="shared" si="116"/>
        <v>1.85621049564928E-5</v>
      </c>
      <c r="O614" s="13">
        <f t="shared" si="117"/>
        <v>3.3968487608567353</v>
      </c>
      <c r="Q614">
        <v>16.129710468341091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13.24864865</v>
      </c>
      <c r="G615" s="13">
        <f t="shared" si="111"/>
        <v>0</v>
      </c>
      <c r="H615" s="13">
        <f t="shared" si="112"/>
        <v>13.24864865</v>
      </c>
      <c r="I615" s="16">
        <f t="shared" si="119"/>
        <v>27.372712288115899</v>
      </c>
      <c r="J615" s="13">
        <f t="shared" si="113"/>
        <v>26.592426000569709</v>
      </c>
      <c r="K615" s="13">
        <f t="shared" si="114"/>
        <v>0.78028628754618978</v>
      </c>
      <c r="L615" s="13">
        <f t="shared" si="115"/>
        <v>0</v>
      </c>
      <c r="M615" s="13">
        <f t="shared" si="120"/>
        <v>1.137677400559236E-5</v>
      </c>
      <c r="N615" s="13">
        <f t="shared" si="116"/>
        <v>7.0535998834672634E-6</v>
      </c>
      <c r="O615" s="13">
        <f t="shared" si="117"/>
        <v>7.0535998834672634E-6</v>
      </c>
      <c r="Q615">
        <v>21.455945978684799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2.6027027029999998</v>
      </c>
      <c r="G616" s="13">
        <f t="shared" si="111"/>
        <v>0</v>
      </c>
      <c r="H616" s="13">
        <f t="shared" si="112"/>
        <v>2.6027027029999998</v>
      </c>
      <c r="I616" s="16">
        <f t="shared" si="119"/>
        <v>3.3829889905461896</v>
      </c>
      <c r="J616" s="13">
        <f t="shared" si="113"/>
        <v>3.3814996797283476</v>
      </c>
      <c r="K616" s="13">
        <f t="shared" si="114"/>
        <v>1.4893108178419823E-3</v>
      </c>
      <c r="L616" s="13">
        <f t="shared" si="115"/>
        <v>0</v>
      </c>
      <c r="M616" s="13">
        <f t="shared" si="120"/>
        <v>4.3231741221250969E-6</v>
      </c>
      <c r="N616" s="13">
        <f t="shared" si="116"/>
        <v>2.6803679557175603E-6</v>
      </c>
      <c r="O616" s="13">
        <f t="shared" si="117"/>
        <v>2.6803679557175603E-6</v>
      </c>
      <c r="Q616">
        <v>21.680967198819019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2.162162162</v>
      </c>
      <c r="G617" s="13">
        <f t="shared" si="111"/>
        <v>0</v>
      </c>
      <c r="H617" s="13">
        <f t="shared" si="112"/>
        <v>2.162162162</v>
      </c>
      <c r="I617" s="16">
        <f t="shared" si="119"/>
        <v>2.163651472817842</v>
      </c>
      <c r="J617" s="13">
        <f t="shared" si="113"/>
        <v>2.1632569728669884</v>
      </c>
      <c r="K617" s="13">
        <f t="shared" si="114"/>
        <v>3.9449995085361067E-4</v>
      </c>
      <c r="L617" s="13">
        <f t="shared" si="115"/>
        <v>0</v>
      </c>
      <c r="M617" s="13">
        <f t="shared" si="120"/>
        <v>1.6428061664075367E-6</v>
      </c>
      <c r="N617" s="13">
        <f t="shared" si="116"/>
        <v>1.0185398231726728E-6</v>
      </c>
      <c r="O617" s="13">
        <f t="shared" si="117"/>
        <v>1.0185398231726728E-6</v>
      </c>
      <c r="Q617">
        <v>21.59571200000001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12.95945946</v>
      </c>
      <c r="G618" s="13">
        <f t="shared" si="111"/>
        <v>0</v>
      </c>
      <c r="H618" s="13">
        <f t="shared" si="112"/>
        <v>12.95945946</v>
      </c>
      <c r="I618" s="16">
        <f t="shared" si="119"/>
        <v>12.959853959950854</v>
      </c>
      <c r="J618" s="13">
        <f t="shared" si="113"/>
        <v>12.879496256159749</v>
      </c>
      <c r="K618" s="13">
        <f t="shared" si="114"/>
        <v>8.035770379110474E-2</v>
      </c>
      <c r="L618" s="13">
        <f t="shared" si="115"/>
        <v>0</v>
      </c>
      <c r="M618" s="13">
        <f t="shared" si="120"/>
        <v>6.2426634323486391E-7</v>
      </c>
      <c r="N618" s="13">
        <f t="shared" si="116"/>
        <v>3.8704513280561562E-7</v>
      </c>
      <c r="O618" s="13">
        <f t="shared" si="117"/>
        <v>3.8704513280561562E-7</v>
      </c>
      <c r="Q618">
        <v>21.910586348764159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26.645945950000002</v>
      </c>
      <c r="G619" s="13">
        <f t="shared" si="111"/>
        <v>0</v>
      </c>
      <c r="H619" s="13">
        <f t="shared" si="112"/>
        <v>26.645945950000002</v>
      </c>
      <c r="I619" s="16">
        <f t="shared" si="119"/>
        <v>26.726303653791106</v>
      </c>
      <c r="J619" s="13">
        <f t="shared" si="113"/>
        <v>25.845098583153661</v>
      </c>
      <c r="K619" s="13">
        <f t="shared" si="114"/>
        <v>0.88120507063744569</v>
      </c>
      <c r="L619" s="13">
        <f t="shared" si="115"/>
        <v>0</v>
      </c>
      <c r="M619" s="13">
        <f t="shared" si="120"/>
        <v>2.3722121042924829E-7</v>
      </c>
      <c r="N619" s="13">
        <f t="shared" si="116"/>
        <v>1.4707715046613393E-7</v>
      </c>
      <c r="O619" s="13">
        <f t="shared" si="117"/>
        <v>1.4707715046613393E-7</v>
      </c>
      <c r="Q619">
        <v>20.041281080049028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20.316216220000001</v>
      </c>
      <c r="G620" s="13">
        <f t="shared" si="111"/>
        <v>0</v>
      </c>
      <c r="H620" s="13">
        <f t="shared" si="112"/>
        <v>20.316216220000001</v>
      </c>
      <c r="I620" s="16">
        <f t="shared" si="119"/>
        <v>21.197421290637447</v>
      </c>
      <c r="J620" s="13">
        <f t="shared" si="113"/>
        <v>20.399228249603578</v>
      </c>
      <c r="K620" s="13">
        <f t="shared" si="114"/>
        <v>0.79819304103386912</v>
      </c>
      <c r="L620" s="13">
        <f t="shared" si="115"/>
        <v>0</v>
      </c>
      <c r="M620" s="13">
        <f t="shared" si="120"/>
        <v>9.0144059963114358E-8</v>
      </c>
      <c r="N620" s="13">
        <f t="shared" si="116"/>
        <v>5.5889317177130898E-8</v>
      </c>
      <c r="O620" s="13">
        <f t="shared" si="117"/>
        <v>5.5889317177130898E-8</v>
      </c>
      <c r="Q620">
        <v>15.763515963794861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7.7054054049999996</v>
      </c>
      <c r="G621" s="13">
        <f t="shared" si="111"/>
        <v>0</v>
      </c>
      <c r="H621" s="13">
        <f t="shared" si="112"/>
        <v>7.7054054049999996</v>
      </c>
      <c r="I621" s="16">
        <f t="shared" si="119"/>
        <v>8.5035984460338696</v>
      </c>
      <c r="J621" s="13">
        <f t="shared" si="113"/>
        <v>8.4195305348925036</v>
      </c>
      <c r="K621" s="13">
        <f t="shared" si="114"/>
        <v>8.4067911141366025E-2</v>
      </c>
      <c r="L621" s="13">
        <f t="shared" si="115"/>
        <v>0</v>
      </c>
      <c r="M621" s="13">
        <f t="shared" si="120"/>
        <v>3.425474278598346E-8</v>
      </c>
      <c r="N621" s="13">
        <f t="shared" si="116"/>
        <v>2.1237940527309746E-8</v>
      </c>
      <c r="O621" s="13">
        <f t="shared" si="117"/>
        <v>2.1237940527309746E-8</v>
      </c>
      <c r="Q621">
        <v>12.5347180932927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31.994594589999998</v>
      </c>
      <c r="G622" s="13">
        <f t="shared" si="111"/>
        <v>0</v>
      </c>
      <c r="H622" s="13">
        <f t="shared" si="112"/>
        <v>31.994594589999998</v>
      </c>
      <c r="I622" s="16">
        <f t="shared" si="119"/>
        <v>32.078662501141366</v>
      </c>
      <c r="J622" s="13">
        <f t="shared" si="113"/>
        <v>27.927198627705096</v>
      </c>
      <c r="K622" s="13">
        <f t="shared" si="114"/>
        <v>4.1514638734362705</v>
      </c>
      <c r="L622" s="13">
        <f t="shared" si="115"/>
        <v>0</v>
      </c>
      <c r="M622" s="13">
        <f t="shared" si="120"/>
        <v>1.3016802258673714E-8</v>
      </c>
      <c r="N622" s="13">
        <f t="shared" si="116"/>
        <v>8.0704174003777034E-9</v>
      </c>
      <c r="O622" s="13">
        <f t="shared" si="117"/>
        <v>8.0704174003777034E-9</v>
      </c>
      <c r="Q622">
        <v>11.71187359354839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11.46216216</v>
      </c>
      <c r="G623" s="13">
        <f t="shared" si="111"/>
        <v>0</v>
      </c>
      <c r="H623" s="13">
        <f t="shared" si="112"/>
        <v>11.46216216</v>
      </c>
      <c r="I623" s="16">
        <f t="shared" si="119"/>
        <v>15.613626033436271</v>
      </c>
      <c r="J623" s="13">
        <f t="shared" si="113"/>
        <v>15.160393492452979</v>
      </c>
      <c r="K623" s="13">
        <f t="shared" si="114"/>
        <v>0.4532325409832918</v>
      </c>
      <c r="L623" s="13">
        <f t="shared" si="115"/>
        <v>0</v>
      </c>
      <c r="M623" s="13">
        <f t="shared" si="120"/>
        <v>4.9463848582960106E-9</v>
      </c>
      <c r="N623" s="13">
        <f t="shared" si="116"/>
        <v>3.0667586121435266E-9</v>
      </c>
      <c r="O623" s="13">
        <f t="shared" si="117"/>
        <v>3.0667586121435266E-9</v>
      </c>
      <c r="Q623">
        <v>13.32920018918422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6.6675675679999999</v>
      </c>
      <c r="G624" s="13">
        <f t="shared" si="111"/>
        <v>0</v>
      </c>
      <c r="H624" s="13">
        <f t="shared" si="112"/>
        <v>6.6675675679999999</v>
      </c>
      <c r="I624" s="16">
        <f t="shared" si="119"/>
        <v>7.1208001089832917</v>
      </c>
      <c r="J624" s="13">
        <f t="shared" si="113"/>
        <v>7.0994331417226366</v>
      </c>
      <c r="K624" s="13">
        <f t="shared" si="114"/>
        <v>2.1366967260655123E-2</v>
      </c>
      <c r="L624" s="13">
        <f t="shared" si="115"/>
        <v>0</v>
      </c>
      <c r="M624" s="13">
        <f t="shared" si="120"/>
        <v>1.879626246152484E-9</v>
      </c>
      <c r="N624" s="13">
        <f t="shared" si="116"/>
        <v>1.1653682726145401E-9</v>
      </c>
      <c r="O624" s="13">
        <f t="shared" si="117"/>
        <v>1.1653682726145401E-9</v>
      </c>
      <c r="Q624">
        <v>18.611332027056811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72.983783779999996</v>
      </c>
      <c r="G625" s="13">
        <f t="shared" si="111"/>
        <v>5.6007204511377431</v>
      </c>
      <c r="H625" s="13">
        <f t="shared" si="112"/>
        <v>67.383063328862249</v>
      </c>
      <c r="I625" s="16">
        <f t="shared" si="119"/>
        <v>67.404430296122911</v>
      </c>
      <c r="J625" s="13">
        <f t="shared" si="113"/>
        <v>49.119495236105294</v>
      </c>
      <c r="K625" s="13">
        <f t="shared" si="114"/>
        <v>18.284935060017617</v>
      </c>
      <c r="L625" s="13">
        <f t="shared" si="115"/>
        <v>0</v>
      </c>
      <c r="M625" s="13">
        <f t="shared" si="120"/>
        <v>7.1425797353794394E-10</v>
      </c>
      <c r="N625" s="13">
        <f t="shared" si="116"/>
        <v>4.4283994359352522E-10</v>
      </c>
      <c r="O625" s="13">
        <f t="shared" si="117"/>
        <v>5.6007204515805826</v>
      </c>
      <c r="Q625">
        <v>15.11640969397817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9.0567567570000005</v>
      </c>
      <c r="G626" s="13">
        <f t="shared" si="111"/>
        <v>0</v>
      </c>
      <c r="H626" s="13">
        <f t="shared" si="112"/>
        <v>9.0567567570000005</v>
      </c>
      <c r="I626" s="16">
        <f t="shared" si="119"/>
        <v>27.341691817017619</v>
      </c>
      <c r="J626" s="13">
        <f t="shared" si="113"/>
        <v>26.454676278309076</v>
      </c>
      <c r="K626" s="13">
        <f t="shared" si="114"/>
        <v>0.88701553870854255</v>
      </c>
      <c r="L626" s="13">
        <f t="shared" si="115"/>
        <v>0</v>
      </c>
      <c r="M626" s="13">
        <f t="shared" si="120"/>
        <v>2.7141802994441873E-10</v>
      </c>
      <c r="N626" s="13">
        <f t="shared" si="116"/>
        <v>1.682791785655396E-10</v>
      </c>
      <c r="O626" s="13">
        <f t="shared" si="117"/>
        <v>1.682791785655396E-10</v>
      </c>
      <c r="Q626">
        <v>20.48284503035066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2.4702702699999999</v>
      </c>
      <c r="G627" s="13">
        <f t="shared" si="111"/>
        <v>0</v>
      </c>
      <c r="H627" s="13">
        <f t="shared" si="112"/>
        <v>2.4702702699999999</v>
      </c>
      <c r="I627" s="16">
        <f t="shared" si="119"/>
        <v>3.3572858087085424</v>
      </c>
      <c r="J627" s="13">
        <f t="shared" si="113"/>
        <v>3.3561753817419349</v>
      </c>
      <c r="K627" s="13">
        <f t="shared" si="114"/>
        <v>1.1104269666075695E-3</v>
      </c>
      <c r="L627" s="13">
        <f t="shared" si="115"/>
        <v>0</v>
      </c>
      <c r="M627" s="13">
        <f t="shared" si="120"/>
        <v>1.0313885137887913E-10</v>
      </c>
      <c r="N627" s="13">
        <f t="shared" si="116"/>
        <v>6.3946087854905063E-11</v>
      </c>
      <c r="O627" s="13">
        <f t="shared" si="117"/>
        <v>6.3946087854905063E-11</v>
      </c>
      <c r="Q627">
        <v>23.60367616461145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6.7567567999999995E-2</v>
      </c>
      <c r="G628" s="13">
        <f t="shared" si="111"/>
        <v>0</v>
      </c>
      <c r="H628" s="13">
        <f t="shared" si="112"/>
        <v>6.7567567999999995E-2</v>
      </c>
      <c r="I628" s="16">
        <f t="shared" si="119"/>
        <v>6.8677994966607564E-2</v>
      </c>
      <c r="J628" s="13">
        <f t="shared" si="113"/>
        <v>6.8677985367960673E-2</v>
      </c>
      <c r="K628" s="13">
        <f t="shared" si="114"/>
        <v>9.598646891206819E-9</v>
      </c>
      <c r="L628" s="13">
        <f t="shared" si="115"/>
        <v>0</v>
      </c>
      <c r="M628" s="13">
        <f t="shared" si="120"/>
        <v>3.9192763523974064E-11</v>
      </c>
      <c r="N628" s="13">
        <f t="shared" si="116"/>
        <v>2.4299513384863919E-11</v>
      </c>
      <c r="O628" s="13">
        <f t="shared" si="117"/>
        <v>2.4299513384863919E-11</v>
      </c>
      <c r="Q628">
        <v>23.53776800000001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2.3891891890000001</v>
      </c>
      <c r="G629" s="13">
        <f t="shared" si="111"/>
        <v>0</v>
      </c>
      <c r="H629" s="13">
        <f t="shared" si="112"/>
        <v>2.3891891890000001</v>
      </c>
      <c r="I629" s="16">
        <f t="shared" si="119"/>
        <v>2.3891891985986469</v>
      </c>
      <c r="J629" s="13">
        <f t="shared" si="113"/>
        <v>2.3888246004214633</v>
      </c>
      <c r="K629" s="13">
        <f t="shared" si="114"/>
        <v>3.6459817718359488E-4</v>
      </c>
      <c r="L629" s="13">
        <f t="shared" si="115"/>
        <v>0</v>
      </c>
      <c r="M629" s="13">
        <f t="shared" si="120"/>
        <v>1.4893250139110145E-11</v>
      </c>
      <c r="N629" s="13">
        <f t="shared" si="116"/>
        <v>9.2338150862482891E-12</v>
      </c>
      <c r="O629" s="13">
        <f t="shared" si="117"/>
        <v>9.2338150862482891E-12</v>
      </c>
      <c r="Q629">
        <v>24.270762318122848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2.1648648650000002</v>
      </c>
      <c r="G630" s="13">
        <f t="shared" si="111"/>
        <v>0</v>
      </c>
      <c r="H630" s="13">
        <f t="shared" si="112"/>
        <v>2.1648648650000002</v>
      </c>
      <c r="I630" s="16">
        <f t="shared" si="119"/>
        <v>2.1652294631771838</v>
      </c>
      <c r="J630" s="13">
        <f t="shared" si="113"/>
        <v>2.1649403110663474</v>
      </c>
      <c r="K630" s="13">
        <f t="shared" si="114"/>
        <v>2.8915211083635484E-4</v>
      </c>
      <c r="L630" s="13">
        <f t="shared" si="115"/>
        <v>0</v>
      </c>
      <c r="M630" s="13">
        <f t="shared" si="120"/>
        <v>5.6594350528618558E-12</v>
      </c>
      <c r="N630" s="13">
        <f t="shared" si="116"/>
        <v>3.5088497327743505E-12</v>
      </c>
      <c r="O630" s="13">
        <f t="shared" si="117"/>
        <v>3.5088497327743505E-12</v>
      </c>
      <c r="Q630">
        <v>23.81777503123492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62.827027030000004</v>
      </c>
      <c r="G631" s="13">
        <f t="shared" si="111"/>
        <v>4.1345813881067794</v>
      </c>
      <c r="H631" s="13">
        <f t="shared" si="112"/>
        <v>58.692445641893222</v>
      </c>
      <c r="I631" s="16">
        <f t="shared" si="119"/>
        <v>58.69273479400406</v>
      </c>
      <c r="J631" s="13">
        <f t="shared" si="113"/>
        <v>51.379018191631914</v>
      </c>
      <c r="K631" s="13">
        <f t="shared" si="114"/>
        <v>7.3137166023721463</v>
      </c>
      <c r="L631" s="13">
        <f t="shared" si="115"/>
        <v>0</v>
      </c>
      <c r="M631" s="13">
        <f t="shared" si="120"/>
        <v>2.1505853200875054E-12</v>
      </c>
      <c r="N631" s="13">
        <f t="shared" si="116"/>
        <v>1.3333628984542532E-12</v>
      </c>
      <c r="O631" s="13">
        <f t="shared" si="117"/>
        <v>4.1345813881081126</v>
      </c>
      <c r="Q631">
        <v>20.693489140342159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22.772972970000001</v>
      </c>
      <c r="G632" s="13">
        <f t="shared" si="111"/>
        <v>0</v>
      </c>
      <c r="H632" s="13">
        <f t="shared" si="112"/>
        <v>22.772972970000001</v>
      </c>
      <c r="I632" s="16">
        <f t="shared" si="119"/>
        <v>30.086689572372148</v>
      </c>
      <c r="J632" s="13">
        <f t="shared" si="113"/>
        <v>28.260723853196986</v>
      </c>
      <c r="K632" s="13">
        <f t="shared" si="114"/>
        <v>1.8259657191751621</v>
      </c>
      <c r="L632" s="13">
        <f t="shared" si="115"/>
        <v>0</v>
      </c>
      <c r="M632" s="13">
        <f t="shared" si="120"/>
        <v>8.1722242163325213E-13</v>
      </c>
      <c r="N632" s="13">
        <f t="shared" si="116"/>
        <v>5.0667790141261629E-13</v>
      </c>
      <c r="O632" s="13">
        <f t="shared" si="117"/>
        <v>5.0667790141261629E-13</v>
      </c>
      <c r="Q632">
        <v>17.09105865157175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58.294594590000003</v>
      </c>
      <c r="G633" s="13">
        <f t="shared" si="111"/>
        <v>3.4803197557374945</v>
      </c>
      <c r="H633" s="13">
        <f t="shared" si="112"/>
        <v>54.814274834262505</v>
      </c>
      <c r="I633" s="16">
        <f t="shared" si="119"/>
        <v>56.640240553437664</v>
      </c>
      <c r="J633" s="13">
        <f t="shared" si="113"/>
        <v>41.933968752705951</v>
      </c>
      <c r="K633" s="13">
        <f t="shared" si="114"/>
        <v>14.706271800731713</v>
      </c>
      <c r="L633" s="13">
        <f t="shared" si="115"/>
        <v>0</v>
      </c>
      <c r="M633" s="13">
        <f t="shared" si="120"/>
        <v>3.1054452022063584E-13</v>
      </c>
      <c r="N633" s="13">
        <f t="shared" si="116"/>
        <v>1.9253760253679422E-13</v>
      </c>
      <c r="O633" s="13">
        <f t="shared" si="117"/>
        <v>3.4803197557376873</v>
      </c>
      <c r="Q633">
        <v>13.097641111745279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90.959459460000005</v>
      </c>
      <c r="G634" s="13">
        <f t="shared" si="111"/>
        <v>8.1955291038923459</v>
      </c>
      <c r="H634" s="13">
        <f t="shared" si="112"/>
        <v>82.763930356107664</v>
      </c>
      <c r="I634" s="16">
        <f t="shared" si="119"/>
        <v>97.470202156839377</v>
      </c>
      <c r="J634" s="13">
        <f t="shared" si="113"/>
        <v>44.020195434492884</v>
      </c>
      <c r="K634" s="13">
        <f t="shared" si="114"/>
        <v>53.450006722346494</v>
      </c>
      <c r="L634" s="13">
        <f t="shared" si="115"/>
        <v>15.718103853179269</v>
      </c>
      <c r="M634" s="13">
        <f t="shared" si="120"/>
        <v>15.718103853179388</v>
      </c>
      <c r="N634" s="13">
        <f t="shared" si="116"/>
        <v>9.74522438897122</v>
      </c>
      <c r="O634" s="13">
        <f t="shared" si="117"/>
        <v>17.940753492863564</v>
      </c>
      <c r="Q634">
        <v>9.6223435935483881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14.64054054</v>
      </c>
      <c r="G635" s="13">
        <f t="shared" si="111"/>
        <v>0</v>
      </c>
      <c r="H635" s="13">
        <f t="shared" si="112"/>
        <v>14.64054054</v>
      </c>
      <c r="I635" s="16">
        <f t="shared" si="119"/>
        <v>52.372443409167218</v>
      </c>
      <c r="J635" s="13">
        <f t="shared" si="113"/>
        <v>41.489861237009428</v>
      </c>
      <c r="K635" s="13">
        <f t="shared" si="114"/>
        <v>10.88258217215779</v>
      </c>
      <c r="L635" s="13">
        <f t="shared" si="115"/>
        <v>0</v>
      </c>
      <c r="M635" s="13">
        <f t="shared" si="120"/>
        <v>5.9728794642081677</v>
      </c>
      <c r="N635" s="13">
        <f t="shared" si="116"/>
        <v>3.7031852678090638</v>
      </c>
      <c r="O635" s="13">
        <f t="shared" si="117"/>
        <v>3.7031852678090638</v>
      </c>
      <c r="Q635">
        <v>14.345897037343709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36.845945950000001</v>
      </c>
      <c r="G636" s="13">
        <f t="shared" si="111"/>
        <v>0.38418361756228564</v>
      </c>
      <c r="H636" s="13">
        <f t="shared" si="112"/>
        <v>36.461762332437715</v>
      </c>
      <c r="I636" s="16">
        <f t="shared" si="119"/>
        <v>47.344344504595504</v>
      </c>
      <c r="J636" s="13">
        <f t="shared" si="113"/>
        <v>39.776949032614787</v>
      </c>
      <c r="K636" s="13">
        <f t="shared" si="114"/>
        <v>7.567395471980717</v>
      </c>
      <c r="L636" s="13">
        <f t="shared" si="115"/>
        <v>0</v>
      </c>
      <c r="M636" s="13">
        <f t="shared" si="120"/>
        <v>2.269694196399104</v>
      </c>
      <c r="N636" s="13">
        <f t="shared" si="116"/>
        <v>1.4072104017674445</v>
      </c>
      <c r="O636" s="13">
        <f t="shared" si="117"/>
        <v>1.7913940193297302</v>
      </c>
      <c r="Q636">
        <v>15.43579229317363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16.481081079999999</v>
      </c>
      <c r="G637" s="13">
        <f t="shared" si="111"/>
        <v>0</v>
      </c>
      <c r="H637" s="13">
        <f t="shared" si="112"/>
        <v>16.481081079999999</v>
      </c>
      <c r="I637" s="16">
        <f t="shared" si="119"/>
        <v>24.048476551980716</v>
      </c>
      <c r="J637" s="13">
        <f t="shared" si="113"/>
        <v>23.014877229533013</v>
      </c>
      <c r="K637" s="13">
        <f t="shared" si="114"/>
        <v>1.0335993224477029</v>
      </c>
      <c r="L637" s="13">
        <f t="shared" si="115"/>
        <v>0</v>
      </c>
      <c r="M637" s="13">
        <f t="shared" si="120"/>
        <v>0.86248379463165947</v>
      </c>
      <c r="N637" s="13">
        <f t="shared" si="116"/>
        <v>0.53473995267162888</v>
      </c>
      <c r="O637" s="13">
        <f t="shared" si="117"/>
        <v>0.53473995267162888</v>
      </c>
      <c r="Q637">
        <v>16.56020328642191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11.345945950000001</v>
      </c>
      <c r="G638" s="13">
        <f t="shared" si="111"/>
        <v>0</v>
      </c>
      <c r="H638" s="13">
        <f t="shared" si="112"/>
        <v>11.345945950000001</v>
      </c>
      <c r="I638" s="16">
        <f t="shared" si="119"/>
        <v>12.379545272447704</v>
      </c>
      <c r="J638" s="13">
        <f t="shared" si="113"/>
        <v>12.321739035428934</v>
      </c>
      <c r="K638" s="13">
        <f t="shared" si="114"/>
        <v>5.780623701877019E-2</v>
      </c>
      <c r="L638" s="13">
        <f t="shared" si="115"/>
        <v>0</v>
      </c>
      <c r="M638" s="13">
        <f t="shared" si="120"/>
        <v>0.32774384196003059</v>
      </c>
      <c r="N638" s="13">
        <f t="shared" si="116"/>
        <v>0.20320118201521897</v>
      </c>
      <c r="O638" s="13">
        <f t="shared" si="117"/>
        <v>0.20320118201521897</v>
      </c>
      <c r="Q638">
        <v>23.289308603988239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36.962162159999998</v>
      </c>
      <c r="G639" s="13">
        <f t="shared" si="111"/>
        <v>0.40095955592847782</v>
      </c>
      <c r="H639" s="13">
        <f t="shared" si="112"/>
        <v>36.561202604071518</v>
      </c>
      <c r="I639" s="16">
        <f t="shared" si="119"/>
        <v>36.619008841090292</v>
      </c>
      <c r="J639" s="13">
        <f t="shared" si="113"/>
        <v>35.17722779891055</v>
      </c>
      <c r="K639" s="13">
        <f t="shared" si="114"/>
        <v>1.4417810421797412</v>
      </c>
      <c r="L639" s="13">
        <f t="shared" si="115"/>
        <v>0</v>
      </c>
      <c r="M639" s="13">
        <f t="shared" si="120"/>
        <v>0.12454265994481162</v>
      </c>
      <c r="N639" s="13">
        <f t="shared" si="116"/>
        <v>7.7216449165783199E-2</v>
      </c>
      <c r="O639" s="13">
        <f t="shared" si="117"/>
        <v>0.478176005094261</v>
      </c>
      <c r="Q639">
        <v>23.17260504633326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1.1540540539999999</v>
      </c>
      <c r="G640" s="13">
        <f t="shared" si="111"/>
        <v>0</v>
      </c>
      <c r="H640" s="13">
        <f t="shared" si="112"/>
        <v>1.1540540539999999</v>
      </c>
      <c r="I640" s="16">
        <f t="shared" si="119"/>
        <v>2.5958350961797412</v>
      </c>
      <c r="J640" s="13">
        <f t="shared" si="113"/>
        <v>2.5953607948623079</v>
      </c>
      <c r="K640" s="13">
        <f t="shared" si="114"/>
        <v>4.7430131743331216E-4</v>
      </c>
      <c r="L640" s="13">
        <f t="shared" si="115"/>
        <v>0</v>
      </c>
      <c r="M640" s="13">
        <f t="shared" si="120"/>
        <v>4.7326210779028419E-2</v>
      </c>
      <c r="N640" s="13">
        <f t="shared" si="116"/>
        <v>2.9342250682997621E-2</v>
      </c>
      <c r="O640" s="13">
        <f t="shared" si="117"/>
        <v>2.9342250682997621E-2</v>
      </c>
      <c r="Q640">
        <v>24.169014731173149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0.26756756799999998</v>
      </c>
      <c r="G641" s="13">
        <f t="shared" si="111"/>
        <v>0</v>
      </c>
      <c r="H641" s="13">
        <f t="shared" si="112"/>
        <v>0.26756756799999998</v>
      </c>
      <c r="I641" s="16">
        <f t="shared" si="119"/>
        <v>0.26804186931743329</v>
      </c>
      <c r="J641" s="13">
        <f t="shared" si="113"/>
        <v>0.26804141258948483</v>
      </c>
      <c r="K641" s="13">
        <f t="shared" si="114"/>
        <v>4.567279484612996E-7</v>
      </c>
      <c r="L641" s="13">
        <f t="shared" si="115"/>
        <v>0</v>
      </c>
      <c r="M641" s="13">
        <f t="shared" si="120"/>
        <v>1.7983960096030798E-2</v>
      </c>
      <c r="N641" s="13">
        <f t="shared" si="116"/>
        <v>1.1150055259539094E-2</v>
      </c>
      <c r="O641" s="13">
        <f t="shared" si="117"/>
        <v>1.1150055259539094E-2</v>
      </c>
      <c r="Q641">
        <v>25.131212000000009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13.737837839999999</v>
      </c>
      <c r="G642" s="13">
        <f t="shared" si="111"/>
        <v>0</v>
      </c>
      <c r="H642" s="13">
        <f t="shared" si="112"/>
        <v>13.737837839999999</v>
      </c>
      <c r="I642" s="16">
        <f t="shared" si="119"/>
        <v>13.737838296727947</v>
      </c>
      <c r="J642" s="13">
        <f t="shared" si="113"/>
        <v>13.652908138792556</v>
      </c>
      <c r="K642" s="13">
        <f t="shared" si="114"/>
        <v>8.4930157935390937E-2</v>
      </c>
      <c r="L642" s="13">
        <f t="shared" si="115"/>
        <v>0</v>
      </c>
      <c r="M642" s="13">
        <f t="shared" si="120"/>
        <v>6.833904836491704E-3</v>
      </c>
      <c r="N642" s="13">
        <f t="shared" si="116"/>
        <v>4.2370209986248566E-3</v>
      </c>
      <c r="O642" s="13">
        <f t="shared" si="117"/>
        <v>4.2370209986248566E-3</v>
      </c>
      <c r="Q642">
        <v>22.758377055807991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43.645945949999998</v>
      </c>
      <c r="G643" s="13">
        <f t="shared" si="111"/>
        <v>1.3657711335388358</v>
      </c>
      <c r="H643" s="13">
        <f t="shared" si="112"/>
        <v>42.280174816461162</v>
      </c>
      <c r="I643" s="16">
        <f t="shared" si="119"/>
        <v>42.365104974396552</v>
      </c>
      <c r="J643" s="13">
        <f t="shared" si="113"/>
        <v>39.141510991741569</v>
      </c>
      <c r="K643" s="13">
        <f t="shared" si="114"/>
        <v>3.2235939826549824</v>
      </c>
      <c r="L643" s="13">
        <f t="shared" si="115"/>
        <v>0</v>
      </c>
      <c r="M643" s="13">
        <f t="shared" si="120"/>
        <v>2.5968838378668474E-3</v>
      </c>
      <c r="N643" s="13">
        <f t="shared" si="116"/>
        <v>1.6100679794774453E-3</v>
      </c>
      <c r="O643" s="13">
        <f t="shared" si="117"/>
        <v>1.3673812015183133</v>
      </c>
      <c r="Q643">
        <v>20.15426162651903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43.213513509999999</v>
      </c>
      <c r="G644" s="13">
        <f t="shared" si="111"/>
        <v>1.3033490328612949</v>
      </c>
      <c r="H644" s="13">
        <f t="shared" si="112"/>
        <v>41.910164477138707</v>
      </c>
      <c r="I644" s="16">
        <f t="shared" si="119"/>
        <v>45.13375845979369</v>
      </c>
      <c r="J644" s="13">
        <f t="shared" si="113"/>
        <v>38.979393241112888</v>
      </c>
      <c r="K644" s="13">
        <f t="shared" si="114"/>
        <v>6.1543652186808018</v>
      </c>
      <c r="L644" s="13">
        <f t="shared" si="115"/>
        <v>0</v>
      </c>
      <c r="M644" s="13">
        <f t="shared" si="120"/>
        <v>9.8681585838940214E-4</v>
      </c>
      <c r="N644" s="13">
        <f t="shared" si="116"/>
        <v>6.1182583220142927E-4</v>
      </c>
      <c r="O644" s="13">
        <f t="shared" si="117"/>
        <v>1.3039608586934963</v>
      </c>
      <c r="Q644">
        <v>16.190746032225139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50.178378379999998</v>
      </c>
      <c r="G645" s="13">
        <f t="shared" si="111"/>
        <v>2.3087349750459478</v>
      </c>
      <c r="H645" s="13">
        <f t="shared" si="112"/>
        <v>47.869643404954047</v>
      </c>
      <c r="I645" s="16">
        <f t="shared" si="119"/>
        <v>54.024008623634849</v>
      </c>
      <c r="J645" s="13">
        <f t="shared" si="113"/>
        <v>40.295649062917192</v>
      </c>
      <c r="K645" s="13">
        <f t="shared" si="114"/>
        <v>13.728359560717657</v>
      </c>
      <c r="L645" s="13">
        <f t="shared" si="115"/>
        <v>0</v>
      </c>
      <c r="M645" s="13">
        <f t="shared" si="120"/>
        <v>3.7499002618797286E-4</v>
      </c>
      <c r="N645" s="13">
        <f t="shared" si="116"/>
        <v>2.3249381623654318E-4</v>
      </c>
      <c r="O645" s="13">
        <f t="shared" si="117"/>
        <v>2.3089674688621842</v>
      </c>
      <c r="Q645">
        <v>12.649379986211899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73.170270270000003</v>
      </c>
      <c r="G646" s="13">
        <f t="shared" ref="G646:G709" si="122">IF((F646-$J$2)&gt;0,$I$2*(F646-$J$2),0)</f>
        <v>5.6276399820910212</v>
      </c>
      <c r="H646" s="13">
        <f t="shared" ref="H646:H709" si="123">F646-G646</f>
        <v>67.542630287908977</v>
      </c>
      <c r="I646" s="16">
        <f t="shared" si="119"/>
        <v>81.270989848626641</v>
      </c>
      <c r="J646" s="13">
        <f t="shared" ref="J646:J709" si="124">I646/SQRT(1+(I646/($K$2*(300+(25*Q646)+0.05*(Q646)^3)))^2)</f>
        <v>44.959609147610124</v>
      </c>
      <c r="K646" s="13">
        <f t="shared" ref="K646:K709" si="125">I646-J646</f>
        <v>36.311380701016517</v>
      </c>
      <c r="L646" s="13">
        <f t="shared" ref="L646:L709" si="126">IF(K646&gt;$N$2,(K646-$N$2)/$L$2,0)</f>
        <v>0</v>
      </c>
      <c r="M646" s="13">
        <f t="shared" si="120"/>
        <v>1.4249620995142968E-4</v>
      </c>
      <c r="N646" s="13">
        <f t="shared" ref="N646:N709" si="127">$M$2*M646</f>
        <v>8.8347650169886408E-5</v>
      </c>
      <c r="O646" s="13">
        <f t="shared" ref="O646:O709" si="128">N646+G646</f>
        <v>5.6277283297411911</v>
      </c>
      <c r="Q646">
        <v>10.96477359354839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18.624324319999999</v>
      </c>
      <c r="G647" s="13">
        <f t="shared" si="122"/>
        <v>0</v>
      </c>
      <c r="H647" s="13">
        <f t="shared" si="123"/>
        <v>18.624324319999999</v>
      </c>
      <c r="I647" s="16">
        <f t="shared" ref="I647:I710" si="130">H647+K646-L646</f>
        <v>54.935705021016517</v>
      </c>
      <c r="J647" s="13">
        <f t="shared" si="124"/>
        <v>39.448790329325277</v>
      </c>
      <c r="K647" s="13">
        <f t="shared" si="125"/>
        <v>15.48691469169124</v>
      </c>
      <c r="L647" s="13">
        <f t="shared" si="126"/>
        <v>0</v>
      </c>
      <c r="M647" s="13">
        <f t="shared" ref="M647:M710" si="131">L647+M646-N646</f>
        <v>5.4148559781543273E-5</v>
      </c>
      <c r="N647" s="13">
        <f t="shared" si="127"/>
        <v>3.3572107064556829E-5</v>
      </c>
      <c r="O647" s="13">
        <f t="shared" si="128"/>
        <v>3.3572107064556829E-5</v>
      </c>
      <c r="Q647">
        <v>11.69178837514996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24.975675679999998</v>
      </c>
      <c r="G648" s="13">
        <f t="shared" si="122"/>
        <v>0</v>
      </c>
      <c r="H648" s="13">
        <f t="shared" si="123"/>
        <v>24.975675679999998</v>
      </c>
      <c r="I648" s="16">
        <f t="shared" si="130"/>
        <v>40.462590371691235</v>
      </c>
      <c r="J648" s="13">
        <f t="shared" si="124"/>
        <v>34.562986979159149</v>
      </c>
      <c r="K648" s="13">
        <f t="shared" si="125"/>
        <v>5.8996033925320859</v>
      </c>
      <c r="L648" s="13">
        <f t="shared" si="126"/>
        <v>0</v>
      </c>
      <c r="M648" s="13">
        <f t="shared" si="131"/>
        <v>2.0576452716986445E-5</v>
      </c>
      <c r="N648" s="13">
        <f t="shared" si="127"/>
        <v>1.2757400684531595E-5</v>
      </c>
      <c r="O648" s="13">
        <f t="shared" si="128"/>
        <v>1.2757400684531595E-5</v>
      </c>
      <c r="Q648">
        <v>14.0203605452066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59.691891890000001</v>
      </c>
      <c r="G649" s="13">
        <f t="shared" si="122"/>
        <v>3.682021165412162</v>
      </c>
      <c r="H649" s="13">
        <f t="shared" si="123"/>
        <v>56.009870724587842</v>
      </c>
      <c r="I649" s="16">
        <f t="shared" si="130"/>
        <v>61.909474117119927</v>
      </c>
      <c r="J649" s="13">
        <f t="shared" si="124"/>
        <v>48.354792567420539</v>
      </c>
      <c r="K649" s="13">
        <f t="shared" si="125"/>
        <v>13.554681549699389</v>
      </c>
      <c r="L649" s="13">
        <f t="shared" si="126"/>
        <v>0</v>
      </c>
      <c r="M649" s="13">
        <f t="shared" si="131"/>
        <v>7.8190520324548498E-6</v>
      </c>
      <c r="N649" s="13">
        <f t="shared" si="127"/>
        <v>4.847812260122007E-6</v>
      </c>
      <c r="O649" s="13">
        <f t="shared" si="128"/>
        <v>3.682026013224422</v>
      </c>
      <c r="Q649">
        <v>16.21114959776467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23.210810810000002</v>
      </c>
      <c r="G650" s="13">
        <f t="shared" si="122"/>
        <v>0</v>
      </c>
      <c r="H650" s="13">
        <f t="shared" si="123"/>
        <v>23.210810810000002</v>
      </c>
      <c r="I650" s="16">
        <f t="shared" si="130"/>
        <v>36.765492359699394</v>
      </c>
      <c r="J650" s="13">
        <f t="shared" si="124"/>
        <v>34.040061052919654</v>
      </c>
      <c r="K650" s="13">
        <f t="shared" si="125"/>
        <v>2.7254313067797398</v>
      </c>
      <c r="L650" s="13">
        <f t="shared" si="126"/>
        <v>0</v>
      </c>
      <c r="M650" s="13">
        <f t="shared" si="131"/>
        <v>2.9712397723328428E-6</v>
      </c>
      <c r="N650" s="13">
        <f t="shared" si="127"/>
        <v>1.8421686588463625E-6</v>
      </c>
      <c r="O650" s="13">
        <f t="shared" si="128"/>
        <v>1.8421686588463625E-6</v>
      </c>
      <c r="Q650">
        <v>18.359129881265488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8.9189189000000002E-2</v>
      </c>
      <c r="G651" s="13">
        <f t="shared" si="122"/>
        <v>0</v>
      </c>
      <c r="H651" s="13">
        <f t="shared" si="123"/>
        <v>8.9189189000000002E-2</v>
      </c>
      <c r="I651" s="16">
        <f t="shared" si="130"/>
        <v>2.8146204957797396</v>
      </c>
      <c r="J651" s="13">
        <f t="shared" si="124"/>
        <v>2.8138783586194145</v>
      </c>
      <c r="K651" s="13">
        <f t="shared" si="125"/>
        <v>7.4213716032511812E-4</v>
      </c>
      <c r="L651" s="13">
        <f t="shared" si="126"/>
        <v>0</v>
      </c>
      <c r="M651" s="13">
        <f t="shared" si="131"/>
        <v>1.1290711134864803E-6</v>
      </c>
      <c r="N651" s="13">
        <f t="shared" si="127"/>
        <v>7.0002409036161775E-7</v>
      </c>
      <c r="O651" s="13">
        <f t="shared" si="128"/>
        <v>7.0002409036161775E-7</v>
      </c>
      <c r="Q651">
        <v>22.708551927993248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35.486486489999997</v>
      </c>
      <c r="G652" s="13">
        <f t="shared" si="122"/>
        <v>0.18794414191342884</v>
      </c>
      <c r="H652" s="13">
        <f t="shared" si="123"/>
        <v>35.298542348086571</v>
      </c>
      <c r="I652" s="16">
        <f t="shared" si="130"/>
        <v>35.299284485246893</v>
      </c>
      <c r="J652" s="13">
        <f t="shared" si="124"/>
        <v>33.948430397733603</v>
      </c>
      <c r="K652" s="13">
        <f t="shared" si="125"/>
        <v>1.3508540875132908</v>
      </c>
      <c r="L652" s="13">
        <f t="shared" si="126"/>
        <v>0</v>
      </c>
      <c r="M652" s="13">
        <f t="shared" si="131"/>
        <v>4.2904702312486255E-7</v>
      </c>
      <c r="N652" s="13">
        <f t="shared" si="127"/>
        <v>2.6600915433741477E-7</v>
      </c>
      <c r="O652" s="13">
        <f t="shared" si="128"/>
        <v>0.18794440792258318</v>
      </c>
      <c r="Q652">
        <v>22.865260837140649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</v>
      </c>
      <c r="G653" s="13">
        <f t="shared" si="122"/>
        <v>0</v>
      </c>
      <c r="H653" s="13">
        <f t="shared" si="123"/>
        <v>0</v>
      </c>
      <c r="I653" s="16">
        <f t="shared" si="130"/>
        <v>1.3508540875132908</v>
      </c>
      <c r="J653" s="13">
        <f t="shared" si="124"/>
        <v>1.3507891888112902</v>
      </c>
      <c r="K653" s="13">
        <f t="shared" si="125"/>
        <v>6.4898702000659725E-5</v>
      </c>
      <c r="L653" s="13">
        <f t="shared" si="126"/>
        <v>0</v>
      </c>
      <c r="M653" s="13">
        <f t="shared" si="131"/>
        <v>1.6303786878744778E-7</v>
      </c>
      <c r="N653" s="13">
        <f t="shared" si="127"/>
        <v>1.0108347864821763E-7</v>
      </c>
      <c r="O653" s="13">
        <f t="shared" si="128"/>
        <v>1.0108347864821763E-7</v>
      </c>
      <c r="Q653">
        <v>24.38147600000001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1.7837837839999999</v>
      </c>
      <c r="G654" s="13">
        <f t="shared" si="122"/>
        <v>0</v>
      </c>
      <c r="H654" s="13">
        <f t="shared" si="123"/>
        <v>1.7837837839999999</v>
      </c>
      <c r="I654" s="16">
        <f t="shared" si="130"/>
        <v>1.7838486827020006</v>
      </c>
      <c r="J654" s="13">
        <f t="shared" si="124"/>
        <v>1.783657453730837</v>
      </c>
      <c r="K654" s="13">
        <f t="shared" si="125"/>
        <v>1.9122897116363724E-4</v>
      </c>
      <c r="L654" s="13">
        <f t="shared" si="126"/>
        <v>0</v>
      </c>
      <c r="M654" s="13">
        <f t="shared" si="131"/>
        <v>6.1954390139230153E-8</v>
      </c>
      <c r="N654" s="13">
        <f t="shared" si="127"/>
        <v>3.8411721886322697E-8</v>
      </c>
      <c r="O654" s="13">
        <f t="shared" si="128"/>
        <v>3.8411721886322697E-8</v>
      </c>
      <c r="Q654">
        <v>22.624331127129139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20.113513510000001</v>
      </c>
      <c r="G655" s="13">
        <f t="shared" si="122"/>
        <v>0</v>
      </c>
      <c r="H655" s="13">
        <f t="shared" si="123"/>
        <v>20.113513510000001</v>
      </c>
      <c r="I655" s="16">
        <f t="shared" si="130"/>
        <v>20.113704738971165</v>
      </c>
      <c r="J655" s="13">
        <f t="shared" si="124"/>
        <v>19.70512352395308</v>
      </c>
      <c r="K655" s="13">
        <f t="shared" si="125"/>
        <v>0.40858121501808498</v>
      </c>
      <c r="L655" s="13">
        <f t="shared" si="126"/>
        <v>0</v>
      </c>
      <c r="M655" s="13">
        <f t="shared" si="131"/>
        <v>2.3542668252907456E-8</v>
      </c>
      <c r="N655" s="13">
        <f t="shared" si="127"/>
        <v>1.4596454316802622E-8</v>
      </c>
      <c r="O655" s="13">
        <f t="shared" si="128"/>
        <v>1.4596454316802622E-8</v>
      </c>
      <c r="Q655">
        <v>19.585664842286722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24.129729730000001</v>
      </c>
      <c r="G656" s="13">
        <f t="shared" si="122"/>
        <v>0</v>
      </c>
      <c r="H656" s="13">
        <f t="shared" si="123"/>
        <v>24.129729730000001</v>
      </c>
      <c r="I656" s="16">
        <f t="shared" si="130"/>
        <v>24.538310945018086</v>
      </c>
      <c r="J656" s="13">
        <f t="shared" si="124"/>
        <v>23.283398551983755</v>
      </c>
      <c r="K656" s="13">
        <f t="shared" si="125"/>
        <v>1.2549123930343313</v>
      </c>
      <c r="L656" s="13">
        <f t="shared" si="126"/>
        <v>0</v>
      </c>
      <c r="M656" s="13">
        <f t="shared" si="131"/>
        <v>8.9462139361048338E-9</v>
      </c>
      <c r="N656" s="13">
        <f t="shared" si="127"/>
        <v>5.5466526403849966E-9</v>
      </c>
      <c r="O656" s="13">
        <f t="shared" si="128"/>
        <v>5.5466526403849966E-9</v>
      </c>
      <c r="Q656">
        <v>15.515156880482071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75.318918920000002</v>
      </c>
      <c r="G657" s="13">
        <f t="shared" si="122"/>
        <v>5.9377997895998256</v>
      </c>
      <c r="H657" s="13">
        <f t="shared" si="123"/>
        <v>69.38111913040018</v>
      </c>
      <c r="I657" s="16">
        <f t="shared" si="130"/>
        <v>70.636031523434511</v>
      </c>
      <c r="J657" s="13">
        <f t="shared" si="124"/>
        <v>48.050593186696197</v>
      </c>
      <c r="K657" s="13">
        <f t="shared" si="125"/>
        <v>22.585438336738314</v>
      </c>
      <c r="L657" s="13">
        <f t="shared" si="126"/>
        <v>0</v>
      </c>
      <c r="M657" s="13">
        <f t="shared" si="131"/>
        <v>3.3995612957198373E-9</v>
      </c>
      <c r="N657" s="13">
        <f t="shared" si="127"/>
        <v>2.1077280033462991E-9</v>
      </c>
      <c r="O657" s="13">
        <f t="shared" si="128"/>
        <v>5.9377997917075538</v>
      </c>
      <c r="Q657">
        <v>13.819011435245709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24.494594589999998</v>
      </c>
      <c r="G658" s="13">
        <f t="shared" si="122"/>
        <v>0</v>
      </c>
      <c r="H658" s="13">
        <f t="shared" si="123"/>
        <v>24.494594589999998</v>
      </c>
      <c r="I658" s="16">
        <f t="shared" si="130"/>
        <v>47.080032926738312</v>
      </c>
      <c r="J658" s="13">
        <f t="shared" si="124"/>
        <v>36.584800501492062</v>
      </c>
      <c r="K658" s="13">
        <f t="shared" si="125"/>
        <v>10.49523242524625</v>
      </c>
      <c r="L658" s="13">
        <f t="shared" si="126"/>
        <v>0</v>
      </c>
      <c r="M658" s="13">
        <f t="shared" si="131"/>
        <v>1.2918332923735382E-9</v>
      </c>
      <c r="N658" s="13">
        <f t="shared" si="127"/>
        <v>8.0093664127159369E-10</v>
      </c>
      <c r="O658" s="13">
        <f t="shared" si="128"/>
        <v>8.0093664127159369E-10</v>
      </c>
      <c r="Q658">
        <v>12.06238759354839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107.0540541</v>
      </c>
      <c r="G659" s="13">
        <f t="shared" si="122"/>
        <v>10.518801629381624</v>
      </c>
      <c r="H659" s="13">
        <f t="shared" si="123"/>
        <v>96.535252470618374</v>
      </c>
      <c r="I659" s="16">
        <f t="shared" si="130"/>
        <v>107.03048489586462</v>
      </c>
      <c r="J659" s="13">
        <f t="shared" si="124"/>
        <v>59.372977568255607</v>
      </c>
      <c r="K659" s="13">
        <f t="shared" si="125"/>
        <v>47.657507327609011</v>
      </c>
      <c r="L659" s="13">
        <f t="shared" si="126"/>
        <v>10.160551447013951</v>
      </c>
      <c r="M659" s="13">
        <f t="shared" si="131"/>
        <v>10.160551447504847</v>
      </c>
      <c r="N659" s="13">
        <f t="shared" si="127"/>
        <v>6.2995418974530049</v>
      </c>
      <c r="O659" s="13">
        <f t="shared" si="128"/>
        <v>16.818343526834628</v>
      </c>
      <c r="Q659">
        <v>15.042422246815629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21.43513514</v>
      </c>
      <c r="G660" s="13">
        <f t="shared" si="122"/>
        <v>0</v>
      </c>
      <c r="H660" s="13">
        <f t="shared" si="123"/>
        <v>21.43513514</v>
      </c>
      <c r="I660" s="16">
        <f t="shared" si="130"/>
        <v>58.93209102059506</v>
      </c>
      <c r="J660" s="13">
        <f t="shared" si="124"/>
        <v>45.105086386546105</v>
      </c>
      <c r="K660" s="13">
        <f t="shared" si="125"/>
        <v>13.827004634048954</v>
      </c>
      <c r="L660" s="13">
        <f t="shared" si="126"/>
        <v>0</v>
      </c>
      <c r="M660" s="13">
        <f t="shared" si="131"/>
        <v>3.8610095500518424</v>
      </c>
      <c r="N660" s="13">
        <f t="shared" si="127"/>
        <v>2.3938259210321422</v>
      </c>
      <c r="O660" s="13">
        <f t="shared" si="128"/>
        <v>2.3938259210321422</v>
      </c>
      <c r="Q660">
        <v>14.783317607117031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40.1</v>
      </c>
      <c r="G661" s="13">
        <f t="shared" si="122"/>
        <v>0.85390991635536428</v>
      </c>
      <c r="H661" s="13">
        <f t="shared" si="123"/>
        <v>39.246090083644638</v>
      </c>
      <c r="I661" s="16">
        <f t="shared" si="130"/>
        <v>53.073094717693593</v>
      </c>
      <c r="J661" s="13">
        <f t="shared" si="124"/>
        <v>43.006504114646411</v>
      </c>
      <c r="K661" s="13">
        <f t="shared" si="125"/>
        <v>10.066590603047182</v>
      </c>
      <c r="L661" s="13">
        <f t="shared" si="126"/>
        <v>0</v>
      </c>
      <c r="M661" s="13">
        <f t="shared" si="131"/>
        <v>1.4671836290197002</v>
      </c>
      <c r="N661" s="13">
        <f t="shared" si="127"/>
        <v>0.9096538499922141</v>
      </c>
      <c r="O661" s="13">
        <f t="shared" si="128"/>
        <v>1.7635637663475783</v>
      </c>
      <c r="Q661">
        <v>15.445273520327589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8.3405405409999993</v>
      </c>
      <c r="G662" s="13">
        <f t="shared" si="122"/>
        <v>0</v>
      </c>
      <c r="H662" s="13">
        <f t="shared" si="123"/>
        <v>8.3405405409999993</v>
      </c>
      <c r="I662" s="16">
        <f t="shared" si="130"/>
        <v>18.407131144047181</v>
      </c>
      <c r="J662" s="13">
        <f t="shared" si="124"/>
        <v>18.039061811732097</v>
      </c>
      <c r="K662" s="13">
        <f t="shared" si="125"/>
        <v>0.3680693323150841</v>
      </c>
      <c r="L662" s="13">
        <f t="shared" si="126"/>
        <v>0</v>
      </c>
      <c r="M662" s="13">
        <f t="shared" si="131"/>
        <v>0.55752977902748613</v>
      </c>
      <c r="N662" s="13">
        <f t="shared" si="127"/>
        <v>0.3456684629970414</v>
      </c>
      <c r="O662" s="13">
        <f t="shared" si="128"/>
        <v>0.3456684629970414</v>
      </c>
      <c r="Q662">
        <v>18.44799568165562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2.8324324320000001</v>
      </c>
      <c r="G663" s="13">
        <f t="shared" si="122"/>
        <v>0</v>
      </c>
      <c r="H663" s="13">
        <f t="shared" si="123"/>
        <v>2.8324324320000001</v>
      </c>
      <c r="I663" s="16">
        <f t="shared" si="130"/>
        <v>3.2005017643150842</v>
      </c>
      <c r="J663" s="13">
        <f t="shared" si="124"/>
        <v>3.1995810565228817</v>
      </c>
      <c r="K663" s="13">
        <f t="shared" si="125"/>
        <v>9.2070779220243537E-4</v>
      </c>
      <c r="L663" s="13">
        <f t="shared" si="126"/>
        <v>0</v>
      </c>
      <c r="M663" s="13">
        <f t="shared" si="131"/>
        <v>0.21186131603044472</v>
      </c>
      <c r="N663" s="13">
        <f t="shared" si="127"/>
        <v>0.13135401593887572</v>
      </c>
      <c r="O663" s="13">
        <f t="shared" si="128"/>
        <v>0.13135401593887572</v>
      </c>
      <c r="Q663">
        <v>23.917138634282399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1.175675676</v>
      </c>
      <c r="G664" s="13">
        <f t="shared" si="122"/>
        <v>0</v>
      </c>
      <c r="H664" s="13">
        <f t="shared" si="123"/>
        <v>1.175675676</v>
      </c>
      <c r="I664" s="16">
        <f t="shared" si="130"/>
        <v>1.1765963837922024</v>
      </c>
      <c r="J664" s="13">
        <f t="shared" si="124"/>
        <v>1.1765486393514235</v>
      </c>
      <c r="K664" s="13">
        <f t="shared" si="125"/>
        <v>4.7744440778929587E-5</v>
      </c>
      <c r="L664" s="13">
        <f t="shared" si="126"/>
        <v>0</v>
      </c>
      <c r="M664" s="13">
        <f t="shared" si="131"/>
        <v>8.0507300091569006E-2</v>
      </c>
      <c r="N664" s="13">
        <f t="shared" si="127"/>
        <v>4.9914526056772782E-2</v>
      </c>
      <c r="O664" s="13">
        <f t="shared" si="128"/>
        <v>4.9914526056772782E-2</v>
      </c>
      <c r="Q664">
        <v>23.61473500000001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0.45135135100000001</v>
      </c>
      <c r="G665" s="13">
        <f t="shared" si="122"/>
        <v>0</v>
      </c>
      <c r="H665" s="13">
        <f t="shared" si="123"/>
        <v>0.45135135100000001</v>
      </c>
      <c r="I665" s="16">
        <f t="shared" si="130"/>
        <v>0.45139909544077894</v>
      </c>
      <c r="J665" s="13">
        <f t="shared" si="124"/>
        <v>0.4513968242908909</v>
      </c>
      <c r="K665" s="13">
        <f t="shared" si="125"/>
        <v>2.2711498880445546E-6</v>
      </c>
      <c r="L665" s="13">
        <f t="shared" si="126"/>
        <v>0</v>
      </c>
      <c r="M665" s="13">
        <f t="shared" si="131"/>
        <v>3.0592774034796225E-2</v>
      </c>
      <c r="N665" s="13">
        <f t="shared" si="127"/>
        <v>1.8967519901573658E-2</v>
      </c>
      <c r="O665" s="13">
        <f t="shared" si="128"/>
        <v>1.8967519901573658E-2</v>
      </c>
      <c r="Q665">
        <v>24.841478377326791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8.7027027029999999</v>
      </c>
      <c r="G666" s="13">
        <f t="shared" si="122"/>
        <v>0</v>
      </c>
      <c r="H666" s="13">
        <f t="shared" si="123"/>
        <v>8.7027027029999999</v>
      </c>
      <c r="I666" s="16">
        <f t="shared" si="130"/>
        <v>8.7027049741498885</v>
      </c>
      <c r="J666" s="13">
        <f t="shared" si="124"/>
        <v>8.6831087357745051</v>
      </c>
      <c r="K666" s="13">
        <f t="shared" si="125"/>
        <v>1.9596238375383379E-2</v>
      </c>
      <c r="L666" s="13">
        <f t="shared" si="126"/>
        <v>0</v>
      </c>
      <c r="M666" s="13">
        <f t="shared" si="131"/>
        <v>1.1625254133222566E-2</v>
      </c>
      <c r="N666" s="13">
        <f t="shared" si="127"/>
        <v>7.2076575625979909E-3</v>
      </c>
      <c r="O666" s="13">
        <f t="shared" si="128"/>
        <v>7.2076575625979909E-3</v>
      </c>
      <c r="Q666">
        <v>23.489844714790301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10.88108108</v>
      </c>
      <c r="G667" s="13">
        <f t="shared" si="122"/>
        <v>0</v>
      </c>
      <c r="H667" s="13">
        <f t="shared" si="123"/>
        <v>10.88108108</v>
      </c>
      <c r="I667" s="16">
        <f t="shared" si="130"/>
        <v>10.900677318375383</v>
      </c>
      <c r="J667" s="13">
        <f t="shared" si="124"/>
        <v>10.836282293707381</v>
      </c>
      <c r="K667" s="13">
        <f t="shared" si="125"/>
        <v>6.4395024668002065E-2</v>
      </c>
      <c r="L667" s="13">
        <f t="shared" si="126"/>
        <v>0</v>
      </c>
      <c r="M667" s="13">
        <f t="shared" si="131"/>
        <v>4.4175965706245756E-3</v>
      </c>
      <c r="N667" s="13">
        <f t="shared" si="127"/>
        <v>2.7389098737872369E-3</v>
      </c>
      <c r="O667" s="13">
        <f t="shared" si="128"/>
        <v>2.7389098737872369E-3</v>
      </c>
      <c r="Q667">
        <v>19.810627032877271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31.764864859999999</v>
      </c>
      <c r="G668" s="13">
        <f t="shared" si="122"/>
        <v>0</v>
      </c>
      <c r="H668" s="13">
        <f t="shared" si="123"/>
        <v>31.764864859999999</v>
      </c>
      <c r="I668" s="16">
        <f t="shared" si="130"/>
        <v>31.829259884668001</v>
      </c>
      <c r="J668" s="13">
        <f t="shared" si="124"/>
        <v>29.677168749784371</v>
      </c>
      <c r="K668" s="13">
        <f t="shared" si="125"/>
        <v>2.15209113488363</v>
      </c>
      <c r="L668" s="13">
        <f t="shared" si="126"/>
        <v>0</v>
      </c>
      <c r="M668" s="13">
        <f t="shared" si="131"/>
        <v>1.6786866968373387E-3</v>
      </c>
      <c r="N668" s="13">
        <f t="shared" si="127"/>
        <v>1.0407857520391499E-3</v>
      </c>
      <c r="O668" s="13">
        <f t="shared" si="128"/>
        <v>1.0407857520391499E-3</v>
      </c>
      <c r="Q668">
        <v>17.043914386072391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29.008108109999998</v>
      </c>
      <c r="G669" s="13">
        <f t="shared" si="122"/>
        <v>0</v>
      </c>
      <c r="H669" s="13">
        <f t="shared" si="123"/>
        <v>29.008108109999998</v>
      </c>
      <c r="I669" s="16">
        <f t="shared" si="130"/>
        <v>31.160199244883628</v>
      </c>
      <c r="J669" s="13">
        <f t="shared" si="124"/>
        <v>28.197898230890004</v>
      </c>
      <c r="K669" s="13">
        <f t="shared" si="125"/>
        <v>2.9623010139936241</v>
      </c>
      <c r="L669" s="13">
        <f t="shared" si="126"/>
        <v>0</v>
      </c>
      <c r="M669" s="13">
        <f t="shared" si="131"/>
        <v>6.3790094479818874E-4</v>
      </c>
      <c r="N669" s="13">
        <f t="shared" si="127"/>
        <v>3.95498585774877E-4</v>
      </c>
      <c r="O669" s="13">
        <f t="shared" si="128"/>
        <v>3.95498585774877E-4</v>
      </c>
      <c r="Q669">
        <v>13.97416220577777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19.678378380000002</v>
      </c>
      <c r="G670" s="13">
        <f t="shared" si="122"/>
        <v>0</v>
      </c>
      <c r="H670" s="13">
        <f t="shared" si="123"/>
        <v>19.678378380000002</v>
      </c>
      <c r="I670" s="16">
        <f t="shared" si="130"/>
        <v>22.640679393993626</v>
      </c>
      <c r="J670" s="13">
        <f t="shared" si="124"/>
        <v>21.057888153190898</v>
      </c>
      <c r="K670" s="13">
        <f t="shared" si="125"/>
        <v>1.5827912408027274</v>
      </c>
      <c r="L670" s="13">
        <f t="shared" si="126"/>
        <v>0</v>
      </c>
      <c r="M670" s="13">
        <f t="shared" si="131"/>
        <v>2.4240235902331175E-4</v>
      </c>
      <c r="N670" s="13">
        <f t="shared" si="127"/>
        <v>1.5028946259445329E-4</v>
      </c>
      <c r="O670" s="13">
        <f t="shared" si="128"/>
        <v>1.5028946259445329E-4</v>
      </c>
      <c r="Q670">
        <v>11.85843859354839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65.232432430000003</v>
      </c>
      <c r="G671" s="13">
        <f t="shared" si="122"/>
        <v>4.4818043162689234</v>
      </c>
      <c r="H671" s="13">
        <f t="shared" si="123"/>
        <v>60.750628113731082</v>
      </c>
      <c r="I671" s="16">
        <f t="shared" si="130"/>
        <v>62.33341935453381</v>
      </c>
      <c r="J671" s="13">
        <f t="shared" si="124"/>
        <v>44.057313059756616</v>
      </c>
      <c r="K671" s="13">
        <f t="shared" si="125"/>
        <v>18.276106294777193</v>
      </c>
      <c r="L671" s="13">
        <f t="shared" si="126"/>
        <v>0</v>
      </c>
      <c r="M671" s="13">
        <f t="shared" si="131"/>
        <v>9.2112896428858459E-5</v>
      </c>
      <c r="N671" s="13">
        <f t="shared" si="127"/>
        <v>5.7109995785892246E-5</v>
      </c>
      <c r="O671" s="13">
        <f t="shared" si="128"/>
        <v>4.4818614262647092</v>
      </c>
      <c r="Q671">
        <v>13.07370212528711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49.43513514</v>
      </c>
      <c r="G672" s="13">
        <f t="shared" si="122"/>
        <v>2.20144699185213</v>
      </c>
      <c r="H672" s="13">
        <f t="shared" si="123"/>
        <v>47.23368814814787</v>
      </c>
      <c r="I672" s="16">
        <f t="shared" si="130"/>
        <v>65.509794442925056</v>
      </c>
      <c r="J672" s="13">
        <f t="shared" si="124"/>
        <v>48.896023419066069</v>
      </c>
      <c r="K672" s="13">
        <f t="shared" si="125"/>
        <v>16.613771023858988</v>
      </c>
      <c r="L672" s="13">
        <f t="shared" si="126"/>
        <v>0</v>
      </c>
      <c r="M672" s="13">
        <f t="shared" si="131"/>
        <v>3.5002900642966213E-5</v>
      </c>
      <c r="N672" s="13">
        <f t="shared" si="127"/>
        <v>2.1701798398639052E-5</v>
      </c>
      <c r="O672" s="13">
        <f t="shared" si="128"/>
        <v>2.2014686936505288</v>
      </c>
      <c r="Q672">
        <v>15.46076414860998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9.9675675679999998</v>
      </c>
      <c r="G673" s="13">
        <f t="shared" si="122"/>
        <v>0</v>
      </c>
      <c r="H673" s="13">
        <f t="shared" si="123"/>
        <v>9.9675675679999998</v>
      </c>
      <c r="I673" s="16">
        <f t="shared" si="130"/>
        <v>26.581338591858987</v>
      </c>
      <c r="J673" s="13">
        <f t="shared" si="124"/>
        <v>25.462363247274567</v>
      </c>
      <c r="K673" s="13">
        <f t="shared" si="125"/>
        <v>1.1189753445844204</v>
      </c>
      <c r="L673" s="13">
        <f t="shared" si="126"/>
        <v>0</v>
      </c>
      <c r="M673" s="13">
        <f t="shared" si="131"/>
        <v>1.3301102244327161E-5</v>
      </c>
      <c r="N673" s="13">
        <f t="shared" si="127"/>
        <v>8.2466833914828399E-6</v>
      </c>
      <c r="O673" s="13">
        <f t="shared" si="128"/>
        <v>8.2466833914828399E-6</v>
      </c>
      <c r="Q673">
        <v>18.137736996463971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42.356756760000003</v>
      </c>
      <c r="G674" s="13">
        <f t="shared" si="122"/>
        <v>1.179675249033554</v>
      </c>
      <c r="H674" s="13">
        <f t="shared" si="123"/>
        <v>41.177081510966453</v>
      </c>
      <c r="I674" s="16">
        <f t="shared" si="130"/>
        <v>42.296056855550873</v>
      </c>
      <c r="J674" s="13">
        <f t="shared" si="124"/>
        <v>37.953014475781295</v>
      </c>
      <c r="K674" s="13">
        <f t="shared" si="125"/>
        <v>4.3430423797695781</v>
      </c>
      <c r="L674" s="13">
        <f t="shared" si="126"/>
        <v>0</v>
      </c>
      <c r="M674" s="13">
        <f t="shared" si="131"/>
        <v>5.0544188528443212E-6</v>
      </c>
      <c r="N674" s="13">
        <f t="shared" si="127"/>
        <v>3.1337396887634792E-6</v>
      </c>
      <c r="O674" s="13">
        <f t="shared" si="128"/>
        <v>1.1796783827732429</v>
      </c>
      <c r="Q674">
        <v>17.699275051175292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4.9945945949999997</v>
      </c>
      <c r="G675" s="13">
        <f t="shared" si="122"/>
        <v>0</v>
      </c>
      <c r="H675" s="13">
        <f t="shared" si="123"/>
        <v>4.9945945949999997</v>
      </c>
      <c r="I675" s="16">
        <f t="shared" si="130"/>
        <v>9.3376369747695769</v>
      </c>
      <c r="J675" s="13">
        <f t="shared" si="124"/>
        <v>9.3107988844655534</v>
      </c>
      <c r="K675" s="13">
        <f t="shared" si="125"/>
        <v>2.683809030402351E-2</v>
      </c>
      <c r="L675" s="13">
        <f t="shared" si="126"/>
        <v>0</v>
      </c>
      <c r="M675" s="13">
        <f t="shared" si="131"/>
        <v>1.920679164080842E-6</v>
      </c>
      <c r="N675" s="13">
        <f t="shared" si="127"/>
        <v>1.1908210817301221E-6</v>
      </c>
      <c r="O675" s="13">
        <f t="shared" si="128"/>
        <v>1.1908210817301221E-6</v>
      </c>
      <c r="Q675">
        <v>22.749098862379022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6.3621621619999997</v>
      </c>
      <c r="G676" s="13">
        <f t="shared" si="122"/>
        <v>0</v>
      </c>
      <c r="H676" s="13">
        <f t="shared" si="123"/>
        <v>6.3621621619999997</v>
      </c>
      <c r="I676" s="16">
        <f t="shared" si="130"/>
        <v>6.3890002523040232</v>
      </c>
      <c r="J676" s="13">
        <f t="shared" si="124"/>
        <v>6.3815920766745124</v>
      </c>
      <c r="K676" s="13">
        <f t="shared" si="125"/>
        <v>7.4081756295107937E-3</v>
      </c>
      <c r="L676" s="13">
        <f t="shared" si="126"/>
        <v>0</v>
      </c>
      <c r="M676" s="13">
        <f t="shared" si="131"/>
        <v>7.298580823507199E-7</v>
      </c>
      <c r="N676" s="13">
        <f t="shared" si="127"/>
        <v>4.5251201105744631E-7</v>
      </c>
      <c r="O676" s="13">
        <f t="shared" si="128"/>
        <v>4.5251201105744631E-7</v>
      </c>
      <c r="Q676">
        <v>23.82653444692075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0.337837838</v>
      </c>
      <c r="G677" s="13">
        <f t="shared" si="122"/>
        <v>0</v>
      </c>
      <c r="H677" s="13">
        <f t="shared" si="123"/>
        <v>0.337837838</v>
      </c>
      <c r="I677" s="16">
        <f t="shared" si="130"/>
        <v>0.3452460136295108</v>
      </c>
      <c r="J677" s="13">
        <f t="shared" si="124"/>
        <v>0.345244752736863</v>
      </c>
      <c r="K677" s="13">
        <f t="shared" si="125"/>
        <v>1.2608926477919447E-6</v>
      </c>
      <c r="L677" s="13">
        <f t="shared" si="126"/>
        <v>0</v>
      </c>
      <c r="M677" s="13">
        <f t="shared" si="131"/>
        <v>2.7734607129327358E-7</v>
      </c>
      <c r="N677" s="13">
        <f t="shared" si="127"/>
        <v>1.7195456420182962E-7</v>
      </c>
      <c r="O677" s="13">
        <f t="shared" si="128"/>
        <v>1.7195456420182962E-7</v>
      </c>
      <c r="Q677">
        <v>23.299409000000011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19.675675680000001</v>
      </c>
      <c r="G678" s="13">
        <f t="shared" si="122"/>
        <v>0</v>
      </c>
      <c r="H678" s="13">
        <f t="shared" si="123"/>
        <v>19.675675680000001</v>
      </c>
      <c r="I678" s="16">
        <f t="shared" si="130"/>
        <v>19.67567694089265</v>
      </c>
      <c r="J678" s="13">
        <f t="shared" si="124"/>
        <v>19.426588723904633</v>
      </c>
      <c r="K678" s="13">
        <f t="shared" si="125"/>
        <v>0.24908821698801731</v>
      </c>
      <c r="L678" s="13">
        <f t="shared" si="126"/>
        <v>0</v>
      </c>
      <c r="M678" s="13">
        <f t="shared" si="131"/>
        <v>1.0539150709144396E-7</v>
      </c>
      <c r="N678" s="13">
        <f t="shared" si="127"/>
        <v>6.5342734396695261E-8</v>
      </c>
      <c r="O678" s="13">
        <f t="shared" si="128"/>
        <v>6.5342734396695261E-8</v>
      </c>
      <c r="Q678">
        <v>22.70076755283571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48.278378379999999</v>
      </c>
      <c r="G679" s="13">
        <f t="shared" si="122"/>
        <v>2.0344678749936764</v>
      </c>
      <c r="H679" s="13">
        <f t="shared" si="123"/>
        <v>46.243910505006326</v>
      </c>
      <c r="I679" s="16">
        <f t="shared" si="130"/>
        <v>46.49299872199434</v>
      </c>
      <c r="J679" s="13">
        <f t="shared" si="124"/>
        <v>41.641764363083546</v>
      </c>
      <c r="K679" s="13">
        <f t="shared" si="125"/>
        <v>4.8512343589107942</v>
      </c>
      <c r="L679" s="13">
        <f t="shared" si="126"/>
        <v>0</v>
      </c>
      <c r="M679" s="13">
        <f t="shared" si="131"/>
        <v>4.0048772694748702E-8</v>
      </c>
      <c r="N679" s="13">
        <f t="shared" si="127"/>
        <v>2.4830239070744196E-8</v>
      </c>
      <c r="O679" s="13">
        <f t="shared" si="128"/>
        <v>2.0344678998239156</v>
      </c>
      <c r="Q679">
        <v>18.903788114932969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20.875675680000001</v>
      </c>
      <c r="G680" s="13">
        <f t="shared" si="122"/>
        <v>0</v>
      </c>
      <c r="H680" s="13">
        <f t="shared" si="123"/>
        <v>20.875675680000001</v>
      </c>
      <c r="I680" s="16">
        <f t="shared" si="130"/>
        <v>25.726910038910795</v>
      </c>
      <c r="J680" s="13">
        <f t="shared" si="124"/>
        <v>24.376966060488499</v>
      </c>
      <c r="K680" s="13">
        <f t="shared" si="125"/>
        <v>1.3499439784222957</v>
      </c>
      <c r="L680" s="13">
        <f t="shared" si="126"/>
        <v>0</v>
      </c>
      <c r="M680" s="13">
        <f t="shared" si="131"/>
        <v>1.5218533624004506E-8</v>
      </c>
      <c r="N680" s="13">
        <f t="shared" si="127"/>
        <v>9.4354908468827929E-9</v>
      </c>
      <c r="O680" s="13">
        <f t="shared" si="128"/>
        <v>9.4354908468827929E-9</v>
      </c>
      <c r="Q680">
        <v>15.992392069978189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17.02972973</v>
      </c>
      <c r="G681" s="13">
        <f t="shared" si="122"/>
        <v>0</v>
      </c>
      <c r="H681" s="13">
        <f t="shared" si="123"/>
        <v>17.02972973</v>
      </c>
      <c r="I681" s="16">
        <f t="shared" si="130"/>
        <v>18.379673708422295</v>
      </c>
      <c r="J681" s="13">
        <f t="shared" si="124"/>
        <v>17.846931169701726</v>
      </c>
      <c r="K681" s="13">
        <f t="shared" si="125"/>
        <v>0.53274253872056931</v>
      </c>
      <c r="L681" s="13">
        <f t="shared" si="126"/>
        <v>0</v>
      </c>
      <c r="M681" s="13">
        <f t="shared" si="131"/>
        <v>5.7830427771217129E-9</v>
      </c>
      <c r="N681" s="13">
        <f t="shared" si="127"/>
        <v>3.5854865218154621E-9</v>
      </c>
      <c r="O681" s="13">
        <f t="shared" si="128"/>
        <v>3.5854865218154621E-9</v>
      </c>
      <c r="Q681">
        <v>15.691607975897909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65.654054049999999</v>
      </c>
      <c r="G682" s="13">
        <f t="shared" si="122"/>
        <v>4.5426658631303658</v>
      </c>
      <c r="H682" s="13">
        <f t="shared" si="123"/>
        <v>61.111388186869632</v>
      </c>
      <c r="I682" s="16">
        <f t="shared" si="130"/>
        <v>61.644130725590202</v>
      </c>
      <c r="J682" s="13">
        <f t="shared" si="124"/>
        <v>45.44740293019354</v>
      </c>
      <c r="K682" s="13">
        <f t="shared" si="125"/>
        <v>16.196727795396662</v>
      </c>
      <c r="L682" s="13">
        <f t="shared" si="126"/>
        <v>0</v>
      </c>
      <c r="M682" s="13">
        <f t="shared" si="131"/>
        <v>2.1975562553062508E-9</v>
      </c>
      <c r="N682" s="13">
        <f t="shared" si="127"/>
        <v>1.3624848782898755E-9</v>
      </c>
      <c r="O682" s="13">
        <f t="shared" si="128"/>
        <v>4.542665864492851</v>
      </c>
      <c r="Q682">
        <v>14.19216787765887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32.81351351</v>
      </c>
      <c r="G683" s="13">
        <f t="shared" si="122"/>
        <v>0</v>
      </c>
      <c r="H683" s="13">
        <f t="shared" si="123"/>
        <v>32.81351351</v>
      </c>
      <c r="I683" s="16">
        <f t="shared" si="130"/>
        <v>49.010241305396661</v>
      </c>
      <c r="J683" s="13">
        <f t="shared" si="124"/>
        <v>39.053507550810657</v>
      </c>
      <c r="K683" s="13">
        <f t="shared" si="125"/>
        <v>9.9567337545860042</v>
      </c>
      <c r="L683" s="13">
        <f t="shared" si="126"/>
        <v>0</v>
      </c>
      <c r="M683" s="13">
        <f t="shared" si="131"/>
        <v>8.3507137701637529E-10</v>
      </c>
      <c r="N683" s="13">
        <f t="shared" si="127"/>
        <v>5.1774425375015268E-10</v>
      </c>
      <c r="O683" s="13">
        <f t="shared" si="128"/>
        <v>5.1774425375015268E-10</v>
      </c>
      <c r="Q683">
        <v>13.614616593548391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8.789189189</v>
      </c>
      <c r="G684" s="13">
        <f t="shared" si="122"/>
        <v>0</v>
      </c>
      <c r="H684" s="13">
        <f t="shared" si="123"/>
        <v>8.789189189</v>
      </c>
      <c r="I684" s="16">
        <f t="shared" si="130"/>
        <v>18.745922943586002</v>
      </c>
      <c r="J684" s="13">
        <f t="shared" si="124"/>
        <v>18.152046810826203</v>
      </c>
      <c r="K684" s="13">
        <f t="shared" si="125"/>
        <v>0.59387613275979945</v>
      </c>
      <c r="L684" s="13">
        <f t="shared" si="126"/>
        <v>0</v>
      </c>
      <c r="M684" s="13">
        <f t="shared" si="131"/>
        <v>3.173271232662226E-10</v>
      </c>
      <c r="N684" s="13">
        <f t="shared" si="127"/>
        <v>1.9674281642505801E-10</v>
      </c>
      <c r="O684" s="13">
        <f t="shared" si="128"/>
        <v>1.9674281642505801E-10</v>
      </c>
      <c r="Q684">
        <v>15.307773791837571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13.837837840000001</v>
      </c>
      <c r="G685" s="13">
        <f t="shared" si="122"/>
        <v>0</v>
      </c>
      <c r="H685" s="13">
        <f t="shared" si="123"/>
        <v>13.837837840000001</v>
      </c>
      <c r="I685" s="16">
        <f t="shared" si="130"/>
        <v>14.4317139727598</v>
      </c>
      <c r="J685" s="13">
        <f t="shared" si="124"/>
        <v>14.233217312254707</v>
      </c>
      <c r="K685" s="13">
        <f t="shared" si="125"/>
        <v>0.19849666050509285</v>
      </c>
      <c r="L685" s="13">
        <f t="shared" si="126"/>
        <v>0</v>
      </c>
      <c r="M685" s="13">
        <f t="shared" si="131"/>
        <v>1.2058430684116459E-10</v>
      </c>
      <c r="N685" s="13">
        <f t="shared" si="127"/>
        <v>7.4762270241522044E-11</v>
      </c>
      <c r="O685" s="13">
        <f t="shared" si="128"/>
        <v>7.4762270241522044E-11</v>
      </c>
      <c r="Q685">
        <v>17.720142392517719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2.7027027029999999</v>
      </c>
      <c r="G686" s="13">
        <f t="shared" si="122"/>
        <v>0</v>
      </c>
      <c r="H686" s="13">
        <f t="shared" si="123"/>
        <v>2.7027027029999999</v>
      </c>
      <c r="I686" s="16">
        <f t="shared" si="130"/>
        <v>2.9011993635050928</v>
      </c>
      <c r="J686" s="13">
        <f t="shared" si="124"/>
        <v>2.9001452985664526</v>
      </c>
      <c r="K686" s="13">
        <f t="shared" si="125"/>
        <v>1.0540649386401313E-3</v>
      </c>
      <c r="L686" s="13">
        <f t="shared" si="126"/>
        <v>0</v>
      </c>
      <c r="M686" s="13">
        <f t="shared" si="131"/>
        <v>4.5822036599642551E-11</v>
      </c>
      <c r="N686" s="13">
        <f t="shared" si="127"/>
        <v>2.8409662691778382E-11</v>
      </c>
      <c r="O686" s="13">
        <f t="shared" si="128"/>
        <v>2.8409662691778382E-11</v>
      </c>
      <c r="Q686">
        <v>20.867060984758801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3.9405405409999998</v>
      </c>
      <c r="G687" s="13">
        <f t="shared" si="122"/>
        <v>0</v>
      </c>
      <c r="H687" s="13">
        <f t="shared" si="123"/>
        <v>3.9405405409999998</v>
      </c>
      <c r="I687" s="16">
        <f t="shared" si="130"/>
        <v>3.94159460593864</v>
      </c>
      <c r="J687" s="13">
        <f t="shared" si="124"/>
        <v>3.9394553017883007</v>
      </c>
      <c r="K687" s="13">
        <f t="shared" si="125"/>
        <v>2.1393041503392496E-3</v>
      </c>
      <c r="L687" s="13">
        <f t="shared" si="126"/>
        <v>0</v>
      </c>
      <c r="M687" s="13">
        <f t="shared" si="131"/>
        <v>1.7412373907864169E-11</v>
      </c>
      <c r="N687" s="13">
        <f t="shared" si="127"/>
        <v>1.0795671822875785E-11</v>
      </c>
      <c r="O687" s="13">
        <f t="shared" si="128"/>
        <v>1.0795671822875785E-11</v>
      </c>
      <c r="Q687">
        <v>22.362002753030019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1.140540541</v>
      </c>
      <c r="G688" s="13">
        <f t="shared" si="122"/>
        <v>0</v>
      </c>
      <c r="H688" s="13">
        <f t="shared" si="123"/>
        <v>1.140540541</v>
      </c>
      <c r="I688" s="16">
        <f t="shared" si="130"/>
        <v>1.1426798451503393</v>
      </c>
      <c r="J688" s="13">
        <f t="shared" si="124"/>
        <v>1.1426327588716372</v>
      </c>
      <c r="K688" s="13">
        <f t="shared" si="125"/>
        <v>4.7086278702090922E-5</v>
      </c>
      <c r="L688" s="13">
        <f t="shared" si="126"/>
        <v>0</v>
      </c>
      <c r="M688" s="13">
        <f t="shared" si="131"/>
        <v>6.6167020849883843E-12</v>
      </c>
      <c r="N688" s="13">
        <f t="shared" si="127"/>
        <v>4.102355292692798E-12</v>
      </c>
      <c r="O688" s="13">
        <f t="shared" si="128"/>
        <v>4.102355292692798E-12</v>
      </c>
      <c r="Q688">
        <v>23.08888116498672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0.10270270300000001</v>
      </c>
      <c r="G689" s="13">
        <f t="shared" si="122"/>
        <v>0</v>
      </c>
      <c r="H689" s="13">
        <f t="shared" si="123"/>
        <v>0.10270270300000001</v>
      </c>
      <c r="I689" s="16">
        <f t="shared" si="130"/>
        <v>0.1027497892787021</v>
      </c>
      <c r="J689" s="13">
        <f t="shared" si="124"/>
        <v>0.10274976345659768</v>
      </c>
      <c r="K689" s="13">
        <f t="shared" si="125"/>
        <v>2.5822104413042446E-8</v>
      </c>
      <c r="L689" s="13">
        <f t="shared" si="126"/>
        <v>0</v>
      </c>
      <c r="M689" s="13">
        <f t="shared" si="131"/>
        <v>2.5143467922955863E-12</v>
      </c>
      <c r="N689" s="13">
        <f t="shared" si="127"/>
        <v>1.5588950112232636E-12</v>
      </c>
      <c r="O689" s="13">
        <f t="shared" si="128"/>
        <v>1.5588950112232636E-12</v>
      </c>
      <c r="Q689">
        <v>25.10475400000001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4.6891891890000004</v>
      </c>
      <c r="G690" s="13">
        <f t="shared" si="122"/>
        <v>0</v>
      </c>
      <c r="H690" s="13">
        <f t="shared" si="123"/>
        <v>4.6891891890000004</v>
      </c>
      <c r="I690" s="16">
        <f t="shared" si="130"/>
        <v>4.6891892148221048</v>
      </c>
      <c r="J690" s="13">
        <f t="shared" si="124"/>
        <v>4.6857785738698432</v>
      </c>
      <c r="K690" s="13">
        <f t="shared" si="125"/>
        <v>3.4106409522616232E-3</v>
      </c>
      <c r="L690" s="13">
        <f t="shared" si="126"/>
        <v>0</v>
      </c>
      <c r="M690" s="13">
        <f t="shared" si="131"/>
        <v>9.5545178107232273E-13</v>
      </c>
      <c r="N690" s="13">
        <f t="shared" si="127"/>
        <v>5.9238010426484005E-13</v>
      </c>
      <c r="O690" s="13">
        <f t="shared" si="128"/>
        <v>5.9238010426484005E-13</v>
      </c>
      <c r="Q690">
        <v>22.747454325863909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25.991891890000002</v>
      </c>
      <c r="G691" s="13">
        <f t="shared" si="122"/>
        <v>0</v>
      </c>
      <c r="H691" s="13">
        <f t="shared" si="123"/>
        <v>25.991891890000002</v>
      </c>
      <c r="I691" s="16">
        <f t="shared" si="130"/>
        <v>25.995302530952262</v>
      </c>
      <c r="J691" s="13">
        <f t="shared" si="124"/>
        <v>25.159283897467738</v>
      </c>
      <c r="K691" s="13">
        <f t="shared" si="125"/>
        <v>0.83601863348452454</v>
      </c>
      <c r="L691" s="13">
        <f t="shared" si="126"/>
        <v>0</v>
      </c>
      <c r="M691" s="13">
        <f t="shared" si="131"/>
        <v>3.6307167680748268E-13</v>
      </c>
      <c r="N691" s="13">
        <f t="shared" si="127"/>
        <v>2.2510443962063927E-13</v>
      </c>
      <c r="O691" s="13">
        <f t="shared" si="128"/>
        <v>2.2510443962063927E-13</v>
      </c>
      <c r="Q691">
        <v>19.834507746365471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79.556756759999999</v>
      </c>
      <c r="G692" s="13">
        <f t="shared" si="122"/>
        <v>6.5495363658464472</v>
      </c>
      <c r="H692" s="13">
        <f t="shared" si="123"/>
        <v>73.007220394153549</v>
      </c>
      <c r="I692" s="16">
        <f t="shared" si="130"/>
        <v>73.843239027638077</v>
      </c>
      <c r="J692" s="13">
        <f t="shared" si="124"/>
        <v>50.047510881503804</v>
      </c>
      <c r="K692" s="13">
        <f t="shared" si="125"/>
        <v>23.795728146134273</v>
      </c>
      <c r="L692" s="13">
        <f t="shared" si="126"/>
        <v>0</v>
      </c>
      <c r="M692" s="13">
        <f t="shared" si="131"/>
        <v>1.3796723718684341E-13</v>
      </c>
      <c r="N692" s="13">
        <f t="shared" si="127"/>
        <v>8.5539687055842915E-14</v>
      </c>
      <c r="O692" s="13">
        <f t="shared" si="128"/>
        <v>6.5495363658465324</v>
      </c>
      <c r="Q692">
        <v>14.3622127919426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53.96756757</v>
      </c>
      <c r="G693" s="13">
        <f t="shared" si="122"/>
        <v>2.8557086227779034</v>
      </c>
      <c r="H693" s="13">
        <f t="shared" si="123"/>
        <v>51.111858947222096</v>
      </c>
      <c r="I693" s="16">
        <f t="shared" si="130"/>
        <v>74.907587093356369</v>
      </c>
      <c r="J693" s="13">
        <f t="shared" si="124"/>
        <v>45.684564415986031</v>
      </c>
      <c r="K693" s="13">
        <f t="shared" si="125"/>
        <v>29.223022677370338</v>
      </c>
      <c r="L693" s="13">
        <f t="shared" si="126"/>
        <v>0</v>
      </c>
      <c r="M693" s="13">
        <f t="shared" si="131"/>
        <v>5.2427550131000498E-14</v>
      </c>
      <c r="N693" s="13">
        <f t="shared" si="127"/>
        <v>3.2505081081220305E-14</v>
      </c>
      <c r="O693" s="13">
        <f t="shared" si="128"/>
        <v>2.8557086227779358</v>
      </c>
      <c r="Q693">
        <v>11.94040159354839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150.13513510000001</v>
      </c>
      <c r="G694" s="13">
        <f t="shared" si="122"/>
        <v>16.737603288848476</v>
      </c>
      <c r="H694" s="13">
        <f t="shared" si="123"/>
        <v>133.39753181115154</v>
      </c>
      <c r="I694" s="16">
        <f t="shared" si="130"/>
        <v>162.62055448852186</v>
      </c>
      <c r="J694" s="13">
        <f t="shared" si="124"/>
        <v>54.217589993151748</v>
      </c>
      <c r="K694" s="13">
        <f t="shared" si="125"/>
        <v>108.40296449537011</v>
      </c>
      <c r="L694" s="13">
        <f t="shared" si="126"/>
        <v>68.442139176312764</v>
      </c>
      <c r="M694" s="13">
        <f t="shared" si="131"/>
        <v>68.442139176312793</v>
      </c>
      <c r="N694" s="13">
        <f t="shared" si="127"/>
        <v>42.43412628931393</v>
      </c>
      <c r="O694" s="13">
        <f t="shared" si="128"/>
        <v>59.171729578162406</v>
      </c>
      <c r="Q694">
        <v>11.9049001831001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68.848648650000001</v>
      </c>
      <c r="G695" s="13">
        <f t="shared" si="122"/>
        <v>5.0038091245959686</v>
      </c>
      <c r="H695" s="13">
        <f t="shared" si="123"/>
        <v>63.844839525404034</v>
      </c>
      <c r="I695" s="16">
        <f t="shared" si="130"/>
        <v>103.80566484446138</v>
      </c>
      <c r="J695" s="13">
        <f t="shared" si="124"/>
        <v>54.495622269899663</v>
      </c>
      <c r="K695" s="13">
        <f t="shared" si="125"/>
        <v>49.310042574561713</v>
      </c>
      <c r="L695" s="13">
        <f t="shared" si="126"/>
        <v>11.746058947682618</v>
      </c>
      <c r="M695" s="13">
        <f t="shared" si="131"/>
        <v>37.754071834681476</v>
      </c>
      <c r="N695" s="13">
        <f t="shared" si="127"/>
        <v>23.407524537502514</v>
      </c>
      <c r="O695" s="13">
        <f t="shared" si="128"/>
        <v>28.411333662098482</v>
      </c>
      <c r="Q695">
        <v>13.476916548016201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71.859459459999997</v>
      </c>
      <c r="G696" s="13">
        <f t="shared" si="122"/>
        <v>5.4384229928405636</v>
      </c>
      <c r="H696" s="13">
        <f t="shared" si="123"/>
        <v>66.421036467159439</v>
      </c>
      <c r="I696" s="16">
        <f t="shared" si="130"/>
        <v>103.98502009403855</v>
      </c>
      <c r="J696" s="13">
        <f t="shared" si="124"/>
        <v>57.103456261727231</v>
      </c>
      <c r="K696" s="13">
        <f t="shared" si="125"/>
        <v>46.881563832311315</v>
      </c>
      <c r="L696" s="13">
        <f t="shared" si="126"/>
        <v>9.4160806503043606</v>
      </c>
      <c r="M696" s="13">
        <f t="shared" si="131"/>
        <v>23.76262794748332</v>
      </c>
      <c r="N696" s="13">
        <f t="shared" si="127"/>
        <v>14.732829327439658</v>
      </c>
      <c r="O696" s="13">
        <f t="shared" si="128"/>
        <v>20.171252320280221</v>
      </c>
      <c r="Q696">
        <v>14.417872116525849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19.48378378</v>
      </c>
      <c r="G697" s="13">
        <f t="shared" si="122"/>
        <v>0</v>
      </c>
      <c r="H697" s="13">
        <f t="shared" si="123"/>
        <v>19.48378378</v>
      </c>
      <c r="I697" s="16">
        <f t="shared" si="130"/>
        <v>56.949266962006952</v>
      </c>
      <c r="J697" s="13">
        <f t="shared" si="124"/>
        <v>45.292970996355564</v>
      </c>
      <c r="K697" s="13">
        <f t="shared" si="125"/>
        <v>11.656295965651388</v>
      </c>
      <c r="L697" s="13">
        <f t="shared" si="126"/>
        <v>0</v>
      </c>
      <c r="M697" s="13">
        <f t="shared" si="131"/>
        <v>9.0297986200436622</v>
      </c>
      <c r="N697" s="13">
        <f t="shared" si="127"/>
        <v>5.5984751444270708</v>
      </c>
      <c r="O697" s="13">
        <f t="shared" si="128"/>
        <v>5.5984751444270708</v>
      </c>
      <c r="Q697">
        <v>15.70130764217202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26.15675676</v>
      </c>
      <c r="G698" s="13">
        <f t="shared" si="122"/>
        <v>0</v>
      </c>
      <c r="H698" s="13">
        <f t="shared" si="123"/>
        <v>26.15675676</v>
      </c>
      <c r="I698" s="16">
        <f t="shared" si="130"/>
        <v>37.813052725651389</v>
      </c>
      <c r="J698" s="13">
        <f t="shared" si="124"/>
        <v>34.443548930545532</v>
      </c>
      <c r="K698" s="13">
        <f t="shared" si="125"/>
        <v>3.3695037951058566</v>
      </c>
      <c r="L698" s="13">
        <f t="shared" si="126"/>
        <v>0</v>
      </c>
      <c r="M698" s="13">
        <f t="shared" si="131"/>
        <v>3.4313234756165913</v>
      </c>
      <c r="N698" s="13">
        <f t="shared" si="127"/>
        <v>2.1274205548822867</v>
      </c>
      <c r="O698" s="13">
        <f t="shared" si="128"/>
        <v>2.1274205548822867</v>
      </c>
      <c r="Q698">
        <v>17.278198565621611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0.34324324299999998</v>
      </c>
      <c r="G699" s="13">
        <f t="shared" si="122"/>
        <v>0</v>
      </c>
      <c r="H699" s="13">
        <f t="shared" si="123"/>
        <v>0.34324324299999998</v>
      </c>
      <c r="I699" s="16">
        <f t="shared" si="130"/>
        <v>3.7127470381058565</v>
      </c>
      <c r="J699" s="13">
        <f t="shared" si="124"/>
        <v>3.7112950688679391</v>
      </c>
      <c r="K699" s="13">
        <f t="shared" si="125"/>
        <v>1.4519692379173499E-3</v>
      </c>
      <c r="L699" s="13">
        <f t="shared" si="126"/>
        <v>0</v>
      </c>
      <c r="M699" s="13">
        <f t="shared" si="131"/>
        <v>1.3039029207343047</v>
      </c>
      <c r="N699" s="13">
        <f t="shared" si="127"/>
        <v>0.80841981085526893</v>
      </c>
      <c r="O699" s="13">
        <f t="shared" si="128"/>
        <v>0.80841981085526893</v>
      </c>
      <c r="Q699">
        <v>23.843659285730599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0.35405405400000001</v>
      </c>
      <c r="G700" s="13">
        <f t="shared" si="122"/>
        <v>0</v>
      </c>
      <c r="H700" s="13">
        <f t="shared" si="123"/>
        <v>0.35405405400000001</v>
      </c>
      <c r="I700" s="16">
        <f t="shared" si="130"/>
        <v>0.35550602323791736</v>
      </c>
      <c r="J700" s="13">
        <f t="shared" si="124"/>
        <v>0.35550488357312532</v>
      </c>
      <c r="K700" s="13">
        <f t="shared" si="125"/>
        <v>1.1396647920380865E-6</v>
      </c>
      <c r="L700" s="13">
        <f t="shared" si="126"/>
        <v>0</v>
      </c>
      <c r="M700" s="13">
        <f t="shared" si="131"/>
        <v>0.49548310987903577</v>
      </c>
      <c r="N700" s="13">
        <f t="shared" si="127"/>
        <v>0.30719952812500217</v>
      </c>
      <c r="O700" s="13">
        <f t="shared" si="128"/>
        <v>0.30719952812500217</v>
      </c>
      <c r="Q700">
        <v>24.648718531926718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0.83243243200000006</v>
      </c>
      <c r="G701" s="13">
        <f t="shared" si="122"/>
        <v>0</v>
      </c>
      <c r="H701" s="13">
        <f t="shared" si="123"/>
        <v>0.83243243200000006</v>
      </c>
      <c r="I701" s="16">
        <f t="shared" si="130"/>
        <v>0.83243357166479215</v>
      </c>
      <c r="J701" s="13">
        <f t="shared" si="124"/>
        <v>0.83241804455101165</v>
      </c>
      <c r="K701" s="13">
        <f t="shared" si="125"/>
        <v>1.5527113780500201E-5</v>
      </c>
      <c r="L701" s="13">
        <f t="shared" si="126"/>
        <v>0</v>
      </c>
      <c r="M701" s="13">
        <f t="shared" si="131"/>
        <v>0.18828358175403359</v>
      </c>
      <c r="N701" s="13">
        <f t="shared" si="127"/>
        <v>0.11673582068750082</v>
      </c>
      <c r="O701" s="13">
        <f t="shared" si="128"/>
        <v>0.11673582068750082</v>
      </c>
      <c r="Q701">
        <v>24.223142143514188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3.6432432430000001</v>
      </c>
      <c r="G702" s="13">
        <f t="shared" si="122"/>
        <v>0</v>
      </c>
      <c r="H702" s="13">
        <f t="shared" si="123"/>
        <v>3.6432432430000001</v>
      </c>
      <c r="I702" s="16">
        <f t="shared" si="130"/>
        <v>3.6432587701137806</v>
      </c>
      <c r="J702" s="13">
        <f t="shared" si="124"/>
        <v>3.641638578962159</v>
      </c>
      <c r="K702" s="13">
        <f t="shared" si="125"/>
        <v>1.6201911516215972E-3</v>
      </c>
      <c r="L702" s="13">
        <f t="shared" si="126"/>
        <v>0</v>
      </c>
      <c r="M702" s="13">
        <f t="shared" si="131"/>
        <v>7.1547761066532767E-2</v>
      </c>
      <c r="N702" s="13">
        <f t="shared" si="127"/>
        <v>4.4359611861250314E-2</v>
      </c>
      <c r="O702" s="13">
        <f t="shared" si="128"/>
        <v>4.4359611861250314E-2</v>
      </c>
      <c r="Q702">
        <v>22.65968800000001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43.121621619999999</v>
      </c>
      <c r="G703" s="13">
        <f t="shared" si="122"/>
        <v>1.2900843369725463</v>
      </c>
      <c r="H703" s="13">
        <f t="shared" si="123"/>
        <v>41.831537283027451</v>
      </c>
      <c r="I703" s="16">
        <f t="shared" si="130"/>
        <v>41.833157474179075</v>
      </c>
      <c r="J703" s="13">
        <f t="shared" si="124"/>
        <v>38.423293303993368</v>
      </c>
      <c r="K703" s="13">
        <f t="shared" si="125"/>
        <v>3.4098641701857062</v>
      </c>
      <c r="L703" s="13">
        <f t="shared" si="126"/>
        <v>0</v>
      </c>
      <c r="M703" s="13">
        <f t="shared" si="131"/>
        <v>2.7188149205282452E-2</v>
      </c>
      <c r="N703" s="13">
        <f t="shared" si="127"/>
        <v>1.6856652507275121E-2</v>
      </c>
      <c r="O703" s="13">
        <f t="shared" si="128"/>
        <v>1.3069409894798214</v>
      </c>
      <c r="Q703">
        <v>19.426986193791659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55.175675679999998</v>
      </c>
      <c r="G704" s="13">
        <f t="shared" si="122"/>
        <v>3.0301003637670245</v>
      </c>
      <c r="H704" s="13">
        <f t="shared" si="123"/>
        <v>52.145575316232971</v>
      </c>
      <c r="I704" s="16">
        <f t="shared" si="130"/>
        <v>55.555439486418678</v>
      </c>
      <c r="J704" s="13">
        <f t="shared" si="124"/>
        <v>45.238568261504724</v>
      </c>
      <c r="K704" s="13">
        <f t="shared" si="125"/>
        <v>10.316871224913953</v>
      </c>
      <c r="L704" s="13">
        <f t="shared" si="126"/>
        <v>0</v>
      </c>
      <c r="M704" s="13">
        <f t="shared" si="131"/>
        <v>1.0331496698007332E-2</v>
      </c>
      <c r="N704" s="13">
        <f t="shared" si="127"/>
        <v>6.4055279527645455E-3</v>
      </c>
      <c r="O704" s="13">
        <f t="shared" si="128"/>
        <v>3.0365058917197891</v>
      </c>
      <c r="Q704">
        <v>16.30334251013457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70.762162160000003</v>
      </c>
      <c r="G705" s="13">
        <f t="shared" si="122"/>
        <v>5.2800269147530967</v>
      </c>
      <c r="H705" s="13">
        <f t="shared" si="123"/>
        <v>65.482135245246909</v>
      </c>
      <c r="I705" s="16">
        <f t="shared" si="130"/>
        <v>75.799006470160862</v>
      </c>
      <c r="J705" s="13">
        <f t="shared" si="124"/>
        <v>52.79533202838347</v>
      </c>
      <c r="K705" s="13">
        <f t="shared" si="125"/>
        <v>23.003674441777392</v>
      </c>
      <c r="L705" s="13">
        <f t="shared" si="126"/>
        <v>0</v>
      </c>
      <c r="M705" s="13">
        <f t="shared" si="131"/>
        <v>3.9259687452427861E-3</v>
      </c>
      <c r="N705" s="13">
        <f t="shared" si="127"/>
        <v>2.4341006220505272E-3</v>
      </c>
      <c r="O705" s="13">
        <f t="shared" si="128"/>
        <v>5.282461015375147</v>
      </c>
      <c r="Q705">
        <v>15.48146296457136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54.71891892</v>
      </c>
      <c r="G706" s="13">
        <f t="shared" si="122"/>
        <v>2.9641670206120398</v>
      </c>
      <c r="H706" s="13">
        <f t="shared" si="123"/>
        <v>51.754751899387962</v>
      </c>
      <c r="I706" s="16">
        <f t="shared" si="130"/>
        <v>74.758426341165347</v>
      </c>
      <c r="J706" s="13">
        <f t="shared" si="124"/>
        <v>45.021066628851166</v>
      </c>
      <c r="K706" s="13">
        <f t="shared" si="125"/>
        <v>29.737359712314181</v>
      </c>
      <c r="L706" s="13">
        <f t="shared" si="126"/>
        <v>0</v>
      </c>
      <c r="M706" s="13">
        <f t="shared" si="131"/>
        <v>1.4918681231922588E-3</v>
      </c>
      <c r="N706" s="13">
        <f t="shared" si="127"/>
        <v>9.2495823637920042E-4</v>
      </c>
      <c r="O706" s="13">
        <f t="shared" si="128"/>
        <v>2.9650919788484189</v>
      </c>
      <c r="Q706">
        <v>11.61617759354839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35.789189190000002</v>
      </c>
      <c r="G707" s="13">
        <f t="shared" si="122"/>
        <v>0.23163961123289936</v>
      </c>
      <c r="H707" s="13">
        <f t="shared" si="123"/>
        <v>35.557549578767102</v>
      </c>
      <c r="I707" s="16">
        <f t="shared" si="130"/>
        <v>65.294909291081282</v>
      </c>
      <c r="J707" s="13">
        <f t="shared" si="124"/>
        <v>44.668781376782391</v>
      </c>
      <c r="K707" s="13">
        <f t="shared" si="125"/>
        <v>20.626127914298891</v>
      </c>
      <c r="L707" s="13">
        <f t="shared" si="126"/>
        <v>0</v>
      </c>
      <c r="M707" s="13">
        <f t="shared" si="131"/>
        <v>5.6690988681305841E-4</v>
      </c>
      <c r="N707" s="13">
        <f t="shared" si="127"/>
        <v>3.5148412982409624E-4</v>
      </c>
      <c r="O707" s="13">
        <f t="shared" si="128"/>
        <v>0.23199109536272347</v>
      </c>
      <c r="Q707">
        <v>12.8284295065439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64.845945950000001</v>
      </c>
      <c r="G708" s="13">
        <f t="shared" si="122"/>
        <v>4.4260145657010233</v>
      </c>
      <c r="H708" s="13">
        <f t="shared" si="123"/>
        <v>60.419931384298977</v>
      </c>
      <c r="I708" s="16">
        <f t="shared" si="130"/>
        <v>81.046059298597868</v>
      </c>
      <c r="J708" s="13">
        <f t="shared" si="124"/>
        <v>52.301157414341745</v>
      </c>
      <c r="K708" s="13">
        <f t="shared" si="125"/>
        <v>28.744901884256123</v>
      </c>
      <c r="L708" s="13">
        <f t="shared" si="126"/>
        <v>0</v>
      </c>
      <c r="M708" s="13">
        <f t="shared" si="131"/>
        <v>2.1542575698896217E-4</v>
      </c>
      <c r="N708" s="13">
        <f t="shared" si="127"/>
        <v>1.3356396933315656E-4</v>
      </c>
      <c r="O708" s="13">
        <f t="shared" si="128"/>
        <v>4.4261481296703566</v>
      </c>
      <c r="Q708">
        <v>14.446792226962449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75.051351350000004</v>
      </c>
      <c r="G709" s="13">
        <f t="shared" si="122"/>
        <v>5.8991761151303876</v>
      </c>
      <c r="H709" s="13">
        <f t="shared" si="123"/>
        <v>69.152175234869617</v>
      </c>
      <c r="I709" s="16">
        <f t="shared" si="130"/>
        <v>97.89707711912574</v>
      </c>
      <c r="J709" s="13">
        <f t="shared" si="124"/>
        <v>55.263745315546352</v>
      </c>
      <c r="K709" s="13">
        <f t="shared" si="125"/>
        <v>42.633331803579388</v>
      </c>
      <c r="L709" s="13">
        <f t="shared" si="126"/>
        <v>5.3401592691683888</v>
      </c>
      <c r="M709" s="13">
        <f t="shared" si="131"/>
        <v>5.340241130956044</v>
      </c>
      <c r="N709" s="13">
        <f t="shared" si="127"/>
        <v>3.3109495011927472</v>
      </c>
      <c r="O709" s="13">
        <f t="shared" si="128"/>
        <v>9.2101256163231344</v>
      </c>
      <c r="Q709">
        <v>14.124014295449911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18.21891892</v>
      </c>
      <c r="G710" s="13">
        <f t="shared" ref="G710:G773" si="133">IF((F710-$J$2)&gt;0,$I$2*(F710-$J$2),0)</f>
        <v>0</v>
      </c>
      <c r="H710" s="13">
        <f t="shared" ref="H710:H773" si="134">F710-G710</f>
        <v>18.21891892</v>
      </c>
      <c r="I710" s="16">
        <f t="shared" si="130"/>
        <v>55.512091454410999</v>
      </c>
      <c r="J710" s="13">
        <f t="shared" ref="J710:J773" si="135">I710/SQRT(1+(I710/($K$2*(300+(25*Q710)+0.05*(Q710)^3)))^2)</f>
        <v>45.42203825410008</v>
      </c>
      <c r="K710" s="13">
        <f t="shared" ref="K710:K773" si="136">I710-J710</f>
        <v>10.090053200310919</v>
      </c>
      <c r="L710" s="13">
        <f t="shared" ref="L710:L773" si="137">IF(K710&gt;$N$2,(K710-$N$2)/$L$2,0)</f>
        <v>0</v>
      </c>
      <c r="M710" s="13">
        <f t="shared" si="131"/>
        <v>2.0292916297632968</v>
      </c>
      <c r="N710" s="13">
        <f t="shared" ref="N710:N773" si="138">$M$2*M710</f>
        <v>1.258160810453244</v>
      </c>
      <c r="O710" s="13">
        <f t="shared" ref="O710:O773" si="139">N710+G710</f>
        <v>1.258160810453244</v>
      </c>
      <c r="Q710">
        <v>16.498261558330221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2.5540540539999999</v>
      </c>
      <c r="G711" s="13">
        <f t="shared" si="133"/>
        <v>0</v>
      </c>
      <c r="H711" s="13">
        <f t="shared" si="134"/>
        <v>2.5540540539999999</v>
      </c>
      <c r="I711" s="16">
        <f t="shared" ref="I711:I774" si="141">H711+K710-L710</f>
        <v>12.644107254310919</v>
      </c>
      <c r="J711" s="13">
        <f t="shared" si="135"/>
        <v>12.549702801788731</v>
      </c>
      <c r="K711" s="13">
        <f t="shared" si="136"/>
        <v>9.4404452522187654E-2</v>
      </c>
      <c r="L711" s="13">
        <f t="shared" si="137"/>
        <v>0</v>
      </c>
      <c r="M711" s="13">
        <f t="shared" ref="M711:M774" si="142">L711+M710-N710</f>
        <v>0.77113081931005278</v>
      </c>
      <c r="N711" s="13">
        <f t="shared" si="138"/>
        <v>0.47810110797223271</v>
      </c>
      <c r="O711" s="13">
        <f t="shared" si="139"/>
        <v>0.47810110797223271</v>
      </c>
      <c r="Q711">
        <v>20.235508589775922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1.9135135139999999</v>
      </c>
      <c r="G712" s="13">
        <f t="shared" si="133"/>
        <v>0</v>
      </c>
      <c r="H712" s="13">
        <f t="shared" si="134"/>
        <v>1.9135135139999999</v>
      </c>
      <c r="I712" s="16">
        <f t="shared" si="141"/>
        <v>2.0079179665221876</v>
      </c>
      <c r="J712" s="13">
        <f t="shared" si="135"/>
        <v>2.0076498190708154</v>
      </c>
      <c r="K712" s="13">
        <f t="shared" si="136"/>
        <v>2.6814745137215823E-4</v>
      </c>
      <c r="L712" s="13">
        <f t="shared" si="137"/>
        <v>0</v>
      </c>
      <c r="M712" s="13">
        <f t="shared" si="142"/>
        <v>0.29302971133782008</v>
      </c>
      <c r="N712" s="13">
        <f t="shared" si="138"/>
        <v>0.18167842102944845</v>
      </c>
      <c r="O712" s="13">
        <f t="shared" si="139"/>
        <v>0.18167842102944845</v>
      </c>
      <c r="Q712">
        <v>22.74408600000001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1.0405405409999999</v>
      </c>
      <c r="G713" s="13">
        <f t="shared" si="133"/>
        <v>0</v>
      </c>
      <c r="H713" s="13">
        <f t="shared" si="134"/>
        <v>1.0405405409999999</v>
      </c>
      <c r="I713" s="16">
        <f t="shared" si="141"/>
        <v>1.0408086884513721</v>
      </c>
      <c r="J713" s="13">
        <f t="shared" si="135"/>
        <v>1.0407773717648436</v>
      </c>
      <c r="K713" s="13">
        <f t="shared" si="136"/>
        <v>3.1316686528448656E-5</v>
      </c>
      <c r="L713" s="13">
        <f t="shared" si="137"/>
        <v>0</v>
      </c>
      <c r="M713" s="13">
        <f t="shared" si="142"/>
        <v>0.11135129030837163</v>
      </c>
      <c r="N713" s="13">
        <f t="shared" si="138"/>
        <v>6.9037799991190404E-2</v>
      </c>
      <c r="O713" s="13">
        <f t="shared" si="139"/>
        <v>6.9037799991190404E-2</v>
      </c>
      <c r="Q713">
        <v>23.99888914742349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13.410810809999999</v>
      </c>
      <c r="G714" s="13">
        <f t="shared" si="133"/>
        <v>0</v>
      </c>
      <c r="H714" s="13">
        <f t="shared" si="134"/>
        <v>13.410810809999999</v>
      </c>
      <c r="I714" s="16">
        <f t="shared" si="141"/>
        <v>13.410842126686529</v>
      </c>
      <c r="J714" s="13">
        <f t="shared" si="135"/>
        <v>13.297927803039569</v>
      </c>
      <c r="K714" s="13">
        <f t="shared" si="136"/>
        <v>0.11291432364695986</v>
      </c>
      <c r="L714" s="13">
        <f t="shared" si="137"/>
        <v>0</v>
      </c>
      <c r="M714" s="13">
        <f t="shared" si="142"/>
        <v>4.2313490317181221E-2</v>
      </c>
      <c r="N714" s="13">
        <f t="shared" si="138"/>
        <v>2.6234363996652358E-2</v>
      </c>
      <c r="O714" s="13">
        <f t="shared" si="139"/>
        <v>2.6234363996652358E-2</v>
      </c>
      <c r="Q714">
        <v>20.208203787969989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26.572972969999999</v>
      </c>
      <c r="G715" s="13">
        <f t="shared" si="133"/>
        <v>0</v>
      </c>
      <c r="H715" s="13">
        <f t="shared" si="134"/>
        <v>26.572972969999999</v>
      </c>
      <c r="I715" s="16">
        <f t="shared" si="141"/>
        <v>26.685887293646957</v>
      </c>
      <c r="J715" s="13">
        <f t="shared" si="135"/>
        <v>25.662209956761124</v>
      </c>
      <c r="K715" s="13">
        <f t="shared" si="136"/>
        <v>1.0236773368858323</v>
      </c>
      <c r="L715" s="13">
        <f t="shared" si="137"/>
        <v>0</v>
      </c>
      <c r="M715" s="13">
        <f t="shared" si="142"/>
        <v>1.6079126320528863E-2</v>
      </c>
      <c r="N715" s="13">
        <f t="shared" si="138"/>
        <v>9.9690583187278942E-3</v>
      </c>
      <c r="O715" s="13">
        <f t="shared" si="139"/>
        <v>9.9690583187278942E-3</v>
      </c>
      <c r="Q715">
        <v>18.891648196593032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74.951351349999996</v>
      </c>
      <c r="G716" s="13">
        <f t="shared" si="133"/>
        <v>5.8847410046013193</v>
      </c>
      <c r="H716" s="13">
        <f t="shared" si="134"/>
        <v>69.066610345398672</v>
      </c>
      <c r="I716" s="16">
        <f t="shared" si="141"/>
        <v>70.090287682284497</v>
      </c>
      <c r="J716" s="13">
        <f t="shared" si="135"/>
        <v>53.411154715071163</v>
      </c>
      <c r="K716" s="13">
        <f t="shared" si="136"/>
        <v>16.679132967213334</v>
      </c>
      <c r="L716" s="13">
        <f t="shared" si="137"/>
        <v>0</v>
      </c>
      <c r="M716" s="13">
        <f t="shared" si="142"/>
        <v>6.1100680018009688E-3</v>
      </c>
      <c r="N716" s="13">
        <f t="shared" si="138"/>
        <v>3.7882421611166008E-3</v>
      </c>
      <c r="O716" s="13">
        <f t="shared" si="139"/>
        <v>5.8885292467624355</v>
      </c>
      <c r="Q716">
        <v>17.109574772018561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11.127027030000001</v>
      </c>
      <c r="G717" s="13">
        <f t="shared" si="133"/>
        <v>0</v>
      </c>
      <c r="H717" s="13">
        <f t="shared" si="134"/>
        <v>11.127027030000001</v>
      </c>
      <c r="I717" s="16">
        <f t="shared" si="141"/>
        <v>27.806159997213335</v>
      </c>
      <c r="J717" s="13">
        <f t="shared" si="135"/>
        <v>25.615123116029785</v>
      </c>
      <c r="K717" s="13">
        <f t="shared" si="136"/>
        <v>2.1910368811835497</v>
      </c>
      <c r="L717" s="13">
        <f t="shared" si="137"/>
        <v>0</v>
      </c>
      <c r="M717" s="13">
        <f t="shared" si="142"/>
        <v>2.3218258406843681E-3</v>
      </c>
      <c r="N717" s="13">
        <f t="shared" si="138"/>
        <v>1.4395320212243082E-3</v>
      </c>
      <c r="O717" s="13">
        <f t="shared" si="139"/>
        <v>1.4395320212243082E-3</v>
      </c>
      <c r="Q717">
        <v>13.880580941592241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64.627027029999994</v>
      </c>
      <c r="G718" s="13">
        <f t="shared" si="133"/>
        <v>4.3944133776299825</v>
      </c>
      <c r="H718" s="13">
        <f t="shared" si="134"/>
        <v>60.232613652370013</v>
      </c>
      <c r="I718" s="16">
        <f t="shared" si="141"/>
        <v>62.423650533553563</v>
      </c>
      <c r="J718" s="13">
        <f t="shared" si="135"/>
        <v>41.625965993988032</v>
      </c>
      <c r="K718" s="13">
        <f t="shared" si="136"/>
        <v>20.79768453956553</v>
      </c>
      <c r="L718" s="13">
        <f t="shared" si="137"/>
        <v>0</v>
      </c>
      <c r="M718" s="13">
        <f t="shared" si="142"/>
        <v>8.8229381946005984E-4</v>
      </c>
      <c r="N718" s="13">
        <f t="shared" si="138"/>
        <v>5.4702216806523706E-4</v>
      </c>
      <c r="O718" s="13">
        <f t="shared" si="139"/>
        <v>4.3949603997980482</v>
      </c>
      <c r="Q718">
        <v>11.474901093548389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24.275675679999999</v>
      </c>
      <c r="G719" s="13">
        <f t="shared" si="133"/>
        <v>0</v>
      </c>
      <c r="H719" s="13">
        <f t="shared" si="134"/>
        <v>24.275675679999999</v>
      </c>
      <c r="I719" s="16">
        <f t="shared" si="141"/>
        <v>45.073360219565529</v>
      </c>
      <c r="J719" s="13">
        <f t="shared" si="135"/>
        <v>36.885369870340647</v>
      </c>
      <c r="K719" s="13">
        <f t="shared" si="136"/>
        <v>8.1879903492248829</v>
      </c>
      <c r="L719" s="13">
        <f t="shared" si="137"/>
        <v>0</v>
      </c>
      <c r="M719" s="13">
        <f t="shared" si="142"/>
        <v>3.3527165139482279E-4</v>
      </c>
      <c r="N719" s="13">
        <f t="shared" si="138"/>
        <v>2.0786842386479013E-4</v>
      </c>
      <c r="O719" s="13">
        <f t="shared" si="139"/>
        <v>2.0786842386479013E-4</v>
      </c>
      <c r="Q719">
        <v>13.51088081527976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28.743243240000002</v>
      </c>
      <c r="G720" s="13">
        <f t="shared" si="133"/>
        <v>0</v>
      </c>
      <c r="H720" s="13">
        <f t="shared" si="134"/>
        <v>28.743243240000002</v>
      </c>
      <c r="I720" s="16">
        <f t="shared" si="141"/>
        <v>36.931233589224888</v>
      </c>
      <c r="J720" s="13">
        <f t="shared" si="135"/>
        <v>32.396241370477732</v>
      </c>
      <c r="K720" s="13">
        <f t="shared" si="136"/>
        <v>4.5349922187471563</v>
      </c>
      <c r="L720" s="13">
        <f t="shared" si="137"/>
        <v>0</v>
      </c>
      <c r="M720" s="13">
        <f t="shared" si="142"/>
        <v>1.2740322753003266E-4</v>
      </c>
      <c r="N720" s="13">
        <f t="shared" si="138"/>
        <v>7.899000106862025E-5</v>
      </c>
      <c r="O720" s="13">
        <f t="shared" si="139"/>
        <v>7.899000106862025E-5</v>
      </c>
      <c r="Q720">
        <v>14.236669524090329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33.256756760000002</v>
      </c>
      <c r="G721" s="13">
        <f t="shared" si="133"/>
        <v>0</v>
      </c>
      <c r="H721" s="13">
        <f t="shared" si="134"/>
        <v>33.256756760000002</v>
      </c>
      <c r="I721" s="16">
        <f t="shared" si="141"/>
        <v>37.791748978747158</v>
      </c>
      <c r="J721" s="13">
        <f t="shared" si="135"/>
        <v>34.196425720614762</v>
      </c>
      <c r="K721" s="13">
        <f t="shared" si="136"/>
        <v>3.5953232581323959</v>
      </c>
      <c r="L721" s="13">
        <f t="shared" si="137"/>
        <v>0</v>
      </c>
      <c r="M721" s="13">
        <f t="shared" si="142"/>
        <v>4.8413226461412406E-5</v>
      </c>
      <c r="N721" s="13">
        <f t="shared" si="138"/>
        <v>3.0016200406075692E-5</v>
      </c>
      <c r="O721" s="13">
        <f t="shared" si="139"/>
        <v>3.0016200406075692E-5</v>
      </c>
      <c r="Q721">
        <v>16.73376589927415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5.1432432429999997</v>
      </c>
      <c r="G722" s="13">
        <f t="shared" si="133"/>
        <v>0</v>
      </c>
      <c r="H722" s="13">
        <f t="shared" si="134"/>
        <v>5.1432432429999997</v>
      </c>
      <c r="I722" s="16">
        <f t="shared" si="141"/>
        <v>8.7385665011323965</v>
      </c>
      <c r="J722" s="13">
        <f t="shared" si="135"/>
        <v>8.7060357972427163</v>
      </c>
      <c r="K722" s="13">
        <f t="shared" si="136"/>
        <v>3.2530703889680268E-2</v>
      </c>
      <c r="L722" s="13">
        <f t="shared" si="137"/>
        <v>0</v>
      </c>
      <c r="M722" s="13">
        <f t="shared" si="142"/>
        <v>1.8397026055336715E-5</v>
      </c>
      <c r="N722" s="13">
        <f t="shared" si="138"/>
        <v>1.1406156154308763E-5</v>
      </c>
      <c r="O722" s="13">
        <f t="shared" si="139"/>
        <v>1.1406156154308763E-5</v>
      </c>
      <c r="Q722">
        <v>19.9723516323727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1.8108108110000001</v>
      </c>
      <c r="G723" s="13">
        <f t="shared" si="133"/>
        <v>0</v>
      </c>
      <c r="H723" s="13">
        <f t="shared" si="134"/>
        <v>1.8108108110000001</v>
      </c>
      <c r="I723" s="16">
        <f t="shared" si="141"/>
        <v>1.8433415148896803</v>
      </c>
      <c r="J723" s="13">
        <f t="shared" si="135"/>
        <v>1.8431447005870911</v>
      </c>
      <c r="K723" s="13">
        <f t="shared" si="136"/>
        <v>1.9681430258922106E-4</v>
      </c>
      <c r="L723" s="13">
        <f t="shared" si="137"/>
        <v>0</v>
      </c>
      <c r="M723" s="13">
        <f t="shared" si="142"/>
        <v>6.9908699010279515E-6</v>
      </c>
      <c r="N723" s="13">
        <f t="shared" si="138"/>
        <v>4.33433933863733E-6</v>
      </c>
      <c r="O723" s="13">
        <f t="shared" si="139"/>
        <v>4.33433933863733E-6</v>
      </c>
      <c r="Q723">
        <v>23.11898650102022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7.3486486490000003</v>
      </c>
      <c r="G724" s="13">
        <f t="shared" si="133"/>
        <v>0</v>
      </c>
      <c r="H724" s="13">
        <f t="shared" si="134"/>
        <v>7.3486486490000003</v>
      </c>
      <c r="I724" s="16">
        <f t="shared" si="141"/>
        <v>7.3488454633025899</v>
      </c>
      <c r="J724" s="13">
        <f t="shared" si="135"/>
        <v>7.3375531463639083</v>
      </c>
      <c r="K724" s="13">
        <f t="shared" si="136"/>
        <v>1.1292316938681601E-2</v>
      </c>
      <c r="L724" s="13">
        <f t="shared" si="137"/>
        <v>0</v>
      </c>
      <c r="M724" s="13">
        <f t="shared" si="142"/>
        <v>2.6565305623906215E-6</v>
      </c>
      <c r="N724" s="13">
        <f t="shared" si="138"/>
        <v>1.6470489486821853E-6</v>
      </c>
      <c r="O724" s="13">
        <f t="shared" si="139"/>
        <v>1.6470489486821853E-6</v>
      </c>
      <c r="Q724">
        <v>23.810775804307958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0.92162162199999997</v>
      </c>
      <c r="G725" s="13">
        <f t="shared" si="133"/>
        <v>0</v>
      </c>
      <c r="H725" s="13">
        <f t="shared" si="134"/>
        <v>0.92162162199999997</v>
      </c>
      <c r="I725" s="16">
        <f t="shared" si="141"/>
        <v>0.93291393893868158</v>
      </c>
      <c r="J725" s="13">
        <f t="shared" si="135"/>
        <v>0.93289220843277976</v>
      </c>
      <c r="K725" s="13">
        <f t="shared" si="136"/>
        <v>2.173050590181802E-5</v>
      </c>
      <c r="L725" s="13">
        <f t="shared" si="137"/>
        <v>0</v>
      </c>
      <c r="M725" s="13">
        <f t="shared" si="142"/>
        <v>1.0094816137084363E-6</v>
      </c>
      <c r="N725" s="13">
        <f t="shared" si="138"/>
        <v>6.2587860049923052E-7</v>
      </c>
      <c r="O725" s="13">
        <f t="shared" si="139"/>
        <v>6.2587860049923052E-7</v>
      </c>
      <c r="Q725">
        <v>24.264208000000011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66.329729729999997</v>
      </c>
      <c r="G726" s="13">
        <f t="shared" si="133"/>
        <v>4.6402003943563894</v>
      </c>
      <c r="H726" s="13">
        <f t="shared" si="134"/>
        <v>61.689529335643606</v>
      </c>
      <c r="I726" s="16">
        <f t="shared" si="141"/>
        <v>61.689551066149505</v>
      </c>
      <c r="J726" s="13">
        <f t="shared" si="135"/>
        <v>54.866369006804646</v>
      </c>
      <c r="K726" s="13">
        <f t="shared" si="136"/>
        <v>6.8231820593448589</v>
      </c>
      <c r="L726" s="13">
        <f t="shared" si="137"/>
        <v>0</v>
      </c>
      <c r="M726" s="13">
        <f t="shared" si="142"/>
        <v>3.8360301320920575E-7</v>
      </c>
      <c r="N726" s="13">
        <f t="shared" si="138"/>
        <v>2.3783386818970757E-7</v>
      </c>
      <c r="O726" s="13">
        <f t="shared" si="139"/>
        <v>4.6402006321902576</v>
      </c>
      <c r="Q726">
        <v>22.413510494565831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42.910810810000001</v>
      </c>
      <c r="G727" s="13">
        <f t="shared" si="133"/>
        <v>1.2596535635418253</v>
      </c>
      <c r="H727" s="13">
        <f t="shared" si="134"/>
        <v>41.651157246458176</v>
      </c>
      <c r="I727" s="16">
        <f t="shared" si="141"/>
        <v>48.474339305803035</v>
      </c>
      <c r="J727" s="13">
        <f t="shared" si="135"/>
        <v>42.344681422648286</v>
      </c>
      <c r="K727" s="13">
        <f t="shared" si="136"/>
        <v>6.1296578831547492</v>
      </c>
      <c r="L727" s="13">
        <f t="shared" si="137"/>
        <v>0</v>
      </c>
      <c r="M727" s="13">
        <f t="shared" si="142"/>
        <v>1.4576914501949818E-7</v>
      </c>
      <c r="N727" s="13">
        <f t="shared" si="138"/>
        <v>9.0376869912088867E-8</v>
      </c>
      <c r="O727" s="13">
        <f t="shared" si="139"/>
        <v>1.2596536539186953</v>
      </c>
      <c r="Q727">
        <v>17.86475996935599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93.940540540000001</v>
      </c>
      <c r="G728" s="13">
        <f t="shared" si="133"/>
        <v>8.6258514527514478</v>
      </c>
      <c r="H728" s="13">
        <f t="shared" si="134"/>
        <v>85.314689087248553</v>
      </c>
      <c r="I728" s="16">
        <f t="shared" si="141"/>
        <v>91.444346970403302</v>
      </c>
      <c r="J728" s="13">
        <f t="shared" si="135"/>
        <v>56.854885662103158</v>
      </c>
      <c r="K728" s="13">
        <f t="shared" si="136"/>
        <v>34.589461308300145</v>
      </c>
      <c r="L728" s="13">
        <f t="shared" si="137"/>
        <v>0</v>
      </c>
      <c r="M728" s="13">
        <f t="shared" si="142"/>
        <v>5.5392275107409312E-8</v>
      </c>
      <c r="N728" s="13">
        <f t="shared" si="138"/>
        <v>3.4343210566593771E-8</v>
      </c>
      <c r="O728" s="13">
        <f t="shared" si="139"/>
        <v>8.6258514870946588</v>
      </c>
      <c r="Q728">
        <v>15.287973805533969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119.4918919</v>
      </c>
      <c r="G729" s="13">
        <f t="shared" si="133"/>
        <v>12.314217263237691</v>
      </c>
      <c r="H729" s="13">
        <f t="shared" si="134"/>
        <v>107.1776746367623</v>
      </c>
      <c r="I729" s="16">
        <f t="shared" si="141"/>
        <v>141.76713594506245</v>
      </c>
      <c r="J729" s="13">
        <f t="shared" si="135"/>
        <v>60.40291774642133</v>
      </c>
      <c r="K729" s="13">
        <f t="shared" si="136"/>
        <v>81.364218198641112</v>
      </c>
      <c r="L729" s="13">
        <f t="shared" si="137"/>
        <v>42.500099427875291</v>
      </c>
      <c r="M729" s="13">
        <f t="shared" si="142"/>
        <v>42.50009944892436</v>
      </c>
      <c r="N729" s="13">
        <f t="shared" si="138"/>
        <v>26.350061658333104</v>
      </c>
      <c r="O729" s="13">
        <f t="shared" si="139"/>
        <v>38.664278921570798</v>
      </c>
      <c r="Q729">
        <v>14.08395696465274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145.8513514</v>
      </c>
      <c r="G730" s="13">
        <f t="shared" si="133"/>
        <v>16.11923437692732</v>
      </c>
      <c r="H730" s="13">
        <f t="shared" si="134"/>
        <v>129.73211702307268</v>
      </c>
      <c r="I730" s="16">
        <f t="shared" si="141"/>
        <v>168.5962357938385</v>
      </c>
      <c r="J730" s="13">
        <f t="shared" si="135"/>
        <v>61.685693483809693</v>
      </c>
      <c r="K730" s="13">
        <f t="shared" si="136"/>
        <v>106.9105423100288</v>
      </c>
      <c r="L730" s="13">
        <f t="shared" si="137"/>
        <v>67.010250462661205</v>
      </c>
      <c r="M730" s="13">
        <f t="shared" si="142"/>
        <v>83.16028825325246</v>
      </c>
      <c r="N730" s="13">
        <f t="shared" si="138"/>
        <v>51.559378717016529</v>
      </c>
      <c r="O730" s="13">
        <f t="shared" si="139"/>
        <v>67.678613093943852</v>
      </c>
      <c r="Q730">
        <v>13.97848610200824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103.8027027</v>
      </c>
      <c r="G731" s="13">
        <f t="shared" si="133"/>
        <v>10.049465461103258</v>
      </c>
      <c r="H731" s="13">
        <f t="shared" si="134"/>
        <v>93.753237238896745</v>
      </c>
      <c r="I731" s="16">
        <f t="shared" si="141"/>
        <v>133.65352908626437</v>
      </c>
      <c r="J731" s="13">
        <f t="shared" si="135"/>
        <v>56.863770366064976</v>
      </c>
      <c r="K731" s="13">
        <f t="shared" si="136"/>
        <v>76.789758720199387</v>
      </c>
      <c r="L731" s="13">
        <f t="shared" si="137"/>
        <v>38.111182563349367</v>
      </c>
      <c r="M731" s="13">
        <f t="shared" si="142"/>
        <v>69.712092099585306</v>
      </c>
      <c r="N731" s="13">
        <f t="shared" si="138"/>
        <v>43.221497101742891</v>
      </c>
      <c r="O731" s="13">
        <f t="shared" si="139"/>
        <v>53.270962562846151</v>
      </c>
      <c r="Q731">
        <v>13.20299280063097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17.416216219999999</v>
      </c>
      <c r="G732" s="13">
        <f t="shared" si="133"/>
        <v>0</v>
      </c>
      <c r="H732" s="13">
        <f t="shared" si="134"/>
        <v>17.416216219999999</v>
      </c>
      <c r="I732" s="16">
        <f t="shared" si="141"/>
        <v>56.094792376850016</v>
      </c>
      <c r="J732" s="13">
        <f t="shared" si="135"/>
        <v>39.857943413794111</v>
      </c>
      <c r="K732" s="13">
        <f t="shared" si="136"/>
        <v>16.236848963055905</v>
      </c>
      <c r="L732" s="13">
        <f t="shared" si="137"/>
        <v>0</v>
      </c>
      <c r="M732" s="13">
        <f t="shared" si="142"/>
        <v>26.490594997842415</v>
      </c>
      <c r="N732" s="13">
        <f t="shared" si="138"/>
        <v>16.424168898662298</v>
      </c>
      <c r="O732" s="13">
        <f t="shared" si="139"/>
        <v>16.424168898662298</v>
      </c>
      <c r="Q732">
        <v>11.68166059354839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78.075675680000003</v>
      </c>
      <c r="G733" s="13">
        <f t="shared" si="133"/>
        <v>6.3357406749233496</v>
      </c>
      <c r="H733" s="13">
        <f t="shared" si="134"/>
        <v>71.73993500507666</v>
      </c>
      <c r="I733" s="16">
        <f t="shared" si="141"/>
        <v>87.976783968132565</v>
      </c>
      <c r="J733" s="13">
        <f t="shared" si="135"/>
        <v>53.529483803987944</v>
      </c>
      <c r="K733" s="13">
        <f t="shared" si="136"/>
        <v>34.447300164144622</v>
      </c>
      <c r="L733" s="13">
        <f t="shared" si="137"/>
        <v>0</v>
      </c>
      <c r="M733" s="13">
        <f t="shared" si="142"/>
        <v>10.066426099180116</v>
      </c>
      <c r="N733" s="13">
        <f t="shared" si="138"/>
        <v>6.241184181491672</v>
      </c>
      <c r="O733" s="13">
        <f t="shared" si="139"/>
        <v>12.576924856415022</v>
      </c>
      <c r="Q733">
        <v>14.23162197590799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3.9729729730000001</v>
      </c>
      <c r="G734" s="13">
        <f t="shared" si="133"/>
        <v>0</v>
      </c>
      <c r="H734" s="13">
        <f t="shared" si="134"/>
        <v>3.9729729730000001</v>
      </c>
      <c r="I734" s="16">
        <f t="shared" si="141"/>
        <v>38.420273137144619</v>
      </c>
      <c r="J734" s="13">
        <f t="shared" si="135"/>
        <v>36.268963323772837</v>
      </c>
      <c r="K734" s="13">
        <f t="shared" si="136"/>
        <v>2.1513098133717818</v>
      </c>
      <c r="L734" s="13">
        <f t="shared" si="137"/>
        <v>0</v>
      </c>
      <c r="M734" s="13">
        <f t="shared" si="142"/>
        <v>3.8252419176884445</v>
      </c>
      <c r="N734" s="13">
        <f t="shared" si="138"/>
        <v>2.3716499889668357</v>
      </c>
      <c r="O734" s="13">
        <f t="shared" si="139"/>
        <v>2.3716499889668357</v>
      </c>
      <c r="Q734">
        <v>21.170189704227319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8.3648648649999995</v>
      </c>
      <c r="G735" s="13">
        <f t="shared" si="133"/>
        <v>0</v>
      </c>
      <c r="H735" s="13">
        <f t="shared" si="134"/>
        <v>8.3648648649999995</v>
      </c>
      <c r="I735" s="16">
        <f t="shared" si="141"/>
        <v>10.516174678371781</v>
      </c>
      <c r="J735" s="13">
        <f t="shared" si="135"/>
        <v>10.46014517646511</v>
      </c>
      <c r="K735" s="13">
        <f t="shared" si="136"/>
        <v>5.6029501906671442E-2</v>
      </c>
      <c r="L735" s="13">
        <f t="shared" si="137"/>
        <v>0</v>
      </c>
      <c r="M735" s="13">
        <f t="shared" si="142"/>
        <v>1.4535919287216088</v>
      </c>
      <c r="N735" s="13">
        <f t="shared" si="138"/>
        <v>0.9012269958073974</v>
      </c>
      <c r="O735" s="13">
        <f t="shared" si="139"/>
        <v>0.9012269958073974</v>
      </c>
      <c r="Q735">
        <v>20.03863683205012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0.17027027</v>
      </c>
      <c r="G736" s="13">
        <f t="shared" si="133"/>
        <v>0</v>
      </c>
      <c r="H736" s="13">
        <f t="shared" si="134"/>
        <v>0.17027027</v>
      </c>
      <c r="I736" s="16">
        <f t="shared" si="141"/>
        <v>0.22629977190667144</v>
      </c>
      <c r="J736" s="13">
        <f t="shared" si="135"/>
        <v>0.22629943789155071</v>
      </c>
      <c r="K736" s="13">
        <f t="shared" si="136"/>
        <v>3.3401512072872563E-7</v>
      </c>
      <c r="L736" s="13">
        <f t="shared" si="137"/>
        <v>0</v>
      </c>
      <c r="M736" s="13">
        <f t="shared" si="142"/>
        <v>0.5523649329142114</v>
      </c>
      <c r="N736" s="13">
        <f t="shared" si="138"/>
        <v>0.34246625840681105</v>
      </c>
      <c r="O736" s="13">
        <f t="shared" si="139"/>
        <v>0.34246625840681105</v>
      </c>
      <c r="Q736">
        <v>23.73543200000001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1.205405405</v>
      </c>
      <c r="G737" s="13">
        <f t="shared" si="133"/>
        <v>0</v>
      </c>
      <c r="H737" s="13">
        <f t="shared" si="134"/>
        <v>1.205405405</v>
      </c>
      <c r="I737" s="16">
        <f t="shared" si="141"/>
        <v>1.2054057390151207</v>
      </c>
      <c r="J737" s="13">
        <f t="shared" si="135"/>
        <v>1.2053453917343562</v>
      </c>
      <c r="K737" s="13">
        <f t="shared" si="136"/>
        <v>6.034728076453888E-5</v>
      </c>
      <c r="L737" s="13">
        <f t="shared" si="137"/>
        <v>0</v>
      </c>
      <c r="M737" s="13">
        <f t="shared" si="142"/>
        <v>0.20989867450740035</v>
      </c>
      <c r="N737" s="13">
        <f t="shared" si="138"/>
        <v>0.13013717819458823</v>
      </c>
      <c r="O737" s="13">
        <f t="shared" si="139"/>
        <v>0.13013717819458823</v>
      </c>
      <c r="Q737">
        <v>22.465196978257069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6.4351351350000003</v>
      </c>
      <c r="G738" s="13">
        <f t="shared" si="133"/>
        <v>0</v>
      </c>
      <c r="H738" s="13">
        <f t="shared" si="134"/>
        <v>6.4351351350000003</v>
      </c>
      <c r="I738" s="16">
        <f t="shared" si="141"/>
        <v>6.4351954822807649</v>
      </c>
      <c r="J738" s="13">
        <f t="shared" si="135"/>
        <v>6.4216480728377476</v>
      </c>
      <c r="K738" s="13">
        <f t="shared" si="136"/>
        <v>1.3547409443017244E-2</v>
      </c>
      <c r="L738" s="13">
        <f t="shared" si="137"/>
        <v>0</v>
      </c>
      <c r="M738" s="13">
        <f t="shared" si="142"/>
        <v>7.9761496312812125E-2</v>
      </c>
      <c r="N738" s="13">
        <f t="shared" si="138"/>
        <v>4.9452127713943514E-2</v>
      </c>
      <c r="O738" s="13">
        <f t="shared" si="139"/>
        <v>4.9452127713943514E-2</v>
      </c>
      <c r="Q738">
        <v>19.693756122945199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36.537837840000002</v>
      </c>
      <c r="G739" s="13">
        <f t="shared" si="133"/>
        <v>0.33970787133476671</v>
      </c>
      <c r="H739" s="13">
        <f t="shared" si="134"/>
        <v>36.198129968665235</v>
      </c>
      <c r="I739" s="16">
        <f t="shared" si="141"/>
        <v>36.211677378108249</v>
      </c>
      <c r="J739" s="13">
        <f t="shared" si="135"/>
        <v>33.076562172276311</v>
      </c>
      <c r="K739" s="13">
        <f t="shared" si="136"/>
        <v>3.1351152058319371</v>
      </c>
      <c r="L739" s="13">
        <f t="shared" si="137"/>
        <v>0</v>
      </c>
      <c r="M739" s="13">
        <f t="shared" si="142"/>
        <v>3.0309368598868611E-2</v>
      </c>
      <c r="N739" s="13">
        <f t="shared" si="138"/>
        <v>1.879180853129854E-2</v>
      </c>
      <c r="O739" s="13">
        <f t="shared" si="139"/>
        <v>0.35849967986606524</v>
      </c>
      <c r="Q739">
        <v>16.898517259410649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37.416216220000003</v>
      </c>
      <c r="G740" s="13">
        <f t="shared" si="133"/>
        <v>0.46650276135119423</v>
      </c>
      <c r="H740" s="13">
        <f t="shared" si="134"/>
        <v>36.949713458648809</v>
      </c>
      <c r="I740" s="16">
        <f t="shared" si="141"/>
        <v>40.084828664480746</v>
      </c>
      <c r="J740" s="13">
        <f t="shared" si="135"/>
        <v>35.181073790924302</v>
      </c>
      <c r="K740" s="13">
        <f t="shared" si="136"/>
        <v>4.9037548735564442</v>
      </c>
      <c r="L740" s="13">
        <f t="shared" si="137"/>
        <v>0</v>
      </c>
      <c r="M740" s="13">
        <f t="shared" si="142"/>
        <v>1.1517560067570071E-2</v>
      </c>
      <c r="N740" s="13">
        <f t="shared" si="138"/>
        <v>7.1408872418934439E-3</v>
      </c>
      <c r="O740" s="13">
        <f t="shared" si="139"/>
        <v>0.47364364859308766</v>
      </c>
      <c r="Q740">
        <v>15.447708382094779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7.0135135139999996</v>
      </c>
      <c r="G741" s="13">
        <f t="shared" si="133"/>
        <v>0</v>
      </c>
      <c r="H741" s="13">
        <f t="shared" si="134"/>
        <v>7.0135135139999996</v>
      </c>
      <c r="I741" s="16">
        <f t="shared" si="141"/>
        <v>11.917268387556444</v>
      </c>
      <c r="J741" s="13">
        <f t="shared" si="135"/>
        <v>11.727207751560794</v>
      </c>
      <c r="K741" s="13">
        <f t="shared" si="136"/>
        <v>0.19006063599564982</v>
      </c>
      <c r="L741" s="13">
        <f t="shared" si="137"/>
        <v>0</v>
      </c>
      <c r="M741" s="13">
        <f t="shared" si="142"/>
        <v>4.3766728256766268E-3</v>
      </c>
      <c r="N741" s="13">
        <f t="shared" si="138"/>
        <v>2.7135371519195085E-3</v>
      </c>
      <c r="O741" s="13">
        <f t="shared" si="139"/>
        <v>2.7135371519195085E-3</v>
      </c>
      <c r="Q741">
        <v>13.900755320505491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154.53513509999999</v>
      </c>
      <c r="G742" s="13">
        <f t="shared" si="133"/>
        <v>17.372748152127414</v>
      </c>
      <c r="H742" s="13">
        <f t="shared" si="134"/>
        <v>137.16238694787256</v>
      </c>
      <c r="I742" s="16">
        <f t="shared" si="141"/>
        <v>137.35244758386821</v>
      </c>
      <c r="J742" s="13">
        <f t="shared" si="135"/>
        <v>50.903697924234741</v>
      </c>
      <c r="K742" s="13">
        <f t="shared" si="136"/>
        <v>86.448749659633478</v>
      </c>
      <c r="L742" s="13">
        <f t="shared" si="137"/>
        <v>47.378399472400716</v>
      </c>
      <c r="M742" s="13">
        <f t="shared" si="142"/>
        <v>47.380062608074475</v>
      </c>
      <c r="N742" s="13">
        <f t="shared" si="138"/>
        <v>29.375638817006173</v>
      </c>
      <c r="O742" s="13">
        <f t="shared" si="139"/>
        <v>46.748386969133591</v>
      </c>
      <c r="Q742">
        <v>11.19320559354839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2.3783783779999998</v>
      </c>
      <c r="G743" s="13">
        <f t="shared" si="133"/>
        <v>0</v>
      </c>
      <c r="H743" s="13">
        <f t="shared" si="134"/>
        <v>2.3783783779999998</v>
      </c>
      <c r="I743" s="16">
        <f t="shared" si="141"/>
        <v>41.448728565232756</v>
      </c>
      <c r="J743" s="13">
        <f t="shared" si="135"/>
        <v>35.187173546666649</v>
      </c>
      <c r="K743" s="13">
        <f t="shared" si="136"/>
        <v>6.2615550185661064</v>
      </c>
      <c r="L743" s="13">
        <f t="shared" si="137"/>
        <v>0</v>
      </c>
      <c r="M743" s="13">
        <f t="shared" si="142"/>
        <v>18.004423791068302</v>
      </c>
      <c r="N743" s="13">
        <f t="shared" si="138"/>
        <v>11.162742750462346</v>
      </c>
      <c r="O743" s="13">
        <f t="shared" si="139"/>
        <v>11.162742750462346</v>
      </c>
      <c r="Q743">
        <v>14.043328272989321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8.781081081</v>
      </c>
      <c r="G744" s="13">
        <f t="shared" si="133"/>
        <v>0</v>
      </c>
      <c r="H744" s="13">
        <f t="shared" si="134"/>
        <v>8.781081081</v>
      </c>
      <c r="I744" s="16">
        <f t="shared" si="141"/>
        <v>15.042636099566106</v>
      </c>
      <c r="J744" s="13">
        <f t="shared" si="135"/>
        <v>14.763096298233528</v>
      </c>
      <c r="K744" s="13">
        <f t="shared" si="136"/>
        <v>0.27953980133257872</v>
      </c>
      <c r="L744" s="13">
        <f t="shared" si="137"/>
        <v>0</v>
      </c>
      <c r="M744" s="13">
        <f t="shared" si="142"/>
        <v>6.8416810406059554</v>
      </c>
      <c r="N744" s="13">
        <f t="shared" si="138"/>
        <v>4.2418422451756923</v>
      </c>
      <c r="O744" s="13">
        <f t="shared" si="139"/>
        <v>4.2418422451756923</v>
      </c>
      <c r="Q744">
        <v>16.11906191495817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51.15675676</v>
      </c>
      <c r="G745" s="13">
        <f t="shared" si="133"/>
        <v>2.4499649755914423</v>
      </c>
      <c r="H745" s="13">
        <f t="shared" si="134"/>
        <v>48.706791784408558</v>
      </c>
      <c r="I745" s="16">
        <f t="shared" si="141"/>
        <v>48.986331585741141</v>
      </c>
      <c r="J745" s="13">
        <f t="shared" si="135"/>
        <v>41.015987972465702</v>
      </c>
      <c r="K745" s="13">
        <f t="shared" si="136"/>
        <v>7.9703436132754391</v>
      </c>
      <c r="L745" s="13">
        <f t="shared" si="137"/>
        <v>0</v>
      </c>
      <c r="M745" s="13">
        <f t="shared" si="142"/>
        <v>2.5998387954302631</v>
      </c>
      <c r="N745" s="13">
        <f t="shared" si="138"/>
        <v>1.6119000531667631</v>
      </c>
      <c r="O745" s="13">
        <f t="shared" si="139"/>
        <v>4.0618650287582057</v>
      </c>
      <c r="Q745">
        <v>15.75855027123132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48.789189190000002</v>
      </c>
      <c r="G746" s="13">
        <f t="shared" si="133"/>
        <v>2.108203980011599</v>
      </c>
      <c r="H746" s="13">
        <f t="shared" si="134"/>
        <v>46.6809852099884</v>
      </c>
      <c r="I746" s="16">
        <f t="shared" si="141"/>
        <v>54.651328823263839</v>
      </c>
      <c r="J746" s="13">
        <f t="shared" si="135"/>
        <v>46.21523628547358</v>
      </c>
      <c r="K746" s="13">
        <f t="shared" si="136"/>
        <v>8.4360925377902589</v>
      </c>
      <c r="L746" s="13">
        <f t="shared" si="137"/>
        <v>0</v>
      </c>
      <c r="M746" s="13">
        <f t="shared" si="142"/>
        <v>0.98793874226349998</v>
      </c>
      <c r="N746" s="13">
        <f t="shared" si="138"/>
        <v>0.61252202020336999</v>
      </c>
      <c r="O746" s="13">
        <f t="shared" si="139"/>
        <v>2.7207260002149689</v>
      </c>
      <c r="Q746">
        <v>17.797513937403949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3.556756757</v>
      </c>
      <c r="G747" s="13">
        <f t="shared" si="133"/>
        <v>0</v>
      </c>
      <c r="H747" s="13">
        <f t="shared" si="134"/>
        <v>3.556756757</v>
      </c>
      <c r="I747" s="16">
        <f t="shared" si="141"/>
        <v>11.992849294790259</v>
      </c>
      <c r="J747" s="13">
        <f t="shared" si="135"/>
        <v>11.942225276744066</v>
      </c>
      <c r="K747" s="13">
        <f t="shared" si="136"/>
        <v>5.0624018046192987E-2</v>
      </c>
      <c r="L747" s="13">
        <f t="shared" si="137"/>
        <v>0</v>
      </c>
      <c r="M747" s="13">
        <f t="shared" si="142"/>
        <v>0.37541672206012999</v>
      </c>
      <c r="N747" s="13">
        <f t="shared" si="138"/>
        <v>0.23275836767728059</v>
      </c>
      <c r="O747" s="13">
        <f t="shared" si="139"/>
        <v>0.23275836767728059</v>
      </c>
      <c r="Q747">
        <v>23.560920420616618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0.159459459</v>
      </c>
      <c r="G748" s="13">
        <f t="shared" si="133"/>
        <v>0</v>
      </c>
      <c r="H748" s="13">
        <f t="shared" si="134"/>
        <v>0.159459459</v>
      </c>
      <c r="I748" s="16">
        <f t="shared" si="141"/>
        <v>0.21008347704619298</v>
      </c>
      <c r="J748" s="13">
        <f t="shared" si="135"/>
        <v>0.2100832058305033</v>
      </c>
      <c r="K748" s="13">
        <f t="shared" si="136"/>
        <v>2.7121568968446752E-7</v>
      </c>
      <c r="L748" s="13">
        <f t="shared" si="137"/>
        <v>0</v>
      </c>
      <c r="M748" s="13">
        <f t="shared" si="142"/>
        <v>0.14265835438284941</v>
      </c>
      <c r="N748" s="13">
        <f t="shared" si="138"/>
        <v>8.8448179717366626E-2</v>
      </c>
      <c r="O748" s="13">
        <f t="shared" si="139"/>
        <v>8.8448179717366626E-2</v>
      </c>
      <c r="Q748">
        <v>23.629945520947292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2.6108108109999999</v>
      </c>
      <c r="G749" s="13">
        <f t="shared" si="133"/>
        <v>0</v>
      </c>
      <c r="H749" s="13">
        <f t="shared" si="134"/>
        <v>2.6108108109999999</v>
      </c>
      <c r="I749" s="16">
        <f t="shared" si="141"/>
        <v>2.6108110822156894</v>
      </c>
      <c r="J749" s="13">
        <f t="shared" si="135"/>
        <v>2.6103789390650416</v>
      </c>
      <c r="K749" s="13">
        <f t="shared" si="136"/>
        <v>4.3214315064776798E-4</v>
      </c>
      <c r="L749" s="13">
        <f t="shared" si="137"/>
        <v>0</v>
      </c>
      <c r="M749" s="13">
        <f t="shared" si="142"/>
        <v>5.421017466548278E-2</v>
      </c>
      <c r="N749" s="13">
        <f t="shared" si="138"/>
        <v>3.3610308292599325E-2</v>
      </c>
      <c r="O749" s="13">
        <f t="shared" si="139"/>
        <v>3.3610308292599325E-2</v>
      </c>
      <c r="Q749">
        <v>24.959811000000009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1.0648648650000001</v>
      </c>
      <c r="G750" s="13">
        <f t="shared" si="133"/>
        <v>0</v>
      </c>
      <c r="H750" s="13">
        <f t="shared" si="134"/>
        <v>1.0648648650000001</v>
      </c>
      <c r="I750" s="16">
        <f t="shared" si="141"/>
        <v>1.0652970081506479</v>
      </c>
      <c r="J750" s="13">
        <f t="shared" si="135"/>
        <v>1.0652609815749072</v>
      </c>
      <c r="K750" s="13">
        <f t="shared" si="136"/>
        <v>3.6026575740644162E-5</v>
      </c>
      <c r="L750" s="13">
        <f t="shared" si="137"/>
        <v>0</v>
      </c>
      <c r="M750" s="13">
        <f t="shared" si="142"/>
        <v>2.0599866372883455E-2</v>
      </c>
      <c r="N750" s="13">
        <f t="shared" si="138"/>
        <v>1.2771917151187742E-2</v>
      </c>
      <c r="O750" s="13">
        <f t="shared" si="139"/>
        <v>1.2771917151187742E-2</v>
      </c>
      <c r="Q750">
        <v>23.4971575899601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34.962162159999998</v>
      </c>
      <c r="G751" s="13">
        <f t="shared" si="133"/>
        <v>0.11225734534713942</v>
      </c>
      <c r="H751" s="13">
        <f t="shared" si="134"/>
        <v>34.849904814652859</v>
      </c>
      <c r="I751" s="16">
        <f t="shared" si="141"/>
        <v>34.849940841228602</v>
      </c>
      <c r="J751" s="13">
        <f t="shared" si="135"/>
        <v>33.031939909674051</v>
      </c>
      <c r="K751" s="13">
        <f t="shared" si="136"/>
        <v>1.8180009315545504</v>
      </c>
      <c r="L751" s="13">
        <f t="shared" si="137"/>
        <v>0</v>
      </c>
      <c r="M751" s="13">
        <f t="shared" si="142"/>
        <v>7.8279492216957128E-3</v>
      </c>
      <c r="N751" s="13">
        <f t="shared" si="138"/>
        <v>4.8533285174513418E-3</v>
      </c>
      <c r="O751" s="13">
        <f t="shared" si="139"/>
        <v>0.11711067386459076</v>
      </c>
      <c r="Q751">
        <v>20.335763390548589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0.85945945899999998</v>
      </c>
      <c r="G752" s="13">
        <f t="shared" si="133"/>
        <v>0</v>
      </c>
      <c r="H752" s="13">
        <f t="shared" si="134"/>
        <v>0.85945945899999998</v>
      </c>
      <c r="I752" s="16">
        <f t="shared" si="141"/>
        <v>2.6774603905545504</v>
      </c>
      <c r="J752" s="13">
        <f t="shared" si="135"/>
        <v>2.6764330121743716</v>
      </c>
      <c r="K752" s="13">
        <f t="shared" si="136"/>
        <v>1.0273783801788561E-3</v>
      </c>
      <c r="L752" s="13">
        <f t="shared" si="137"/>
        <v>0</v>
      </c>
      <c r="M752" s="13">
        <f t="shared" si="142"/>
        <v>2.974620704244371E-3</v>
      </c>
      <c r="N752" s="13">
        <f t="shared" si="138"/>
        <v>1.8442648366315099E-3</v>
      </c>
      <c r="O752" s="13">
        <f t="shared" si="139"/>
        <v>1.8442648366315099E-3</v>
      </c>
      <c r="Q752">
        <v>19.348070354092599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96.09459459</v>
      </c>
      <c r="G753" s="13">
        <f t="shared" si="133"/>
        <v>8.9367915357247902</v>
      </c>
      <c r="H753" s="13">
        <f t="shared" si="134"/>
        <v>87.157803054275206</v>
      </c>
      <c r="I753" s="16">
        <f t="shared" si="141"/>
        <v>87.158830432655378</v>
      </c>
      <c r="J753" s="13">
        <f t="shared" si="135"/>
        <v>53.30284133009345</v>
      </c>
      <c r="K753" s="13">
        <f t="shared" si="136"/>
        <v>33.855989102561928</v>
      </c>
      <c r="L753" s="13">
        <f t="shared" si="137"/>
        <v>0</v>
      </c>
      <c r="M753" s="13">
        <f t="shared" si="142"/>
        <v>1.1303558676128611E-3</v>
      </c>
      <c r="N753" s="13">
        <f t="shared" si="138"/>
        <v>7.008206379199739E-4</v>
      </c>
      <c r="O753" s="13">
        <f t="shared" si="139"/>
        <v>8.9374923563627107</v>
      </c>
      <c r="Q753">
        <v>14.213973260954569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32.39516541585126</v>
      </c>
      <c r="G754" s="13">
        <f t="shared" si="133"/>
        <v>0</v>
      </c>
      <c r="H754" s="13">
        <f t="shared" si="134"/>
        <v>32.39516541585126</v>
      </c>
      <c r="I754" s="16">
        <f t="shared" si="141"/>
        <v>66.251154518413188</v>
      </c>
      <c r="J754" s="13">
        <f t="shared" si="135"/>
        <v>42.158705278301504</v>
      </c>
      <c r="K754" s="13">
        <f t="shared" si="136"/>
        <v>24.092449240111684</v>
      </c>
      <c r="L754" s="13">
        <f t="shared" si="137"/>
        <v>0</v>
      </c>
      <c r="M754" s="13">
        <f t="shared" si="142"/>
        <v>4.295352296928872E-4</v>
      </c>
      <c r="N754" s="13">
        <f t="shared" si="138"/>
        <v>2.6631184240959009E-4</v>
      </c>
      <c r="O754" s="13">
        <f t="shared" si="139"/>
        <v>2.6631184240959009E-4</v>
      </c>
      <c r="Q754">
        <v>11.15130259354839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5.1432432429999997</v>
      </c>
      <c r="G755" s="13">
        <f t="shared" si="133"/>
        <v>0</v>
      </c>
      <c r="H755" s="13">
        <f t="shared" si="134"/>
        <v>5.1432432429999997</v>
      </c>
      <c r="I755" s="16">
        <f t="shared" si="141"/>
        <v>29.235692483111684</v>
      </c>
      <c r="J755" s="13">
        <f t="shared" si="135"/>
        <v>27.126432145247904</v>
      </c>
      <c r="K755" s="13">
        <f t="shared" si="136"/>
        <v>2.1092603378637804</v>
      </c>
      <c r="L755" s="13">
        <f t="shared" si="137"/>
        <v>0</v>
      </c>
      <c r="M755" s="13">
        <f t="shared" si="142"/>
        <v>1.6322338728329711E-4</v>
      </c>
      <c r="N755" s="13">
        <f t="shared" si="138"/>
        <v>1.0119850011564421E-4</v>
      </c>
      <c r="O755" s="13">
        <f t="shared" si="139"/>
        <v>1.0119850011564421E-4</v>
      </c>
      <c r="Q755">
        <v>15.316486613561841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16.41413694167462</v>
      </c>
      <c r="G756" s="13">
        <f t="shared" si="133"/>
        <v>0</v>
      </c>
      <c r="H756" s="13">
        <f t="shared" si="134"/>
        <v>16.41413694167462</v>
      </c>
      <c r="I756" s="16">
        <f t="shared" si="141"/>
        <v>18.523397279538401</v>
      </c>
      <c r="J756" s="13">
        <f t="shared" si="135"/>
        <v>18.005322302063636</v>
      </c>
      <c r="K756" s="13">
        <f t="shared" si="136"/>
        <v>0.51807497747476461</v>
      </c>
      <c r="L756" s="13">
        <f t="shared" si="137"/>
        <v>0</v>
      </c>
      <c r="M756" s="13">
        <f t="shared" si="142"/>
        <v>6.20248871676529E-5</v>
      </c>
      <c r="N756" s="13">
        <f t="shared" si="138"/>
        <v>3.8455430043944801E-5</v>
      </c>
      <c r="O756" s="13">
        <f t="shared" si="139"/>
        <v>3.8455430043944801E-5</v>
      </c>
      <c r="Q756">
        <v>16.069084753603331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67.834201875191596</v>
      </c>
      <c r="G757" s="13">
        <f t="shared" si="133"/>
        <v>4.8573726113938207</v>
      </c>
      <c r="H757" s="13">
        <f t="shared" si="134"/>
        <v>62.976829263797775</v>
      </c>
      <c r="I757" s="16">
        <f t="shared" si="141"/>
        <v>63.494904241272536</v>
      </c>
      <c r="J757" s="13">
        <f t="shared" si="135"/>
        <v>46.586538802035129</v>
      </c>
      <c r="K757" s="13">
        <f t="shared" si="136"/>
        <v>16.908365439237407</v>
      </c>
      <c r="L757" s="13">
        <f t="shared" si="137"/>
        <v>0</v>
      </c>
      <c r="M757" s="13">
        <f t="shared" si="142"/>
        <v>2.3569457123708099E-5</v>
      </c>
      <c r="N757" s="13">
        <f t="shared" si="138"/>
        <v>1.4613063416699022E-5</v>
      </c>
      <c r="O757" s="13">
        <f t="shared" si="139"/>
        <v>4.8573872244572378</v>
      </c>
      <c r="Q757">
        <v>14.46739757186347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2.8963722272375411E-2</v>
      </c>
      <c r="G758" s="13">
        <f t="shared" si="133"/>
        <v>0</v>
      </c>
      <c r="H758" s="13">
        <f t="shared" si="134"/>
        <v>2.8963722272375411E-2</v>
      </c>
      <c r="I758" s="16">
        <f t="shared" si="141"/>
        <v>16.937329161509783</v>
      </c>
      <c r="J758" s="13">
        <f t="shared" si="135"/>
        <v>16.70533038519692</v>
      </c>
      <c r="K758" s="13">
        <f t="shared" si="136"/>
        <v>0.2319987763128637</v>
      </c>
      <c r="L758" s="13">
        <f t="shared" si="137"/>
        <v>0</v>
      </c>
      <c r="M758" s="13">
        <f t="shared" si="142"/>
        <v>8.9563937070090773E-6</v>
      </c>
      <c r="N758" s="13">
        <f t="shared" si="138"/>
        <v>5.5529640983456276E-6</v>
      </c>
      <c r="O758" s="13">
        <f t="shared" si="139"/>
        <v>5.5529640983456276E-6</v>
      </c>
      <c r="Q758">
        <v>20.012290157047321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16.478116427489201</v>
      </c>
      <c r="G759" s="13">
        <f t="shared" si="133"/>
        <v>0</v>
      </c>
      <c r="H759" s="13">
        <f t="shared" si="134"/>
        <v>16.478116427489201</v>
      </c>
      <c r="I759" s="16">
        <f t="shared" si="141"/>
        <v>16.710115203802065</v>
      </c>
      <c r="J759" s="13">
        <f t="shared" si="135"/>
        <v>16.552512010724492</v>
      </c>
      <c r="K759" s="13">
        <f t="shared" si="136"/>
        <v>0.15760319307757342</v>
      </c>
      <c r="L759" s="13">
        <f t="shared" si="137"/>
        <v>0</v>
      </c>
      <c r="M759" s="13">
        <f t="shared" si="142"/>
        <v>3.4034296086634497E-6</v>
      </c>
      <c r="N759" s="13">
        <f t="shared" si="138"/>
        <v>2.110126357371339E-6</v>
      </c>
      <c r="O759" s="13">
        <f t="shared" si="139"/>
        <v>2.110126357371339E-6</v>
      </c>
      <c r="Q759">
        <v>22.505795673876271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0.16179158540241531</v>
      </c>
      <c r="G760" s="13">
        <f t="shared" si="133"/>
        <v>0</v>
      </c>
      <c r="H760" s="13">
        <f t="shared" si="134"/>
        <v>0.16179158540241531</v>
      </c>
      <c r="I760" s="16">
        <f t="shared" si="141"/>
        <v>0.31939477847998876</v>
      </c>
      <c r="J760" s="13">
        <f t="shared" si="135"/>
        <v>0.31939411058997214</v>
      </c>
      <c r="K760" s="13">
        <f t="shared" si="136"/>
        <v>6.6789001662570513E-7</v>
      </c>
      <c r="L760" s="13">
        <f t="shared" si="137"/>
        <v>0</v>
      </c>
      <c r="M760" s="13">
        <f t="shared" si="142"/>
        <v>1.2933032512921108E-6</v>
      </c>
      <c r="N760" s="13">
        <f t="shared" si="138"/>
        <v>8.0184801580110862E-7</v>
      </c>
      <c r="O760" s="13">
        <f t="shared" si="139"/>
        <v>8.0184801580110862E-7</v>
      </c>
      <c r="Q760">
        <v>26.183512000000011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8.4101955606863246E-2</v>
      </c>
      <c r="G761" s="13">
        <f t="shared" si="133"/>
        <v>0</v>
      </c>
      <c r="H761" s="13">
        <f t="shared" si="134"/>
        <v>8.4101955606863246E-2</v>
      </c>
      <c r="I761" s="16">
        <f t="shared" si="141"/>
        <v>8.4102623496879872E-2</v>
      </c>
      <c r="J761" s="13">
        <f t="shared" si="135"/>
        <v>8.410260890331793E-2</v>
      </c>
      <c r="K761" s="13">
        <f t="shared" si="136"/>
        <v>1.4593561942222166E-8</v>
      </c>
      <c r="L761" s="13">
        <f t="shared" si="137"/>
        <v>0</v>
      </c>
      <c r="M761" s="13">
        <f t="shared" si="142"/>
        <v>4.9145523549100214E-7</v>
      </c>
      <c r="N761" s="13">
        <f t="shared" si="138"/>
        <v>3.0470224600442132E-7</v>
      </c>
      <c r="O761" s="13">
        <f t="shared" si="139"/>
        <v>3.0470224600442132E-7</v>
      </c>
      <c r="Q761">
        <v>24.888322653083669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17.609125326454251</v>
      </c>
      <c r="G762" s="13">
        <f t="shared" si="133"/>
        <v>0</v>
      </c>
      <c r="H762" s="13">
        <f t="shared" si="134"/>
        <v>17.609125326454251</v>
      </c>
      <c r="I762" s="16">
        <f t="shared" si="141"/>
        <v>17.609125341047815</v>
      </c>
      <c r="J762" s="13">
        <f t="shared" si="135"/>
        <v>17.435386431044375</v>
      </c>
      <c r="K762" s="13">
        <f t="shared" si="136"/>
        <v>0.17373891000343988</v>
      </c>
      <c r="L762" s="13">
        <f t="shared" si="137"/>
        <v>0</v>
      </c>
      <c r="M762" s="13">
        <f t="shared" si="142"/>
        <v>1.8675298948658082E-7</v>
      </c>
      <c r="N762" s="13">
        <f t="shared" si="138"/>
        <v>1.1578685348168011E-7</v>
      </c>
      <c r="O762" s="13">
        <f t="shared" si="139"/>
        <v>1.1578685348168011E-7</v>
      </c>
      <c r="Q762">
        <v>22.925203893210629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14.163118251353589</v>
      </c>
      <c r="G763" s="13">
        <f t="shared" si="133"/>
        <v>0</v>
      </c>
      <c r="H763" s="13">
        <f t="shared" si="134"/>
        <v>14.163118251353589</v>
      </c>
      <c r="I763" s="16">
        <f t="shared" si="141"/>
        <v>14.336857161357029</v>
      </c>
      <c r="J763" s="13">
        <f t="shared" si="135"/>
        <v>14.156211779255473</v>
      </c>
      <c r="K763" s="13">
        <f t="shared" si="136"/>
        <v>0.1806453821015559</v>
      </c>
      <c r="L763" s="13">
        <f t="shared" si="137"/>
        <v>0</v>
      </c>
      <c r="M763" s="13">
        <f t="shared" si="142"/>
        <v>7.0966136004900713E-8</v>
      </c>
      <c r="N763" s="13">
        <f t="shared" si="138"/>
        <v>4.3999004323038445E-8</v>
      </c>
      <c r="O763" s="13">
        <f t="shared" si="139"/>
        <v>4.3999004323038445E-8</v>
      </c>
      <c r="Q763">
        <v>18.2594432887241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17.893896201392469</v>
      </c>
      <c r="G764" s="13">
        <f t="shared" si="133"/>
        <v>0</v>
      </c>
      <c r="H764" s="13">
        <f t="shared" si="134"/>
        <v>17.893896201392469</v>
      </c>
      <c r="I764" s="16">
        <f t="shared" si="141"/>
        <v>18.074541583494025</v>
      </c>
      <c r="J764" s="13">
        <f t="shared" si="135"/>
        <v>17.65899430956495</v>
      </c>
      <c r="K764" s="13">
        <f t="shared" si="136"/>
        <v>0.41554727392907509</v>
      </c>
      <c r="L764" s="13">
        <f t="shared" si="137"/>
        <v>0</v>
      </c>
      <c r="M764" s="13">
        <f t="shared" si="142"/>
        <v>2.6967131681862268E-8</v>
      </c>
      <c r="N764" s="13">
        <f t="shared" si="138"/>
        <v>1.6719621642754605E-8</v>
      </c>
      <c r="O764" s="13">
        <f t="shared" si="139"/>
        <v>1.6719621642754605E-8</v>
      </c>
      <c r="Q764">
        <v>17.168987851468302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125.3738227569423</v>
      </c>
      <c r="G765" s="13">
        <f t="shared" si="133"/>
        <v>13.163280483680603</v>
      </c>
      <c r="H765" s="13">
        <f t="shared" si="134"/>
        <v>112.21054227326169</v>
      </c>
      <c r="I765" s="16">
        <f t="shared" si="141"/>
        <v>112.62608954719077</v>
      </c>
      <c r="J765" s="13">
        <f t="shared" si="135"/>
        <v>54.337933280064711</v>
      </c>
      <c r="K765" s="13">
        <f t="shared" si="136"/>
        <v>58.288156267126062</v>
      </c>
      <c r="L765" s="13">
        <f t="shared" si="137"/>
        <v>20.360015368682483</v>
      </c>
      <c r="M765" s="13">
        <f t="shared" si="142"/>
        <v>20.360015378929994</v>
      </c>
      <c r="N765" s="13">
        <f t="shared" si="138"/>
        <v>12.623209534936596</v>
      </c>
      <c r="O765" s="13">
        <f t="shared" si="139"/>
        <v>25.786490018617201</v>
      </c>
      <c r="Q765">
        <v>13.01643696647006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6.49733913055712</v>
      </c>
      <c r="G766" s="13">
        <f t="shared" si="133"/>
        <v>0</v>
      </c>
      <c r="H766" s="13">
        <f t="shared" si="134"/>
        <v>6.49733913055712</v>
      </c>
      <c r="I766" s="16">
        <f t="shared" si="141"/>
        <v>44.425480029000695</v>
      </c>
      <c r="J766" s="13">
        <f t="shared" si="135"/>
        <v>35.314458295682655</v>
      </c>
      <c r="K766" s="13">
        <f t="shared" si="136"/>
        <v>9.1110217333180401</v>
      </c>
      <c r="L766" s="13">
        <f t="shared" si="137"/>
        <v>0</v>
      </c>
      <c r="M766" s="13">
        <f t="shared" si="142"/>
        <v>7.7368058439933982</v>
      </c>
      <c r="N766" s="13">
        <f t="shared" si="138"/>
        <v>4.7968196232759066</v>
      </c>
      <c r="O766" s="13">
        <f t="shared" si="139"/>
        <v>4.7968196232759066</v>
      </c>
      <c r="Q766">
        <v>12.08249459354839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22.740622949846561</v>
      </c>
      <c r="G767" s="13">
        <f t="shared" si="133"/>
        <v>0</v>
      </c>
      <c r="H767" s="13">
        <f t="shared" si="134"/>
        <v>22.740622949846561</v>
      </c>
      <c r="I767" s="16">
        <f t="shared" si="141"/>
        <v>31.851644683164601</v>
      </c>
      <c r="J767" s="13">
        <f t="shared" si="135"/>
        <v>28.981509196704689</v>
      </c>
      <c r="K767" s="13">
        <f t="shared" si="136"/>
        <v>2.8701354864599118</v>
      </c>
      <c r="L767" s="13">
        <f t="shared" si="137"/>
        <v>0</v>
      </c>
      <c r="M767" s="13">
        <f t="shared" si="142"/>
        <v>2.9399862207174916</v>
      </c>
      <c r="N767" s="13">
        <f t="shared" si="138"/>
        <v>1.8227914568448449</v>
      </c>
      <c r="O767" s="13">
        <f t="shared" si="139"/>
        <v>1.8227914568448449</v>
      </c>
      <c r="Q767">
        <v>14.737354656464399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36.379496870462788</v>
      </c>
      <c r="G768" s="13">
        <f t="shared" si="133"/>
        <v>0.31685117736927365</v>
      </c>
      <c r="H768" s="13">
        <f t="shared" si="134"/>
        <v>36.062645693093515</v>
      </c>
      <c r="I768" s="16">
        <f t="shared" si="141"/>
        <v>38.93278117955343</v>
      </c>
      <c r="J768" s="13">
        <f t="shared" si="135"/>
        <v>33.632832031328149</v>
      </c>
      <c r="K768" s="13">
        <f t="shared" si="136"/>
        <v>5.2999491482252807</v>
      </c>
      <c r="L768" s="13">
        <f t="shared" si="137"/>
        <v>0</v>
      </c>
      <c r="M768" s="13">
        <f t="shared" si="142"/>
        <v>1.1171947638726467</v>
      </c>
      <c r="N768" s="13">
        <f t="shared" si="138"/>
        <v>0.69266075360104096</v>
      </c>
      <c r="O768" s="13">
        <f t="shared" si="139"/>
        <v>1.0095119309703147</v>
      </c>
      <c r="Q768">
        <v>14.084597567230009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36.302222528842641</v>
      </c>
      <c r="G769" s="13">
        <f t="shared" si="133"/>
        <v>0.30569654074579677</v>
      </c>
      <c r="H769" s="13">
        <f t="shared" si="134"/>
        <v>35.996525988096842</v>
      </c>
      <c r="I769" s="16">
        <f t="shared" si="141"/>
        <v>41.296475136322123</v>
      </c>
      <c r="J769" s="13">
        <f t="shared" si="135"/>
        <v>36.263738584731662</v>
      </c>
      <c r="K769" s="13">
        <f t="shared" si="136"/>
        <v>5.0327365515904603</v>
      </c>
      <c r="L769" s="13">
        <f t="shared" si="137"/>
        <v>0</v>
      </c>
      <c r="M769" s="13">
        <f t="shared" si="142"/>
        <v>0.42453401027160576</v>
      </c>
      <c r="N769" s="13">
        <f t="shared" si="138"/>
        <v>0.26321108636839557</v>
      </c>
      <c r="O769" s="13">
        <f t="shared" si="139"/>
        <v>0.5689076271141924</v>
      </c>
      <c r="Q769">
        <v>15.90660772667402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10.67755519618624</v>
      </c>
      <c r="G770" s="13">
        <f t="shared" si="133"/>
        <v>0</v>
      </c>
      <c r="H770" s="13">
        <f t="shared" si="134"/>
        <v>10.67755519618624</v>
      </c>
      <c r="I770" s="16">
        <f t="shared" si="141"/>
        <v>15.710291747776701</v>
      </c>
      <c r="J770" s="13">
        <f t="shared" si="135"/>
        <v>15.488526800915434</v>
      </c>
      <c r="K770" s="13">
        <f t="shared" si="136"/>
        <v>0.22176494686126702</v>
      </c>
      <c r="L770" s="13">
        <f t="shared" si="137"/>
        <v>0</v>
      </c>
      <c r="M770" s="13">
        <f t="shared" si="142"/>
        <v>0.16132292390321018</v>
      </c>
      <c r="N770" s="13">
        <f t="shared" si="138"/>
        <v>0.10002021281999031</v>
      </c>
      <c r="O770" s="13">
        <f t="shared" si="139"/>
        <v>0.10002021281999031</v>
      </c>
      <c r="Q770">
        <v>18.733388856995109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1.9923777029938401</v>
      </c>
      <c r="G771" s="13">
        <f t="shared" si="133"/>
        <v>0</v>
      </c>
      <c r="H771" s="13">
        <f t="shared" si="134"/>
        <v>1.9923777029938401</v>
      </c>
      <c r="I771" s="16">
        <f t="shared" si="141"/>
        <v>2.2141426498551073</v>
      </c>
      <c r="J771" s="13">
        <f t="shared" si="135"/>
        <v>2.2136640598396875</v>
      </c>
      <c r="K771" s="13">
        <f t="shared" si="136"/>
        <v>4.7859001541983304E-4</v>
      </c>
      <c r="L771" s="13">
        <f t="shared" si="137"/>
        <v>0</v>
      </c>
      <c r="M771" s="13">
        <f t="shared" si="142"/>
        <v>6.1302711083219871E-2</v>
      </c>
      <c r="N771" s="13">
        <f t="shared" si="138"/>
        <v>3.8007680871596318E-2</v>
      </c>
      <c r="O771" s="13">
        <f t="shared" si="139"/>
        <v>3.8007680871596318E-2</v>
      </c>
      <c r="Q771">
        <v>20.71879384844258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0.85015471981380519</v>
      </c>
      <c r="G772" s="13">
        <f t="shared" si="133"/>
        <v>0</v>
      </c>
      <c r="H772" s="13">
        <f t="shared" si="134"/>
        <v>0.85015471981380519</v>
      </c>
      <c r="I772" s="16">
        <f t="shared" si="141"/>
        <v>0.85063330982922503</v>
      </c>
      <c r="J772" s="13">
        <f t="shared" si="135"/>
        <v>0.85061143676812523</v>
      </c>
      <c r="K772" s="13">
        <f t="shared" si="136"/>
        <v>2.1873061099797475E-5</v>
      </c>
      <c r="L772" s="13">
        <f t="shared" si="137"/>
        <v>0</v>
      </c>
      <c r="M772" s="13">
        <f t="shared" si="142"/>
        <v>2.3295030211623553E-2</v>
      </c>
      <c r="N772" s="13">
        <f t="shared" si="138"/>
        <v>1.4442918731206603E-2</v>
      </c>
      <c r="O772" s="13">
        <f t="shared" si="139"/>
        <v>1.4442918731206603E-2</v>
      </c>
      <c r="Q772">
        <v>22.246295000000011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0.29938677763380478</v>
      </c>
      <c r="G773" s="13">
        <f t="shared" si="133"/>
        <v>0</v>
      </c>
      <c r="H773" s="13">
        <f t="shared" si="134"/>
        <v>0.29938677763380478</v>
      </c>
      <c r="I773" s="16">
        <f t="shared" si="141"/>
        <v>0.29940865069490458</v>
      </c>
      <c r="J773" s="13">
        <f t="shared" si="135"/>
        <v>0.29940780852520665</v>
      </c>
      <c r="K773" s="13">
        <f t="shared" si="136"/>
        <v>8.4216969792327845E-7</v>
      </c>
      <c r="L773" s="13">
        <f t="shared" si="137"/>
        <v>0</v>
      </c>
      <c r="M773" s="13">
        <f t="shared" si="142"/>
        <v>8.8521114804169503E-3</v>
      </c>
      <c r="N773" s="13">
        <f t="shared" si="138"/>
        <v>5.4883091178585088E-3</v>
      </c>
      <c r="O773" s="13">
        <f t="shared" si="139"/>
        <v>5.4883091178585088E-3</v>
      </c>
      <c r="Q773">
        <v>23.130455096969332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1.979601216371689</v>
      </c>
      <c r="G774" s="13">
        <f t="shared" ref="G774:G837" si="144">IF((F774-$J$2)&gt;0,$I$2*(F774-$J$2),0)</f>
        <v>0</v>
      </c>
      <c r="H774" s="13">
        <f t="shared" ref="H774:H837" si="145">F774-G774</f>
        <v>1.979601216371689</v>
      </c>
      <c r="I774" s="16">
        <f t="shared" si="141"/>
        <v>1.9796020585413869</v>
      </c>
      <c r="J774" s="13">
        <f t="shared" ref="J774:J837" si="146">I774/SQRT(1+(I774/($K$2*(300+(25*Q774)+0.05*(Q774)^3)))^2)</f>
        <v>1.9792704718989438</v>
      </c>
      <c r="K774" s="13">
        <f t="shared" ref="K774:K837" si="147">I774-J774</f>
        <v>3.3158664244314906E-4</v>
      </c>
      <c r="L774" s="13">
        <f t="shared" ref="L774:L837" si="148">IF(K774&gt;$N$2,(K774-$N$2)/$L$2,0)</f>
        <v>0</v>
      </c>
      <c r="M774" s="13">
        <f t="shared" si="142"/>
        <v>3.3638023625584415E-3</v>
      </c>
      <c r="N774" s="13">
        <f t="shared" ref="N774:N837" si="149">$M$2*M774</f>
        <v>2.0855574647862338E-3</v>
      </c>
      <c r="O774" s="13">
        <f t="shared" ref="O774:O837" si="150">N774+G774</f>
        <v>2.0855574647862338E-3</v>
      </c>
      <c r="Q774">
        <v>20.93861608322916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54.396525641314618</v>
      </c>
      <c r="G775" s="13">
        <f t="shared" si="144"/>
        <v>2.9176291944955222</v>
      </c>
      <c r="H775" s="13">
        <f t="shared" si="145"/>
        <v>51.478896446819093</v>
      </c>
      <c r="I775" s="16">
        <f t="shared" ref="I775:I838" si="152">H775+K774-L774</f>
        <v>51.479228033461538</v>
      </c>
      <c r="J775" s="13">
        <f t="shared" si="146"/>
        <v>44.603227788310626</v>
      </c>
      <c r="K775" s="13">
        <f t="shared" si="147"/>
        <v>6.8760002451509123</v>
      </c>
      <c r="L775" s="13">
        <f t="shared" si="148"/>
        <v>0</v>
      </c>
      <c r="M775" s="13">
        <f t="shared" ref="M775:M838" si="153">L775+M774-N774</f>
        <v>1.2782448977722077E-3</v>
      </c>
      <c r="N775" s="13">
        <f t="shared" si="149"/>
        <v>7.9251183661876881E-4</v>
      </c>
      <c r="O775" s="13">
        <f t="shared" si="150"/>
        <v>2.9184217063321407</v>
      </c>
      <c r="Q775">
        <v>18.239589759428171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47.332175132891628</v>
      </c>
      <c r="G776" s="13">
        <f t="shared" si="144"/>
        <v>1.8978823904439628</v>
      </c>
      <c r="H776" s="13">
        <f t="shared" si="145"/>
        <v>45.434292742447667</v>
      </c>
      <c r="I776" s="16">
        <f t="shared" si="152"/>
        <v>52.310292987598579</v>
      </c>
      <c r="J776" s="13">
        <f t="shared" si="146"/>
        <v>42.508640913579967</v>
      </c>
      <c r="K776" s="13">
        <f t="shared" si="147"/>
        <v>9.8016520740186124</v>
      </c>
      <c r="L776" s="13">
        <f t="shared" si="148"/>
        <v>0</v>
      </c>
      <c r="M776" s="13">
        <f t="shared" si="153"/>
        <v>4.8573306115343889E-4</v>
      </c>
      <c r="N776" s="13">
        <f t="shared" si="149"/>
        <v>3.0115449791513212E-4</v>
      </c>
      <c r="O776" s="13">
        <f t="shared" si="150"/>
        <v>1.898183544941878</v>
      </c>
      <c r="Q776">
        <v>15.356736178696909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33.923065940364573</v>
      </c>
      <c r="G777" s="13">
        <f t="shared" si="144"/>
        <v>0</v>
      </c>
      <c r="H777" s="13">
        <f t="shared" si="145"/>
        <v>33.923065940364573</v>
      </c>
      <c r="I777" s="16">
        <f t="shared" si="152"/>
        <v>43.724718014383186</v>
      </c>
      <c r="J777" s="13">
        <f t="shared" si="146"/>
        <v>35.508869922323591</v>
      </c>
      <c r="K777" s="13">
        <f t="shared" si="147"/>
        <v>8.2158480920595949</v>
      </c>
      <c r="L777" s="13">
        <f t="shared" si="148"/>
        <v>0</v>
      </c>
      <c r="M777" s="13">
        <f t="shared" si="153"/>
        <v>1.8457856323830676E-4</v>
      </c>
      <c r="N777" s="13">
        <f t="shared" si="149"/>
        <v>1.1443870920775019E-4</v>
      </c>
      <c r="O777" s="13">
        <f t="shared" si="150"/>
        <v>1.1443870920775019E-4</v>
      </c>
      <c r="Q777">
        <v>12.73526208750194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10.86293073307302</v>
      </c>
      <c r="G778" s="13">
        <f t="shared" si="144"/>
        <v>0</v>
      </c>
      <c r="H778" s="13">
        <f t="shared" si="145"/>
        <v>10.86293073307302</v>
      </c>
      <c r="I778" s="16">
        <f t="shared" si="152"/>
        <v>19.078778825132616</v>
      </c>
      <c r="J778" s="13">
        <f t="shared" si="146"/>
        <v>17.997783763011334</v>
      </c>
      <c r="K778" s="13">
        <f t="shared" si="147"/>
        <v>1.080995062121282</v>
      </c>
      <c r="L778" s="13">
        <f t="shared" si="148"/>
        <v>0</v>
      </c>
      <c r="M778" s="13">
        <f t="shared" si="153"/>
        <v>7.0139854030556575E-5</v>
      </c>
      <c r="N778" s="13">
        <f t="shared" si="149"/>
        <v>4.3486709498945079E-5</v>
      </c>
      <c r="O778" s="13">
        <f t="shared" si="150"/>
        <v>4.3486709498945079E-5</v>
      </c>
      <c r="Q778">
        <v>11.038501593548389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8.7987038301127821E-2</v>
      </c>
      <c r="G779" s="13">
        <f t="shared" si="144"/>
        <v>0</v>
      </c>
      <c r="H779" s="13">
        <f t="shared" si="145"/>
        <v>8.7987038301127821E-2</v>
      </c>
      <c r="I779" s="16">
        <f t="shared" si="152"/>
        <v>1.1689821004224099</v>
      </c>
      <c r="J779" s="13">
        <f t="shared" si="146"/>
        <v>1.1688814324332757</v>
      </c>
      <c r="K779" s="13">
        <f t="shared" si="147"/>
        <v>1.0066798913421771E-4</v>
      </c>
      <c r="L779" s="13">
        <f t="shared" si="148"/>
        <v>0</v>
      </c>
      <c r="M779" s="13">
        <f t="shared" si="153"/>
        <v>2.6653144531611496E-5</v>
      </c>
      <c r="N779" s="13">
        <f t="shared" si="149"/>
        <v>1.6524949609599128E-5</v>
      </c>
      <c r="O779" s="13">
        <f t="shared" si="150"/>
        <v>1.6524949609599128E-5</v>
      </c>
      <c r="Q779">
        <v>18.197730212861451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0.16855754720831281</v>
      </c>
      <c r="G780" s="13">
        <f t="shared" si="144"/>
        <v>0</v>
      </c>
      <c r="H780" s="13">
        <f t="shared" si="145"/>
        <v>0.16855754720831281</v>
      </c>
      <c r="I780" s="16">
        <f t="shared" si="152"/>
        <v>0.16865821519744703</v>
      </c>
      <c r="J780" s="13">
        <f t="shared" si="146"/>
        <v>0.16865786788835535</v>
      </c>
      <c r="K780" s="13">
        <f t="shared" si="147"/>
        <v>3.4730909168056989E-7</v>
      </c>
      <c r="L780" s="13">
        <f t="shared" si="148"/>
        <v>0</v>
      </c>
      <c r="M780" s="13">
        <f t="shared" si="153"/>
        <v>1.0128194922012367E-5</v>
      </c>
      <c r="N780" s="13">
        <f t="shared" si="149"/>
        <v>6.2794808516476675E-6</v>
      </c>
      <c r="O780" s="13">
        <f t="shared" si="150"/>
        <v>6.2794808516476675E-6</v>
      </c>
      <c r="Q780">
        <v>17.216445403461659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7.5320598721661138</v>
      </c>
      <c r="G781" s="13">
        <f t="shared" si="144"/>
        <v>0</v>
      </c>
      <c r="H781" s="13">
        <f t="shared" si="145"/>
        <v>7.5320598721661138</v>
      </c>
      <c r="I781" s="16">
        <f t="shared" si="152"/>
        <v>7.5320602194752055</v>
      </c>
      <c r="J781" s="13">
        <f t="shared" si="146"/>
        <v>7.5119730869323211</v>
      </c>
      <c r="K781" s="13">
        <f t="shared" si="147"/>
        <v>2.0087132542884412E-2</v>
      </c>
      <c r="L781" s="13">
        <f t="shared" si="148"/>
        <v>0</v>
      </c>
      <c r="M781" s="13">
        <f t="shared" si="153"/>
        <v>3.8487140703646999E-6</v>
      </c>
      <c r="N781" s="13">
        <f t="shared" si="149"/>
        <v>2.386202723626114E-6</v>
      </c>
      <c r="O781" s="13">
        <f t="shared" si="150"/>
        <v>2.386202723626114E-6</v>
      </c>
      <c r="Q781">
        <v>20.24032802380432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2.3360816119019661</v>
      </c>
      <c r="G782" s="13">
        <f t="shared" si="144"/>
        <v>0</v>
      </c>
      <c r="H782" s="13">
        <f t="shared" si="145"/>
        <v>2.3360816119019661</v>
      </c>
      <c r="I782" s="16">
        <f t="shared" si="152"/>
        <v>2.3561687444448505</v>
      </c>
      <c r="J782" s="13">
        <f t="shared" si="146"/>
        <v>2.3555801399859386</v>
      </c>
      <c r="K782" s="13">
        <f t="shared" si="147"/>
        <v>5.8860445891184554E-4</v>
      </c>
      <c r="L782" s="13">
        <f t="shared" si="148"/>
        <v>0</v>
      </c>
      <c r="M782" s="13">
        <f t="shared" si="153"/>
        <v>1.4625113467385859E-6</v>
      </c>
      <c r="N782" s="13">
        <f t="shared" si="149"/>
        <v>9.0675703497792319E-7</v>
      </c>
      <c r="O782" s="13">
        <f t="shared" si="150"/>
        <v>9.0675703497792319E-7</v>
      </c>
      <c r="Q782">
        <v>20.57440502087729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12.117781579927341</v>
      </c>
      <c r="G783" s="13">
        <f t="shared" si="144"/>
        <v>0</v>
      </c>
      <c r="H783" s="13">
        <f t="shared" si="145"/>
        <v>12.117781579927341</v>
      </c>
      <c r="I783" s="16">
        <f t="shared" si="152"/>
        <v>12.118370184386253</v>
      </c>
      <c r="J783" s="13">
        <f t="shared" si="146"/>
        <v>12.023618927209464</v>
      </c>
      <c r="K783" s="13">
        <f t="shared" si="147"/>
        <v>9.4751257176788783E-2</v>
      </c>
      <c r="L783" s="13">
        <f t="shared" si="148"/>
        <v>0</v>
      </c>
      <c r="M783" s="13">
        <f t="shared" si="153"/>
        <v>5.557543117606627E-7</v>
      </c>
      <c r="N783" s="13">
        <f t="shared" si="149"/>
        <v>3.4456767329161089E-7</v>
      </c>
      <c r="O783" s="13">
        <f t="shared" si="150"/>
        <v>3.4456767329161089E-7</v>
      </c>
      <c r="Q783">
        <v>19.30648836786969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6.929194943090776</v>
      </c>
      <c r="G784" s="13">
        <f t="shared" si="144"/>
        <v>0</v>
      </c>
      <c r="H784" s="13">
        <f t="shared" si="145"/>
        <v>6.929194943090776</v>
      </c>
      <c r="I784" s="16">
        <f t="shared" si="152"/>
        <v>7.0239462002675648</v>
      </c>
      <c r="J784" s="13">
        <f t="shared" si="146"/>
        <v>7.0070529981303311</v>
      </c>
      <c r="K784" s="13">
        <f t="shared" si="147"/>
        <v>1.6893202137233665E-2</v>
      </c>
      <c r="L784" s="13">
        <f t="shared" si="148"/>
        <v>0</v>
      </c>
      <c r="M784" s="13">
        <f t="shared" si="153"/>
        <v>2.1118663846905181E-7</v>
      </c>
      <c r="N784" s="13">
        <f t="shared" si="149"/>
        <v>1.3093571585081212E-7</v>
      </c>
      <c r="O784" s="13">
        <f t="shared" si="150"/>
        <v>1.3093571585081212E-7</v>
      </c>
      <c r="Q784">
        <v>19.98642427399961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0.17272781424105041</v>
      </c>
      <c r="G785" s="13">
        <f t="shared" si="144"/>
        <v>0</v>
      </c>
      <c r="H785" s="13">
        <f t="shared" si="145"/>
        <v>0.17272781424105041</v>
      </c>
      <c r="I785" s="16">
        <f t="shared" si="152"/>
        <v>0.18962101637828407</v>
      </c>
      <c r="J785" s="13">
        <f t="shared" si="146"/>
        <v>0.18962082449658588</v>
      </c>
      <c r="K785" s="13">
        <f t="shared" si="147"/>
        <v>1.918816981971716E-7</v>
      </c>
      <c r="L785" s="13">
        <f t="shared" si="148"/>
        <v>0</v>
      </c>
      <c r="M785" s="13">
        <f t="shared" si="153"/>
        <v>8.025092261823969E-8</v>
      </c>
      <c r="N785" s="13">
        <f t="shared" si="149"/>
        <v>4.9755572023308608E-8</v>
      </c>
      <c r="O785" s="13">
        <f t="shared" si="150"/>
        <v>4.9755572023308608E-8</v>
      </c>
      <c r="Q785">
        <v>23.905308000000009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29.387139960101589</v>
      </c>
      <c r="G786" s="13">
        <f t="shared" si="144"/>
        <v>0</v>
      </c>
      <c r="H786" s="13">
        <f t="shared" si="145"/>
        <v>29.387139960101589</v>
      </c>
      <c r="I786" s="16">
        <f t="shared" si="152"/>
        <v>29.387140151983289</v>
      </c>
      <c r="J786" s="13">
        <f t="shared" si="146"/>
        <v>28.281912765497847</v>
      </c>
      <c r="K786" s="13">
        <f t="shared" si="147"/>
        <v>1.1052273864854421</v>
      </c>
      <c r="L786" s="13">
        <f t="shared" si="148"/>
        <v>0</v>
      </c>
      <c r="M786" s="13">
        <f t="shared" si="153"/>
        <v>3.0495350594931082E-8</v>
      </c>
      <c r="N786" s="13">
        <f t="shared" si="149"/>
        <v>1.8907117368857272E-8</v>
      </c>
      <c r="O786" s="13">
        <f t="shared" si="150"/>
        <v>1.8907117368857272E-8</v>
      </c>
      <c r="Q786">
        <v>20.401008659301549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50.520482744373787</v>
      </c>
      <c r="G787" s="13">
        <f t="shared" si="144"/>
        <v>2.3581181181680662</v>
      </c>
      <c r="H787" s="13">
        <f t="shared" si="145"/>
        <v>48.162364626205722</v>
      </c>
      <c r="I787" s="16">
        <f t="shared" si="152"/>
        <v>49.267592012691168</v>
      </c>
      <c r="J787" s="13">
        <f t="shared" si="146"/>
        <v>42.348116941486921</v>
      </c>
      <c r="K787" s="13">
        <f t="shared" si="147"/>
        <v>6.9194750712042463</v>
      </c>
      <c r="L787" s="13">
        <f t="shared" si="148"/>
        <v>0</v>
      </c>
      <c r="M787" s="13">
        <f t="shared" si="153"/>
        <v>1.1588233226073811E-8</v>
      </c>
      <c r="N787" s="13">
        <f t="shared" si="149"/>
        <v>7.1847046001657625E-9</v>
      </c>
      <c r="O787" s="13">
        <f t="shared" si="150"/>
        <v>2.3581181253527705</v>
      </c>
      <c r="Q787">
        <v>17.175158786333061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8.7038821967703512</v>
      </c>
      <c r="G788" s="13">
        <f t="shared" si="144"/>
        <v>0</v>
      </c>
      <c r="H788" s="13">
        <f t="shared" si="145"/>
        <v>8.7038821967703512</v>
      </c>
      <c r="I788" s="16">
        <f t="shared" si="152"/>
        <v>15.623357267974598</v>
      </c>
      <c r="J788" s="13">
        <f t="shared" si="146"/>
        <v>15.364305892398137</v>
      </c>
      <c r="K788" s="13">
        <f t="shared" si="147"/>
        <v>0.25905137557646007</v>
      </c>
      <c r="L788" s="13">
        <f t="shared" si="148"/>
        <v>0</v>
      </c>
      <c r="M788" s="13">
        <f t="shared" si="153"/>
        <v>4.4035286259080482E-9</v>
      </c>
      <c r="N788" s="13">
        <f t="shared" si="149"/>
        <v>2.7301877480629901E-9</v>
      </c>
      <c r="O788" s="13">
        <f t="shared" si="150"/>
        <v>2.7301877480629901E-9</v>
      </c>
      <c r="Q788">
        <v>17.48951357212324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0.73195495732433091</v>
      </c>
      <c r="G789" s="13">
        <f t="shared" si="144"/>
        <v>0</v>
      </c>
      <c r="H789" s="13">
        <f t="shared" si="145"/>
        <v>0.73195495732433091</v>
      </c>
      <c r="I789" s="16">
        <f t="shared" si="152"/>
        <v>0.99100633290079099</v>
      </c>
      <c r="J789" s="13">
        <f t="shared" si="146"/>
        <v>0.99084187710262595</v>
      </c>
      <c r="K789" s="13">
        <f t="shared" si="147"/>
        <v>1.6445579816504186E-4</v>
      </c>
      <c r="L789" s="13">
        <f t="shared" si="148"/>
        <v>0</v>
      </c>
      <c r="M789" s="13">
        <f t="shared" si="153"/>
        <v>1.6733408778450581E-9</v>
      </c>
      <c r="N789" s="13">
        <f t="shared" si="149"/>
        <v>1.0374713442639361E-9</v>
      </c>
      <c r="O789" s="13">
        <f t="shared" si="150"/>
        <v>1.0374713442639361E-9</v>
      </c>
      <c r="Q789">
        <v>11.080004699615451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78.673504251263907</v>
      </c>
      <c r="G790" s="13">
        <f t="shared" si="144"/>
        <v>6.4220378899596362</v>
      </c>
      <c r="H790" s="13">
        <f t="shared" si="145"/>
        <v>72.251466361304267</v>
      </c>
      <c r="I790" s="16">
        <f t="shared" si="152"/>
        <v>72.251630817102438</v>
      </c>
      <c r="J790" s="13">
        <f t="shared" si="146"/>
        <v>43.48045393508535</v>
      </c>
      <c r="K790" s="13">
        <f t="shared" si="147"/>
        <v>28.771176882017087</v>
      </c>
      <c r="L790" s="13">
        <f t="shared" si="148"/>
        <v>0</v>
      </c>
      <c r="M790" s="13">
        <f t="shared" si="153"/>
        <v>6.358695335811221E-10</v>
      </c>
      <c r="N790" s="13">
        <f t="shared" si="149"/>
        <v>3.9423911082029572E-10</v>
      </c>
      <c r="O790" s="13">
        <f t="shared" si="150"/>
        <v>6.4220378903538755</v>
      </c>
      <c r="Q790">
        <v>11.094201593548391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48.284459434920173</v>
      </c>
      <c r="G791" s="13">
        <f t="shared" si="144"/>
        <v>2.0353456819927369</v>
      </c>
      <c r="H791" s="13">
        <f t="shared" si="145"/>
        <v>46.249113752927435</v>
      </c>
      <c r="I791" s="16">
        <f t="shared" si="152"/>
        <v>75.02029063494453</v>
      </c>
      <c r="J791" s="13">
        <f t="shared" si="146"/>
        <v>48.007711196201022</v>
      </c>
      <c r="K791" s="13">
        <f t="shared" si="147"/>
        <v>27.012579438743508</v>
      </c>
      <c r="L791" s="13">
        <f t="shared" si="148"/>
        <v>0</v>
      </c>
      <c r="M791" s="13">
        <f t="shared" si="153"/>
        <v>2.4163042276082638E-10</v>
      </c>
      <c r="N791" s="13">
        <f t="shared" si="149"/>
        <v>1.4981086211171236E-10</v>
      </c>
      <c r="O791" s="13">
        <f t="shared" si="150"/>
        <v>2.0353456821425477</v>
      </c>
      <c r="Q791">
        <v>13.119350296849881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53.5822014395143</v>
      </c>
      <c r="G792" s="13">
        <f t="shared" si="144"/>
        <v>2.8000805959007047</v>
      </c>
      <c r="H792" s="13">
        <f t="shared" si="145"/>
        <v>50.782120843613598</v>
      </c>
      <c r="I792" s="16">
        <f t="shared" si="152"/>
        <v>77.794700282357098</v>
      </c>
      <c r="J792" s="13">
        <f t="shared" si="146"/>
        <v>49.316892979944576</v>
      </c>
      <c r="K792" s="13">
        <f t="shared" si="147"/>
        <v>28.477807302412522</v>
      </c>
      <c r="L792" s="13">
        <f t="shared" si="148"/>
        <v>0</v>
      </c>
      <c r="M792" s="13">
        <f t="shared" si="153"/>
        <v>9.1819560649114015E-11</v>
      </c>
      <c r="N792" s="13">
        <f t="shared" si="149"/>
        <v>5.6928127602450686E-11</v>
      </c>
      <c r="O792" s="13">
        <f t="shared" si="150"/>
        <v>2.8000805959576329</v>
      </c>
      <c r="Q792">
        <v>13.41757046172479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25.805912255127652</v>
      </c>
      <c r="G793" s="13">
        <f t="shared" si="144"/>
        <v>0</v>
      </c>
      <c r="H793" s="13">
        <f t="shared" si="145"/>
        <v>25.805912255127652</v>
      </c>
      <c r="I793" s="16">
        <f t="shared" si="152"/>
        <v>54.283719557540174</v>
      </c>
      <c r="J793" s="13">
        <f t="shared" si="146"/>
        <v>43.80557546408771</v>
      </c>
      <c r="K793" s="13">
        <f t="shared" si="147"/>
        <v>10.478144093452464</v>
      </c>
      <c r="L793" s="13">
        <f t="shared" si="148"/>
        <v>0</v>
      </c>
      <c r="M793" s="13">
        <f t="shared" si="153"/>
        <v>3.4891433046663328E-11</v>
      </c>
      <c r="N793" s="13">
        <f t="shared" si="149"/>
        <v>2.1632688488931262E-11</v>
      </c>
      <c r="O793" s="13">
        <f t="shared" si="150"/>
        <v>2.1632688488931262E-11</v>
      </c>
      <c r="Q793">
        <v>15.59667663123566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19.81242819015533</v>
      </c>
      <c r="G794" s="13">
        <f t="shared" si="144"/>
        <v>0</v>
      </c>
      <c r="H794" s="13">
        <f t="shared" si="145"/>
        <v>19.81242819015533</v>
      </c>
      <c r="I794" s="16">
        <f t="shared" si="152"/>
        <v>30.290572283607794</v>
      </c>
      <c r="J794" s="13">
        <f t="shared" si="146"/>
        <v>28.278808711285478</v>
      </c>
      <c r="K794" s="13">
        <f t="shared" si="147"/>
        <v>2.011763572322316</v>
      </c>
      <c r="L794" s="13">
        <f t="shared" si="148"/>
        <v>0</v>
      </c>
      <c r="M794" s="13">
        <f t="shared" si="153"/>
        <v>1.3258744557732066E-11</v>
      </c>
      <c r="N794" s="13">
        <f t="shared" si="149"/>
        <v>8.2204216257938805E-12</v>
      </c>
      <c r="O794" s="13">
        <f t="shared" si="150"/>
        <v>8.2204216257938805E-12</v>
      </c>
      <c r="Q794">
        <v>16.480442717628399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2.341214463555136</v>
      </c>
      <c r="G795" s="13">
        <f t="shared" si="144"/>
        <v>0</v>
      </c>
      <c r="H795" s="13">
        <f t="shared" si="145"/>
        <v>2.341214463555136</v>
      </c>
      <c r="I795" s="16">
        <f t="shared" si="152"/>
        <v>4.3529780358774524</v>
      </c>
      <c r="J795" s="13">
        <f t="shared" si="146"/>
        <v>4.3497904785395551</v>
      </c>
      <c r="K795" s="13">
        <f t="shared" si="147"/>
        <v>3.1875573378972177E-3</v>
      </c>
      <c r="L795" s="13">
        <f t="shared" si="148"/>
        <v>0</v>
      </c>
      <c r="M795" s="13">
        <f t="shared" si="153"/>
        <v>5.0383229319381858E-12</v>
      </c>
      <c r="N795" s="13">
        <f t="shared" si="149"/>
        <v>3.1237602178016753E-12</v>
      </c>
      <c r="O795" s="13">
        <f t="shared" si="150"/>
        <v>3.1237602178016753E-12</v>
      </c>
      <c r="Q795">
        <v>21.64503817032217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0.47995773608563458</v>
      </c>
      <c r="G796" s="13">
        <f t="shared" si="144"/>
        <v>0</v>
      </c>
      <c r="H796" s="13">
        <f t="shared" si="145"/>
        <v>0.47995773608563458</v>
      </c>
      <c r="I796" s="16">
        <f t="shared" si="152"/>
        <v>0.4831452934235318</v>
      </c>
      <c r="J796" s="13">
        <f t="shared" si="146"/>
        <v>0.48314110734357441</v>
      </c>
      <c r="K796" s="13">
        <f t="shared" si="147"/>
        <v>4.1860799573911756E-6</v>
      </c>
      <c r="L796" s="13">
        <f t="shared" si="148"/>
        <v>0</v>
      </c>
      <c r="M796" s="13">
        <f t="shared" si="153"/>
        <v>1.9145627141365104E-12</v>
      </c>
      <c r="N796" s="13">
        <f t="shared" si="149"/>
        <v>1.1870288827646364E-12</v>
      </c>
      <c r="O796" s="13">
        <f t="shared" si="150"/>
        <v>1.1870288827646364E-12</v>
      </c>
      <c r="Q796">
        <v>21.93832199785373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5.1156879214948487</v>
      </c>
      <c r="G797" s="13">
        <f t="shared" si="144"/>
        <v>0</v>
      </c>
      <c r="H797" s="13">
        <f t="shared" si="145"/>
        <v>5.1156879214948487</v>
      </c>
      <c r="I797" s="16">
        <f t="shared" si="152"/>
        <v>5.1156921075748061</v>
      </c>
      <c r="J797" s="13">
        <f t="shared" si="146"/>
        <v>5.1104749195618018</v>
      </c>
      <c r="K797" s="13">
        <f t="shared" si="147"/>
        <v>5.2171880130043036E-3</v>
      </c>
      <c r="L797" s="13">
        <f t="shared" si="148"/>
        <v>0</v>
      </c>
      <c r="M797" s="13">
        <f t="shared" si="153"/>
        <v>7.2753383137187406E-13</v>
      </c>
      <c r="N797" s="13">
        <f t="shared" si="149"/>
        <v>4.5107097545056193E-13</v>
      </c>
      <c r="O797" s="13">
        <f t="shared" si="150"/>
        <v>4.5107097545056193E-13</v>
      </c>
      <c r="Q797">
        <v>21.58293800482523</v>
      </c>
    </row>
    <row r="798" spans="1:17" x14ac:dyDescent="0.2">
      <c r="A798" s="14">
        <f t="shared" si="151"/>
        <v>46266</v>
      </c>
      <c r="B798" s="1">
        <v>9</v>
      </c>
      <c r="F798" s="34">
        <v>0.51652699814727299</v>
      </c>
      <c r="G798" s="13">
        <f t="shared" si="144"/>
        <v>0</v>
      </c>
      <c r="H798" s="13">
        <f t="shared" si="145"/>
        <v>0.51652699814727299</v>
      </c>
      <c r="I798" s="16">
        <f t="shared" si="152"/>
        <v>0.52174418616027729</v>
      </c>
      <c r="J798" s="13">
        <f t="shared" si="146"/>
        <v>0.52173838905105263</v>
      </c>
      <c r="K798" s="13">
        <f t="shared" si="147"/>
        <v>5.7971092246589251E-6</v>
      </c>
      <c r="L798" s="13">
        <f t="shared" si="148"/>
        <v>0</v>
      </c>
      <c r="M798" s="13">
        <f t="shared" si="153"/>
        <v>2.7646285592131213E-13</v>
      </c>
      <c r="N798" s="13">
        <f t="shared" si="149"/>
        <v>1.7140697067121352E-13</v>
      </c>
      <c r="O798" s="13">
        <f t="shared" si="150"/>
        <v>1.7140697067121352E-13</v>
      </c>
      <c r="Q798">
        <v>21.266116000000011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26.294655262210998</v>
      </c>
      <c r="G799" s="13">
        <f t="shared" si="144"/>
        <v>0</v>
      </c>
      <c r="H799" s="13">
        <f t="shared" si="145"/>
        <v>26.294655262210998</v>
      </c>
      <c r="I799" s="16">
        <f t="shared" si="152"/>
        <v>26.294661059320223</v>
      </c>
      <c r="J799" s="13">
        <f t="shared" si="146"/>
        <v>25.426807317967896</v>
      </c>
      <c r="K799" s="13">
        <f t="shared" si="147"/>
        <v>0.86785374135232729</v>
      </c>
      <c r="L799" s="13">
        <f t="shared" si="148"/>
        <v>0</v>
      </c>
      <c r="M799" s="13">
        <f t="shared" si="153"/>
        <v>1.050558852500986E-13</v>
      </c>
      <c r="N799" s="13">
        <f t="shared" si="149"/>
        <v>6.5134648855061133E-14</v>
      </c>
      <c r="O799" s="13">
        <f t="shared" si="150"/>
        <v>6.5134648855061133E-14</v>
      </c>
      <c r="Q799">
        <v>19.803881240556429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64.157136044657932</v>
      </c>
      <c r="G800" s="13">
        <f t="shared" si="144"/>
        <v>4.3265840945297338</v>
      </c>
      <c r="H800" s="13">
        <f t="shared" si="145"/>
        <v>59.830551950128196</v>
      </c>
      <c r="I800" s="16">
        <f t="shared" si="152"/>
        <v>60.698405691480524</v>
      </c>
      <c r="J800" s="13">
        <f t="shared" si="146"/>
        <v>46.651002814041632</v>
      </c>
      <c r="K800" s="13">
        <f t="shared" si="147"/>
        <v>14.047402877438891</v>
      </c>
      <c r="L800" s="13">
        <f t="shared" si="148"/>
        <v>0</v>
      </c>
      <c r="M800" s="13">
        <f t="shared" si="153"/>
        <v>3.9921236395037472E-14</v>
      </c>
      <c r="N800" s="13">
        <f t="shared" si="149"/>
        <v>2.4751166564923234E-14</v>
      </c>
      <c r="O800" s="13">
        <f t="shared" si="150"/>
        <v>4.3265840945297587</v>
      </c>
      <c r="Q800">
        <v>15.352553818351829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36.314091411531741</v>
      </c>
      <c r="G801" s="13">
        <f t="shared" si="144"/>
        <v>0.30740982708053366</v>
      </c>
      <c r="H801" s="13">
        <f t="shared" si="145"/>
        <v>36.006681584451208</v>
      </c>
      <c r="I801" s="16">
        <f t="shared" si="152"/>
        <v>50.054084461890099</v>
      </c>
      <c r="J801" s="13">
        <f t="shared" si="146"/>
        <v>40.124719285597337</v>
      </c>
      <c r="K801" s="13">
        <f t="shared" si="147"/>
        <v>9.9293651762927624</v>
      </c>
      <c r="L801" s="13">
        <f t="shared" si="148"/>
        <v>0</v>
      </c>
      <c r="M801" s="13">
        <f t="shared" si="153"/>
        <v>1.5170069830114238E-14</v>
      </c>
      <c r="N801" s="13">
        <f t="shared" si="149"/>
        <v>9.4054432946708275E-15</v>
      </c>
      <c r="O801" s="13">
        <f t="shared" si="150"/>
        <v>0.30740982708054304</v>
      </c>
      <c r="Q801">
        <v>14.159858637979539</v>
      </c>
    </row>
    <row r="802" spans="1:17" x14ac:dyDescent="0.2">
      <c r="A802" s="14">
        <f t="shared" si="151"/>
        <v>46388</v>
      </c>
      <c r="B802" s="1">
        <v>1</v>
      </c>
      <c r="F802" s="34">
        <v>22.74901444766736</v>
      </c>
      <c r="G802" s="13">
        <f t="shared" si="144"/>
        <v>0</v>
      </c>
      <c r="H802" s="13">
        <f t="shared" si="145"/>
        <v>22.74901444766736</v>
      </c>
      <c r="I802" s="16">
        <f t="shared" si="152"/>
        <v>32.678379623960126</v>
      </c>
      <c r="J802" s="13">
        <f t="shared" si="146"/>
        <v>28.504784192490288</v>
      </c>
      <c r="K802" s="13">
        <f t="shared" si="147"/>
        <v>4.1735954314698382</v>
      </c>
      <c r="L802" s="13">
        <f t="shared" si="148"/>
        <v>0</v>
      </c>
      <c r="M802" s="13">
        <f t="shared" si="153"/>
        <v>5.7646265354434106E-15</v>
      </c>
      <c r="N802" s="13">
        <f t="shared" si="149"/>
        <v>3.5740684519749145E-15</v>
      </c>
      <c r="O802" s="13">
        <f t="shared" si="150"/>
        <v>3.5740684519749145E-15</v>
      </c>
      <c r="Q802">
        <v>12.104315593548391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42.697300562606998</v>
      </c>
      <c r="G803" s="13">
        <f t="shared" si="144"/>
        <v>1.2288331233397611</v>
      </c>
      <c r="H803" s="13">
        <f t="shared" si="145"/>
        <v>41.468467439267236</v>
      </c>
      <c r="I803" s="16">
        <f t="shared" si="152"/>
        <v>45.642062870737078</v>
      </c>
      <c r="J803" s="13">
        <f t="shared" si="146"/>
        <v>37.489780592982747</v>
      </c>
      <c r="K803" s="13">
        <f t="shared" si="147"/>
        <v>8.1522822777543311</v>
      </c>
      <c r="L803" s="13">
        <f t="shared" si="148"/>
        <v>0</v>
      </c>
      <c r="M803" s="13">
        <f t="shared" si="153"/>
        <v>2.1905580834684962E-15</v>
      </c>
      <c r="N803" s="13">
        <f t="shared" si="149"/>
        <v>1.3581460117504677E-15</v>
      </c>
      <c r="O803" s="13">
        <f t="shared" si="150"/>
        <v>1.2288331233397625</v>
      </c>
      <c r="Q803">
        <v>13.857211782887759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113.6221064022302</v>
      </c>
      <c r="G804" s="13">
        <f t="shared" si="144"/>
        <v>11.466907238815478</v>
      </c>
      <c r="H804" s="13">
        <f t="shared" si="145"/>
        <v>102.15519916341472</v>
      </c>
      <c r="I804" s="16">
        <f t="shared" si="152"/>
        <v>110.30748144116905</v>
      </c>
      <c r="J804" s="13">
        <f t="shared" si="146"/>
        <v>55.552562729477209</v>
      </c>
      <c r="K804" s="13">
        <f t="shared" si="147"/>
        <v>54.754918711691836</v>
      </c>
      <c r="L804" s="13">
        <f t="shared" si="148"/>
        <v>16.970087888397082</v>
      </c>
      <c r="M804" s="13">
        <f t="shared" si="153"/>
        <v>16.970087888397085</v>
      </c>
      <c r="N804" s="13">
        <f t="shared" si="149"/>
        <v>10.521454490806192</v>
      </c>
      <c r="O804" s="13">
        <f t="shared" si="150"/>
        <v>21.988361729621673</v>
      </c>
      <c r="Q804">
        <v>13.53894030302588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69.361684865860269</v>
      </c>
      <c r="G805" s="13">
        <f t="shared" si="144"/>
        <v>5.0778664694095408</v>
      </c>
      <c r="H805" s="13">
        <f t="shared" si="145"/>
        <v>64.283818396450727</v>
      </c>
      <c r="I805" s="16">
        <f t="shared" si="152"/>
        <v>102.06864921974548</v>
      </c>
      <c r="J805" s="13">
        <f t="shared" si="146"/>
        <v>62.549717746446866</v>
      </c>
      <c r="K805" s="13">
        <f t="shared" si="147"/>
        <v>39.518931473298615</v>
      </c>
      <c r="L805" s="13">
        <f t="shared" si="148"/>
        <v>2.3520807438536031</v>
      </c>
      <c r="M805" s="13">
        <f t="shared" si="153"/>
        <v>8.8007141414444945</v>
      </c>
      <c r="N805" s="13">
        <f t="shared" si="149"/>
        <v>5.4564427676955862</v>
      </c>
      <c r="O805" s="13">
        <f t="shared" si="150"/>
        <v>10.534309237105127</v>
      </c>
      <c r="Q805">
        <v>16.524070460007231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21.25562916722042</v>
      </c>
      <c r="G806" s="13">
        <f t="shared" si="144"/>
        <v>0</v>
      </c>
      <c r="H806" s="13">
        <f t="shared" si="145"/>
        <v>21.25562916722042</v>
      </c>
      <c r="I806" s="16">
        <f t="shared" si="152"/>
        <v>58.422479896665429</v>
      </c>
      <c r="J806" s="13">
        <f t="shared" si="146"/>
        <v>48.614992846488867</v>
      </c>
      <c r="K806" s="13">
        <f t="shared" si="147"/>
        <v>9.8074870501765616</v>
      </c>
      <c r="L806" s="13">
        <f t="shared" si="148"/>
        <v>0</v>
      </c>
      <c r="M806" s="13">
        <f t="shared" si="153"/>
        <v>3.3442713737489083</v>
      </c>
      <c r="N806" s="13">
        <f t="shared" si="149"/>
        <v>2.0734482517243231</v>
      </c>
      <c r="O806" s="13">
        <f t="shared" si="150"/>
        <v>2.0734482517243231</v>
      </c>
      <c r="Q806">
        <v>17.972293192579571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3.4446137951564939</v>
      </c>
      <c r="G807" s="13">
        <f t="shared" si="144"/>
        <v>0</v>
      </c>
      <c r="H807" s="13">
        <f t="shared" si="145"/>
        <v>3.4446137951564939</v>
      </c>
      <c r="I807" s="16">
        <f t="shared" si="152"/>
        <v>13.252100845333056</v>
      </c>
      <c r="J807" s="13">
        <f t="shared" si="146"/>
        <v>13.161885639320818</v>
      </c>
      <c r="K807" s="13">
        <f t="shared" si="147"/>
        <v>9.0215206012237203E-2</v>
      </c>
      <c r="L807" s="13">
        <f t="shared" si="148"/>
        <v>0</v>
      </c>
      <c r="M807" s="13">
        <f t="shared" si="153"/>
        <v>1.2708231220245851</v>
      </c>
      <c r="N807" s="13">
        <f t="shared" si="149"/>
        <v>0.78791033565524282</v>
      </c>
      <c r="O807" s="13">
        <f t="shared" si="150"/>
        <v>0.78791033565524282</v>
      </c>
      <c r="Q807">
        <v>21.558669685749631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0.35417513906270282</v>
      </c>
      <c r="G808" s="13">
        <f t="shared" si="144"/>
        <v>0</v>
      </c>
      <c r="H808" s="13">
        <f t="shared" si="145"/>
        <v>0.35417513906270282</v>
      </c>
      <c r="I808" s="16">
        <f t="shared" si="152"/>
        <v>0.44439034507494002</v>
      </c>
      <c r="J808" s="13">
        <f t="shared" si="146"/>
        <v>0.44438690919444496</v>
      </c>
      <c r="K808" s="13">
        <f t="shared" si="147"/>
        <v>3.4358804950618271E-6</v>
      </c>
      <c r="L808" s="13">
        <f t="shared" si="148"/>
        <v>0</v>
      </c>
      <c r="M808" s="13">
        <f t="shared" si="153"/>
        <v>0.48291278636934232</v>
      </c>
      <c r="N808" s="13">
        <f t="shared" si="149"/>
        <v>0.29940592754899226</v>
      </c>
      <c r="O808" s="13">
        <f t="shared" si="150"/>
        <v>0.29940592754899226</v>
      </c>
      <c r="Q808">
        <v>21.560767000000009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2.5440939201614872</v>
      </c>
      <c r="G809" s="13">
        <f t="shared" si="144"/>
        <v>0</v>
      </c>
      <c r="H809" s="13">
        <f t="shared" si="145"/>
        <v>2.5440939201614872</v>
      </c>
      <c r="I809" s="16">
        <f t="shared" si="152"/>
        <v>2.5440973560419824</v>
      </c>
      <c r="J809" s="13">
        <f t="shared" si="146"/>
        <v>2.5435158499135153</v>
      </c>
      <c r="K809" s="13">
        <f t="shared" si="147"/>
        <v>5.8150612846707972E-4</v>
      </c>
      <c r="L809" s="13">
        <f t="shared" si="148"/>
        <v>0</v>
      </c>
      <c r="M809" s="13">
        <f t="shared" si="153"/>
        <v>0.18350685882035006</v>
      </c>
      <c r="N809" s="13">
        <f t="shared" si="149"/>
        <v>0.11377425246861704</v>
      </c>
      <c r="O809" s="13">
        <f t="shared" si="150"/>
        <v>0.11377425246861704</v>
      </c>
      <c r="Q809">
        <v>22.288681592341629</v>
      </c>
    </row>
    <row r="810" spans="1:17" x14ac:dyDescent="0.2">
      <c r="A810" s="14">
        <f t="shared" si="151"/>
        <v>46631</v>
      </c>
      <c r="B810" s="1">
        <v>9</v>
      </c>
      <c r="F810" s="34">
        <v>6.7430411438371083</v>
      </c>
      <c r="G810" s="13">
        <f t="shared" si="144"/>
        <v>0</v>
      </c>
      <c r="H810" s="13">
        <f t="shared" si="145"/>
        <v>6.7430411438371083</v>
      </c>
      <c r="I810" s="16">
        <f t="shared" si="152"/>
        <v>6.7436226499655749</v>
      </c>
      <c r="J810" s="13">
        <f t="shared" si="146"/>
        <v>6.7333745693305582</v>
      </c>
      <c r="K810" s="13">
        <f t="shared" si="147"/>
        <v>1.0248080635016699E-2</v>
      </c>
      <c r="L810" s="13">
        <f t="shared" si="148"/>
        <v>0</v>
      </c>
      <c r="M810" s="13">
        <f t="shared" si="153"/>
        <v>6.973260635173302E-2</v>
      </c>
      <c r="N810" s="13">
        <f t="shared" si="149"/>
        <v>4.3234215938074472E-2</v>
      </c>
      <c r="O810" s="13">
        <f t="shared" si="150"/>
        <v>4.3234215938074472E-2</v>
      </c>
      <c r="Q810">
        <v>22.66675449313286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1.0501674361260009</v>
      </c>
      <c r="G811" s="13">
        <f t="shared" si="144"/>
        <v>0</v>
      </c>
      <c r="H811" s="13">
        <f t="shared" si="145"/>
        <v>1.0501674361260009</v>
      </c>
      <c r="I811" s="16">
        <f t="shared" si="152"/>
        <v>1.0604155167610176</v>
      </c>
      <c r="J811" s="13">
        <f t="shared" si="146"/>
        <v>1.0603785267869557</v>
      </c>
      <c r="K811" s="13">
        <f t="shared" si="147"/>
        <v>3.6989974061985009E-5</v>
      </c>
      <c r="L811" s="13">
        <f t="shared" si="148"/>
        <v>0</v>
      </c>
      <c r="M811" s="13">
        <f t="shared" si="153"/>
        <v>2.6498390413658549E-2</v>
      </c>
      <c r="N811" s="13">
        <f t="shared" si="149"/>
        <v>1.64290020564683E-2</v>
      </c>
      <c r="O811" s="13">
        <f t="shared" si="150"/>
        <v>1.64290020564683E-2</v>
      </c>
      <c r="Q811">
        <v>23.211196162515169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42.834992703538468</v>
      </c>
      <c r="G812" s="13">
        <f t="shared" si="144"/>
        <v>1.2487091360730573</v>
      </c>
      <c r="H812" s="13">
        <f t="shared" si="145"/>
        <v>41.586283567465408</v>
      </c>
      <c r="I812" s="16">
        <f t="shared" si="152"/>
        <v>41.586320557439471</v>
      </c>
      <c r="J812" s="13">
        <f t="shared" si="146"/>
        <v>35.996853102984502</v>
      </c>
      <c r="K812" s="13">
        <f t="shared" si="147"/>
        <v>5.5894674544549687</v>
      </c>
      <c r="L812" s="13">
        <f t="shared" si="148"/>
        <v>0</v>
      </c>
      <c r="M812" s="13">
        <f t="shared" si="153"/>
        <v>1.0069388357190248E-2</v>
      </c>
      <c r="N812" s="13">
        <f t="shared" si="149"/>
        <v>6.2430207814579541E-3</v>
      </c>
      <c r="O812" s="13">
        <f t="shared" si="150"/>
        <v>1.2549521568545152</v>
      </c>
      <c r="Q812">
        <v>15.1480601306107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88.94133132829603</v>
      </c>
      <c r="G813" s="13">
        <f t="shared" si="144"/>
        <v>7.9042100774626842</v>
      </c>
      <c r="H813" s="13">
        <f t="shared" si="145"/>
        <v>81.037121250833351</v>
      </c>
      <c r="I813" s="16">
        <f t="shared" si="152"/>
        <v>86.626588705288327</v>
      </c>
      <c r="J813" s="13">
        <f t="shared" si="146"/>
        <v>53.683649838509361</v>
      </c>
      <c r="K813" s="13">
        <f t="shared" si="147"/>
        <v>32.942938866778967</v>
      </c>
      <c r="L813" s="13">
        <f t="shared" si="148"/>
        <v>0</v>
      </c>
      <c r="M813" s="13">
        <f t="shared" si="153"/>
        <v>3.8263675757322941E-3</v>
      </c>
      <c r="N813" s="13">
        <f t="shared" si="149"/>
        <v>2.3723478969540223E-3</v>
      </c>
      <c r="O813" s="13">
        <f t="shared" si="150"/>
        <v>7.9065824253596384</v>
      </c>
      <c r="Q813">
        <v>14.43339704074527</v>
      </c>
    </row>
    <row r="814" spans="1:17" x14ac:dyDescent="0.2">
      <c r="A814" s="14">
        <f t="shared" si="151"/>
        <v>46753</v>
      </c>
      <c r="B814" s="1">
        <v>1</v>
      </c>
      <c r="F814" s="34">
        <v>5.1432432429999997</v>
      </c>
      <c r="G814" s="13">
        <f t="shared" si="144"/>
        <v>0</v>
      </c>
      <c r="H814" s="13">
        <f t="shared" si="145"/>
        <v>5.1432432429999997</v>
      </c>
      <c r="I814" s="16">
        <f t="shared" si="152"/>
        <v>38.086182109778967</v>
      </c>
      <c r="J814" s="13">
        <f t="shared" si="146"/>
        <v>31.58959103424273</v>
      </c>
      <c r="K814" s="13">
        <f t="shared" si="147"/>
        <v>6.4965910755362373</v>
      </c>
      <c r="L814" s="13">
        <f t="shared" si="148"/>
        <v>0</v>
      </c>
      <c r="M814" s="13">
        <f t="shared" si="153"/>
        <v>1.4540196787782718E-3</v>
      </c>
      <c r="N814" s="13">
        <f t="shared" si="149"/>
        <v>9.0149220084252853E-4</v>
      </c>
      <c r="O814" s="13">
        <f t="shared" si="150"/>
        <v>9.0149220084252853E-4</v>
      </c>
      <c r="Q814">
        <v>11.65682159354839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105.6127102928355</v>
      </c>
      <c r="G815" s="13">
        <f t="shared" si="144"/>
        <v>10.31074205771357</v>
      </c>
      <c r="H815" s="13">
        <f t="shared" si="145"/>
        <v>95.301968235121933</v>
      </c>
      <c r="I815" s="16">
        <f t="shared" si="152"/>
        <v>101.79855931065816</v>
      </c>
      <c r="J815" s="13">
        <f t="shared" si="146"/>
        <v>49.524528150425326</v>
      </c>
      <c r="K815" s="13">
        <f t="shared" si="147"/>
        <v>52.274031160232838</v>
      </c>
      <c r="L815" s="13">
        <f t="shared" si="148"/>
        <v>14.589826512183093</v>
      </c>
      <c r="M815" s="13">
        <f t="shared" si="153"/>
        <v>14.590379039661029</v>
      </c>
      <c r="N815" s="13">
        <f t="shared" si="149"/>
        <v>9.0460350045898377</v>
      </c>
      <c r="O815" s="13">
        <f t="shared" si="150"/>
        <v>19.356777062303408</v>
      </c>
      <c r="Q815">
        <v>11.692154859796229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143.4121490533104</v>
      </c>
      <c r="G816" s="13">
        <f t="shared" si="144"/>
        <v>15.767132822155082</v>
      </c>
      <c r="H816" s="13">
        <f t="shared" si="145"/>
        <v>127.64501623115532</v>
      </c>
      <c r="I816" s="16">
        <f t="shared" si="152"/>
        <v>165.32922087920508</v>
      </c>
      <c r="J816" s="13">
        <f t="shared" si="146"/>
        <v>63.17681719820483</v>
      </c>
      <c r="K816" s="13">
        <f t="shared" si="147"/>
        <v>102.15240368100025</v>
      </c>
      <c r="L816" s="13">
        <f t="shared" si="148"/>
        <v>62.44510457578378</v>
      </c>
      <c r="M816" s="13">
        <f t="shared" si="153"/>
        <v>67.989448610854964</v>
      </c>
      <c r="N816" s="13">
        <f t="shared" si="149"/>
        <v>42.15345813873008</v>
      </c>
      <c r="O816" s="13">
        <f t="shared" si="150"/>
        <v>57.920590960885164</v>
      </c>
      <c r="Q816">
        <v>14.425654132137851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24.384639749819801</v>
      </c>
      <c r="G817" s="13">
        <f t="shared" si="144"/>
        <v>0</v>
      </c>
      <c r="H817" s="13">
        <f t="shared" si="145"/>
        <v>24.384639749819801</v>
      </c>
      <c r="I817" s="16">
        <f t="shared" si="152"/>
        <v>64.091938855036261</v>
      </c>
      <c r="J817" s="13">
        <f t="shared" si="146"/>
        <v>49.551559647023488</v>
      </c>
      <c r="K817" s="13">
        <f t="shared" si="147"/>
        <v>14.540379208012773</v>
      </c>
      <c r="L817" s="13">
        <f t="shared" si="148"/>
        <v>0</v>
      </c>
      <c r="M817" s="13">
        <f t="shared" si="153"/>
        <v>25.835990472124884</v>
      </c>
      <c r="N817" s="13">
        <f t="shared" si="149"/>
        <v>16.018314092717429</v>
      </c>
      <c r="O817" s="13">
        <f t="shared" si="150"/>
        <v>16.018314092717429</v>
      </c>
      <c r="Q817">
        <v>16.337999701326041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14.233625614061429</v>
      </c>
      <c r="G818" s="13">
        <f t="shared" si="144"/>
        <v>0</v>
      </c>
      <c r="H818" s="13">
        <f t="shared" si="145"/>
        <v>14.233625614061429</v>
      </c>
      <c r="I818" s="16">
        <f t="shared" si="152"/>
        <v>28.774004822074204</v>
      </c>
      <c r="J818" s="13">
        <f t="shared" si="146"/>
        <v>27.40697433217435</v>
      </c>
      <c r="K818" s="13">
        <f t="shared" si="147"/>
        <v>1.3670304898998538</v>
      </c>
      <c r="L818" s="13">
        <f t="shared" si="148"/>
        <v>0</v>
      </c>
      <c r="M818" s="13">
        <f t="shared" si="153"/>
        <v>9.8176763794074553</v>
      </c>
      <c r="N818" s="13">
        <f t="shared" si="149"/>
        <v>6.0869593552326222</v>
      </c>
      <c r="O818" s="13">
        <f t="shared" si="150"/>
        <v>6.0869593552326222</v>
      </c>
      <c r="Q818">
        <v>18.342792510462331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10.632381695244479</v>
      </c>
      <c r="G819" s="13">
        <f t="shared" si="144"/>
        <v>0</v>
      </c>
      <c r="H819" s="13">
        <f t="shared" si="145"/>
        <v>10.632381695244479</v>
      </c>
      <c r="I819" s="16">
        <f t="shared" si="152"/>
        <v>11.999412185144333</v>
      </c>
      <c r="J819" s="13">
        <f t="shared" si="146"/>
        <v>11.933154221504841</v>
      </c>
      <c r="K819" s="13">
        <f t="shared" si="147"/>
        <v>6.625796363949199E-2</v>
      </c>
      <c r="L819" s="13">
        <f t="shared" si="148"/>
        <v>0</v>
      </c>
      <c r="M819" s="13">
        <f t="shared" si="153"/>
        <v>3.7307170241748331</v>
      </c>
      <c r="N819" s="13">
        <f t="shared" si="149"/>
        <v>2.3130445549883967</v>
      </c>
      <c r="O819" s="13">
        <f t="shared" si="150"/>
        <v>2.3130445549883967</v>
      </c>
      <c r="Q819">
        <v>21.64844140560897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0.73936276664711809</v>
      </c>
      <c r="G820" s="13">
        <f t="shared" si="144"/>
        <v>0</v>
      </c>
      <c r="H820" s="13">
        <f t="shared" si="145"/>
        <v>0.73936276664711809</v>
      </c>
      <c r="I820" s="16">
        <f t="shared" si="152"/>
        <v>0.80562073028661008</v>
      </c>
      <c r="J820" s="13">
        <f t="shared" si="146"/>
        <v>0.80560173765998644</v>
      </c>
      <c r="K820" s="13">
        <f t="shared" si="147"/>
        <v>1.8992626623637321E-5</v>
      </c>
      <c r="L820" s="13">
        <f t="shared" si="148"/>
        <v>0</v>
      </c>
      <c r="M820" s="13">
        <f t="shared" si="153"/>
        <v>1.4176724691864364</v>
      </c>
      <c r="N820" s="13">
        <f t="shared" si="149"/>
        <v>0.87895693089559057</v>
      </c>
      <c r="O820" s="13">
        <f t="shared" si="150"/>
        <v>0.87895693089559057</v>
      </c>
      <c r="Q820">
        <v>22.09114700000001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0.74371463678151251</v>
      </c>
      <c r="G821" s="13">
        <f t="shared" si="144"/>
        <v>0</v>
      </c>
      <c r="H821" s="13">
        <f t="shared" si="145"/>
        <v>0.74371463678151251</v>
      </c>
      <c r="I821" s="16">
        <f t="shared" si="152"/>
        <v>0.74373362940813614</v>
      </c>
      <c r="J821" s="13">
        <f t="shared" si="146"/>
        <v>0.74372060015282171</v>
      </c>
      <c r="K821" s="13">
        <f t="shared" si="147"/>
        <v>1.3029255314433996E-5</v>
      </c>
      <c r="L821" s="13">
        <f t="shared" si="148"/>
        <v>0</v>
      </c>
      <c r="M821" s="13">
        <f t="shared" si="153"/>
        <v>0.53871553829084584</v>
      </c>
      <c r="N821" s="13">
        <f t="shared" si="149"/>
        <v>0.33400363374032443</v>
      </c>
      <c r="O821" s="13">
        <f t="shared" si="150"/>
        <v>0.33400363374032443</v>
      </c>
      <c r="Q821">
        <v>23.063813096272579</v>
      </c>
    </row>
    <row r="822" spans="1:17" x14ac:dyDescent="0.2">
      <c r="A822" s="14">
        <f t="shared" si="151"/>
        <v>46997</v>
      </c>
      <c r="B822" s="1">
        <v>9</v>
      </c>
      <c r="F822" s="34">
        <v>3.9528459871141299</v>
      </c>
      <c r="G822" s="13">
        <f t="shared" si="144"/>
        <v>0</v>
      </c>
      <c r="H822" s="13">
        <f t="shared" si="145"/>
        <v>3.9528459871141299</v>
      </c>
      <c r="I822" s="16">
        <f t="shared" si="152"/>
        <v>3.9528590163694446</v>
      </c>
      <c r="J822" s="13">
        <f t="shared" si="146"/>
        <v>3.9508318747884865</v>
      </c>
      <c r="K822" s="13">
        <f t="shared" si="147"/>
        <v>2.0271415809580695E-3</v>
      </c>
      <c r="L822" s="13">
        <f t="shared" si="148"/>
        <v>0</v>
      </c>
      <c r="M822" s="13">
        <f t="shared" si="153"/>
        <v>0.20471190455052141</v>
      </c>
      <c r="N822" s="13">
        <f t="shared" si="149"/>
        <v>0.12692138082132326</v>
      </c>
      <c r="O822" s="13">
        <f t="shared" si="150"/>
        <v>0.12692138082132326</v>
      </c>
      <c r="Q822">
        <v>22.805213075853398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2.3980493564323</v>
      </c>
      <c r="G823" s="13">
        <f t="shared" si="144"/>
        <v>0</v>
      </c>
      <c r="H823" s="13">
        <f t="shared" si="145"/>
        <v>2.3980493564323</v>
      </c>
      <c r="I823" s="16">
        <f t="shared" si="152"/>
        <v>2.4000764980132581</v>
      </c>
      <c r="J823" s="13">
        <f t="shared" si="146"/>
        <v>2.3995523871299969</v>
      </c>
      <c r="K823" s="13">
        <f t="shared" si="147"/>
        <v>5.2411088326120847E-4</v>
      </c>
      <c r="L823" s="13">
        <f t="shared" si="148"/>
        <v>0</v>
      </c>
      <c r="M823" s="13">
        <f t="shared" si="153"/>
        <v>7.7790523729198147E-2</v>
      </c>
      <c r="N823" s="13">
        <f t="shared" si="149"/>
        <v>4.8230124712102848E-2</v>
      </c>
      <c r="O823" s="13">
        <f t="shared" si="150"/>
        <v>4.8230124712102848E-2</v>
      </c>
      <c r="Q823">
        <v>21.786560715540979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50.698207052323092</v>
      </c>
      <c r="G824" s="13">
        <f t="shared" si="144"/>
        <v>2.3837728184575675</v>
      </c>
      <c r="H824" s="13">
        <f t="shared" si="145"/>
        <v>48.314434233865526</v>
      </c>
      <c r="I824" s="16">
        <f t="shared" si="152"/>
        <v>48.314958344748788</v>
      </c>
      <c r="J824" s="13">
        <f t="shared" si="146"/>
        <v>40.603154522285671</v>
      </c>
      <c r="K824" s="13">
        <f t="shared" si="147"/>
        <v>7.7118038224631178</v>
      </c>
      <c r="L824" s="13">
        <f t="shared" si="148"/>
        <v>0</v>
      </c>
      <c r="M824" s="13">
        <f t="shared" si="153"/>
        <v>2.9560399017095298E-2</v>
      </c>
      <c r="N824" s="13">
        <f t="shared" si="149"/>
        <v>1.8327447390599085E-2</v>
      </c>
      <c r="O824" s="13">
        <f t="shared" si="150"/>
        <v>2.4021002658481665</v>
      </c>
      <c r="Q824">
        <v>15.738987871714169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86.38793657072894</v>
      </c>
      <c r="G825" s="13">
        <f t="shared" si="144"/>
        <v>7.5356247219644743</v>
      </c>
      <c r="H825" s="13">
        <f t="shared" si="145"/>
        <v>78.852311848764458</v>
      </c>
      <c r="I825" s="16">
        <f t="shared" si="152"/>
        <v>86.564115671227569</v>
      </c>
      <c r="J825" s="13">
        <f t="shared" si="146"/>
        <v>53.854393485739699</v>
      </c>
      <c r="K825" s="13">
        <f t="shared" si="147"/>
        <v>32.70972218548787</v>
      </c>
      <c r="L825" s="13">
        <f t="shared" si="148"/>
        <v>0</v>
      </c>
      <c r="M825" s="13">
        <f t="shared" si="153"/>
        <v>1.1232951626496214E-2</v>
      </c>
      <c r="N825" s="13">
        <f t="shared" si="149"/>
        <v>6.9644300084276524E-3</v>
      </c>
      <c r="O825" s="13">
        <f t="shared" si="150"/>
        <v>7.5425891519729023</v>
      </c>
      <c r="Q825">
        <v>14.51442963913137</v>
      </c>
    </row>
    <row r="826" spans="1:17" x14ac:dyDescent="0.2">
      <c r="A826" s="14">
        <f t="shared" si="151"/>
        <v>47119</v>
      </c>
      <c r="B826" s="1">
        <v>1</v>
      </c>
      <c r="F826" s="34">
        <v>35.069827729752618</v>
      </c>
      <c r="G826" s="13">
        <f t="shared" si="144"/>
        <v>0.12779898934267964</v>
      </c>
      <c r="H826" s="13">
        <f t="shared" si="145"/>
        <v>34.942028740409938</v>
      </c>
      <c r="I826" s="16">
        <f t="shared" si="152"/>
        <v>67.651750925897801</v>
      </c>
      <c r="J826" s="13">
        <f t="shared" si="146"/>
        <v>45.393902950337733</v>
      </c>
      <c r="K826" s="13">
        <f t="shared" si="147"/>
        <v>22.257847975560068</v>
      </c>
      <c r="L826" s="13">
        <f t="shared" si="148"/>
        <v>0</v>
      </c>
      <c r="M826" s="13">
        <f t="shared" si="153"/>
        <v>4.2685216180685616E-3</v>
      </c>
      <c r="N826" s="13">
        <f t="shared" si="149"/>
        <v>2.6464834032025081E-3</v>
      </c>
      <c r="O826" s="13">
        <f t="shared" si="150"/>
        <v>0.13044547274588214</v>
      </c>
      <c r="Q826">
        <v>12.823654202133881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53.470729712291281</v>
      </c>
      <c r="G827" s="13">
        <f t="shared" si="144"/>
        <v>2.7839895288674015</v>
      </c>
      <c r="H827" s="13">
        <f t="shared" si="145"/>
        <v>50.686740183423879</v>
      </c>
      <c r="I827" s="16">
        <f t="shared" si="152"/>
        <v>72.944588158983947</v>
      </c>
      <c r="J827" s="13">
        <f t="shared" si="146"/>
        <v>46.760204299862139</v>
      </c>
      <c r="K827" s="13">
        <f t="shared" si="147"/>
        <v>26.184383859121809</v>
      </c>
      <c r="L827" s="13">
        <f t="shared" si="148"/>
        <v>0</v>
      </c>
      <c r="M827" s="13">
        <f t="shared" si="153"/>
        <v>1.6220382148660535E-3</v>
      </c>
      <c r="N827" s="13">
        <f t="shared" si="149"/>
        <v>1.0056636932169532E-3</v>
      </c>
      <c r="O827" s="13">
        <f t="shared" si="150"/>
        <v>2.7849951925606184</v>
      </c>
      <c r="Q827">
        <v>12.75242459354839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63.234201895823183</v>
      </c>
      <c r="G828" s="13">
        <f t="shared" si="144"/>
        <v>4.1933575300349348</v>
      </c>
      <c r="H828" s="13">
        <f t="shared" si="145"/>
        <v>59.040844365788246</v>
      </c>
      <c r="I828" s="16">
        <f t="shared" si="152"/>
        <v>85.225228224910055</v>
      </c>
      <c r="J828" s="13">
        <f t="shared" si="146"/>
        <v>56.91128455515183</v>
      </c>
      <c r="K828" s="13">
        <f t="shared" si="147"/>
        <v>28.313943669758224</v>
      </c>
      <c r="L828" s="13">
        <f t="shared" si="148"/>
        <v>0</v>
      </c>
      <c r="M828" s="13">
        <f t="shared" si="153"/>
        <v>6.1637452164910026E-4</v>
      </c>
      <c r="N828" s="13">
        <f t="shared" si="149"/>
        <v>3.8215220342244216E-4</v>
      </c>
      <c r="O828" s="13">
        <f t="shared" si="150"/>
        <v>4.1937396822383572</v>
      </c>
      <c r="Q828">
        <v>16.029844743688439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23.150159363214279</v>
      </c>
      <c r="G829" s="13">
        <f t="shared" si="144"/>
        <v>0</v>
      </c>
      <c r="H829" s="13">
        <f t="shared" si="145"/>
        <v>23.150159363214279</v>
      </c>
      <c r="I829" s="16">
        <f t="shared" si="152"/>
        <v>51.464103032972503</v>
      </c>
      <c r="J829" s="13">
        <f t="shared" si="146"/>
        <v>42.335411262410176</v>
      </c>
      <c r="K829" s="13">
        <f t="shared" si="147"/>
        <v>9.1286917705623267</v>
      </c>
      <c r="L829" s="13">
        <f t="shared" si="148"/>
        <v>0</v>
      </c>
      <c r="M829" s="13">
        <f t="shared" si="153"/>
        <v>2.342223182266581E-4</v>
      </c>
      <c r="N829" s="13">
        <f t="shared" si="149"/>
        <v>1.4521783730052801E-4</v>
      </c>
      <c r="O829" s="13">
        <f t="shared" si="150"/>
        <v>1.4521783730052801E-4</v>
      </c>
      <c r="Q829">
        <v>15.65126862633479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5.6756774044382263</v>
      </c>
      <c r="G830" s="13">
        <f t="shared" si="144"/>
        <v>0</v>
      </c>
      <c r="H830" s="13">
        <f t="shared" si="145"/>
        <v>5.6756774044382263</v>
      </c>
      <c r="I830" s="16">
        <f t="shared" si="152"/>
        <v>14.804369175000552</v>
      </c>
      <c r="J830" s="13">
        <f t="shared" si="146"/>
        <v>14.692526528782816</v>
      </c>
      <c r="K830" s="13">
        <f t="shared" si="147"/>
        <v>0.11184264621773643</v>
      </c>
      <c r="L830" s="13">
        <f t="shared" si="148"/>
        <v>0</v>
      </c>
      <c r="M830" s="13">
        <f t="shared" si="153"/>
        <v>8.9004480926130087E-5</v>
      </c>
      <c r="N830" s="13">
        <f t="shared" si="149"/>
        <v>5.5182778174200656E-5</v>
      </c>
      <c r="O830" s="13">
        <f t="shared" si="150"/>
        <v>5.5182778174200656E-5</v>
      </c>
      <c r="Q830">
        <v>22.382074063082801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13.630651844758139</v>
      </c>
      <c r="G831" s="13">
        <f t="shared" si="144"/>
        <v>0</v>
      </c>
      <c r="H831" s="13">
        <f t="shared" si="145"/>
        <v>13.630651844758139</v>
      </c>
      <c r="I831" s="16">
        <f t="shared" si="152"/>
        <v>13.742494490975876</v>
      </c>
      <c r="J831" s="13">
        <f t="shared" si="146"/>
        <v>13.652976912793287</v>
      </c>
      <c r="K831" s="13">
        <f t="shared" si="147"/>
        <v>8.9517578182588764E-2</v>
      </c>
      <c r="L831" s="13">
        <f t="shared" si="148"/>
        <v>0</v>
      </c>
      <c r="M831" s="13">
        <f t="shared" si="153"/>
        <v>3.382170275192943E-5</v>
      </c>
      <c r="N831" s="13">
        <f t="shared" si="149"/>
        <v>2.0969455706196247E-5</v>
      </c>
      <c r="O831" s="13">
        <f t="shared" si="150"/>
        <v>2.0969455706196247E-5</v>
      </c>
      <c r="Q831">
        <v>22.388763593855622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0.1673244950609199</v>
      </c>
      <c r="G832" s="13">
        <f t="shared" si="144"/>
        <v>0</v>
      </c>
      <c r="H832" s="13">
        <f t="shared" si="145"/>
        <v>0.1673244950609199</v>
      </c>
      <c r="I832" s="16">
        <f t="shared" si="152"/>
        <v>0.25684207324350866</v>
      </c>
      <c r="J832" s="13">
        <f t="shared" si="146"/>
        <v>0.25684173332518118</v>
      </c>
      <c r="K832" s="13">
        <f t="shared" si="147"/>
        <v>3.3991832748547779E-7</v>
      </c>
      <c r="L832" s="13">
        <f t="shared" si="148"/>
        <v>0</v>
      </c>
      <c r="M832" s="13">
        <f t="shared" si="153"/>
        <v>1.2852247045733183E-5</v>
      </c>
      <c r="N832" s="13">
        <f t="shared" si="149"/>
        <v>7.9683931683545735E-6</v>
      </c>
      <c r="O832" s="13">
        <f t="shared" si="150"/>
        <v>7.9683931683545735E-6</v>
      </c>
      <c r="Q832">
        <v>26.339497000000009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0.76436820364548597</v>
      </c>
      <c r="G833" s="13">
        <f t="shared" si="144"/>
        <v>0</v>
      </c>
      <c r="H833" s="13">
        <f t="shared" si="145"/>
        <v>0.76436820364548597</v>
      </c>
      <c r="I833" s="16">
        <f t="shared" si="152"/>
        <v>0.76436854356381345</v>
      </c>
      <c r="J833" s="13">
        <f t="shared" si="146"/>
        <v>0.76435943492561997</v>
      </c>
      <c r="K833" s="13">
        <f t="shared" si="147"/>
        <v>9.1086381934779581E-6</v>
      </c>
      <c r="L833" s="13">
        <f t="shared" si="148"/>
        <v>0</v>
      </c>
      <c r="M833" s="13">
        <f t="shared" si="153"/>
        <v>4.8838538773786096E-6</v>
      </c>
      <c r="N833" s="13">
        <f t="shared" si="149"/>
        <v>3.0279894039747378E-6</v>
      </c>
      <c r="O833" s="13">
        <f t="shared" si="150"/>
        <v>3.0279894039747378E-6</v>
      </c>
      <c r="Q833">
        <v>26.21971442029389</v>
      </c>
    </row>
    <row r="834" spans="1:17" x14ac:dyDescent="0.2">
      <c r="A834" s="14">
        <f t="shared" si="151"/>
        <v>47362</v>
      </c>
      <c r="B834" s="1">
        <v>9</v>
      </c>
      <c r="F834" s="34">
        <v>3.405007413797593</v>
      </c>
      <c r="G834" s="13">
        <f t="shared" si="144"/>
        <v>0</v>
      </c>
      <c r="H834" s="13">
        <f t="shared" si="145"/>
        <v>3.405007413797593</v>
      </c>
      <c r="I834" s="16">
        <f t="shared" si="152"/>
        <v>3.4050165224357865</v>
      </c>
      <c r="J834" s="13">
        <f t="shared" si="146"/>
        <v>3.4037208796709595</v>
      </c>
      <c r="K834" s="13">
        <f t="shared" si="147"/>
        <v>1.2956427648269653E-3</v>
      </c>
      <c r="L834" s="13">
        <f t="shared" si="148"/>
        <v>0</v>
      </c>
      <c r="M834" s="13">
        <f t="shared" si="153"/>
        <v>1.8558644734038717E-6</v>
      </c>
      <c r="N834" s="13">
        <f t="shared" si="149"/>
        <v>1.1506359735104004E-6</v>
      </c>
      <c r="O834" s="13">
        <f t="shared" si="150"/>
        <v>1.1506359735104004E-6</v>
      </c>
      <c r="Q834">
        <v>22.806991389524871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13.623885501312889</v>
      </c>
      <c r="G835" s="13">
        <f t="shared" si="144"/>
        <v>0</v>
      </c>
      <c r="H835" s="13">
        <f t="shared" si="145"/>
        <v>13.623885501312889</v>
      </c>
      <c r="I835" s="16">
        <f t="shared" si="152"/>
        <v>13.625181144077716</v>
      </c>
      <c r="J835" s="13">
        <f t="shared" si="146"/>
        <v>13.530024877504431</v>
      </c>
      <c r="K835" s="13">
        <f t="shared" si="147"/>
        <v>9.5156266573285464E-2</v>
      </c>
      <c r="L835" s="13">
        <f t="shared" si="148"/>
        <v>0</v>
      </c>
      <c r="M835" s="13">
        <f t="shared" si="153"/>
        <v>7.0522849989347129E-7</v>
      </c>
      <c r="N835" s="13">
        <f t="shared" si="149"/>
        <v>4.3724166993395222E-7</v>
      </c>
      <c r="O835" s="13">
        <f t="shared" si="150"/>
        <v>4.3724166993395222E-7</v>
      </c>
      <c r="Q835">
        <v>21.768821253257592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36.872740542252593</v>
      </c>
      <c r="G836" s="13">
        <f t="shared" si="144"/>
        <v>0.38805144656976015</v>
      </c>
      <c r="H836" s="13">
        <f t="shared" si="145"/>
        <v>36.484689095682832</v>
      </c>
      <c r="I836" s="16">
        <f t="shared" si="152"/>
        <v>36.579845362256115</v>
      </c>
      <c r="J836" s="13">
        <f t="shared" si="146"/>
        <v>32.536681086735726</v>
      </c>
      <c r="K836" s="13">
        <f t="shared" si="147"/>
        <v>4.0431642755203896</v>
      </c>
      <c r="L836" s="13">
        <f t="shared" si="148"/>
        <v>0</v>
      </c>
      <c r="M836" s="13">
        <f t="shared" si="153"/>
        <v>2.6798682995951907E-7</v>
      </c>
      <c r="N836" s="13">
        <f t="shared" si="149"/>
        <v>1.6615183457490183E-7</v>
      </c>
      <c r="O836" s="13">
        <f t="shared" si="150"/>
        <v>0.38805161272159472</v>
      </c>
      <c r="Q836">
        <v>15.009821716740619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138.44563746902119</v>
      </c>
      <c r="G837" s="13">
        <f t="shared" si="144"/>
        <v>15.050211385524022</v>
      </c>
      <c r="H837" s="13">
        <f t="shared" si="145"/>
        <v>123.39542608349717</v>
      </c>
      <c r="I837" s="16">
        <f t="shared" si="152"/>
        <v>127.43859035901755</v>
      </c>
      <c r="J837" s="13">
        <f t="shared" si="146"/>
        <v>54.513134154826453</v>
      </c>
      <c r="K837" s="13">
        <f t="shared" si="147"/>
        <v>72.925456204191107</v>
      </c>
      <c r="L837" s="13">
        <f t="shared" si="148"/>
        <v>34.403618300933793</v>
      </c>
      <c r="M837" s="13">
        <f t="shared" si="153"/>
        <v>34.403618402768785</v>
      </c>
      <c r="N837" s="13">
        <f t="shared" si="149"/>
        <v>21.330243409716648</v>
      </c>
      <c r="O837" s="13">
        <f t="shared" si="150"/>
        <v>36.380454795240666</v>
      </c>
      <c r="Q837">
        <v>12.60385559354839</v>
      </c>
    </row>
    <row r="838" spans="1:17" x14ac:dyDescent="0.2">
      <c r="A838" s="14">
        <f t="shared" si="151"/>
        <v>47484</v>
      </c>
      <c r="B838" s="1">
        <v>1</v>
      </c>
      <c r="F838" s="34">
        <v>115.25017849238139</v>
      </c>
      <c r="G838" s="13">
        <f t="shared" ref="G838:G901" si="157">IF((F838-$J$2)&gt;0,$I$2*(F838-$J$2),0)</f>
        <v>11.701921244521692</v>
      </c>
      <c r="H838" s="13">
        <f t="shared" ref="H838:H901" si="158">F838-G838</f>
        <v>103.54825724785971</v>
      </c>
      <c r="I838" s="16">
        <f t="shared" si="152"/>
        <v>142.07009515111702</v>
      </c>
      <c r="J838" s="13">
        <f t="shared" ref="J838:J901" si="159">I838/SQRT(1+(I838/($K$2*(300+(25*Q838)+0.05*(Q838)^3)))^2)</f>
        <v>58.596910677159279</v>
      </c>
      <c r="K838" s="13">
        <f t="shared" ref="K838:K901" si="160">I838-J838</f>
        <v>83.47318447395773</v>
      </c>
      <c r="L838" s="13">
        <f t="shared" ref="L838:L901" si="161">IF(K838&gt;$N$2,(K838-$N$2)/$L$2,0)</f>
        <v>44.523524861213389</v>
      </c>
      <c r="M838" s="13">
        <f t="shared" si="153"/>
        <v>57.59689985426553</v>
      </c>
      <c r="N838" s="13">
        <f t="shared" ref="N838:N901" si="162">$M$2*M838</f>
        <v>35.710077909644632</v>
      </c>
      <c r="O838" s="13">
        <f t="shared" ref="O838:O901" si="163">N838+G838</f>
        <v>47.411999154166324</v>
      </c>
      <c r="Q838">
        <v>13.54359967284543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27.28370463642095</v>
      </c>
      <c r="G839" s="13">
        <f t="shared" si="157"/>
        <v>0</v>
      </c>
      <c r="H839" s="13">
        <f t="shared" si="158"/>
        <v>27.28370463642095</v>
      </c>
      <c r="I839" s="16">
        <f t="shared" ref="I839:I902" si="166">H839+K838-L838</f>
        <v>66.233364249165291</v>
      </c>
      <c r="J839" s="13">
        <f t="shared" si="159"/>
        <v>44.640141639834745</v>
      </c>
      <c r="K839" s="13">
        <f t="shared" si="160"/>
        <v>21.593222609330546</v>
      </c>
      <c r="L839" s="13">
        <f t="shared" si="161"/>
        <v>0</v>
      </c>
      <c r="M839" s="13">
        <f t="shared" ref="M839:M902" si="167">L839+M838-N838</f>
        <v>21.886821944620898</v>
      </c>
      <c r="N839" s="13">
        <f t="shared" si="162"/>
        <v>13.569829605664957</v>
      </c>
      <c r="O839" s="13">
        <f t="shared" si="163"/>
        <v>13.569829605664957</v>
      </c>
      <c r="Q839">
        <v>12.632361438534099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42.290545956826442</v>
      </c>
      <c r="G840" s="13">
        <f t="shared" si="157"/>
        <v>1.1701176464132674</v>
      </c>
      <c r="H840" s="13">
        <f t="shared" si="158"/>
        <v>41.120428310413175</v>
      </c>
      <c r="I840" s="16">
        <f t="shared" si="166"/>
        <v>62.713650919743721</v>
      </c>
      <c r="J840" s="13">
        <f t="shared" si="159"/>
        <v>46.181327124518866</v>
      </c>
      <c r="K840" s="13">
        <f t="shared" si="160"/>
        <v>16.532323795224855</v>
      </c>
      <c r="L840" s="13">
        <f t="shared" si="161"/>
        <v>0</v>
      </c>
      <c r="M840" s="13">
        <f t="shared" si="167"/>
        <v>8.3169923389559415</v>
      </c>
      <c r="N840" s="13">
        <f t="shared" si="162"/>
        <v>5.1565352501526833</v>
      </c>
      <c r="O840" s="13">
        <f t="shared" si="163"/>
        <v>6.3266528965659505</v>
      </c>
      <c r="Q840">
        <v>14.403183179045531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14.0366388793043</v>
      </c>
      <c r="G841" s="13">
        <f t="shared" si="157"/>
        <v>0</v>
      </c>
      <c r="H841" s="13">
        <f t="shared" si="158"/>
        <v>14.0366388793043</v>
      </c>
      <c r="I841" s="16">
        <f t="shared" si="166"/>
        <v>30.568962674529153</v>
      </c>
      <c r="J841" s="13">
        <f t="shared" si="159"/>
        <v>28.615988234446007</v>
      </c>
      <c r="K841" s="13">
        <f t="shared" si="160"/>
        <v>1.9529744400831461</v>
      </c>
      <c r="L841" s="13">
        <f t="shared" si="161"/>
        <v>0</v>
      </c>
      <c r="M841" s="13">
        <f t="shared" si="167"/>
        <v>3.1604570888032582</v>
      </c>
      <c r="N841" s="13">
        <f t="shared" si="162"/>
        <v>1.9594833950580199</v>
      </c>
      <c r="O841" s="13">
        <f t="shared" si="163"/>
        <v>1.9594833950580199</v>
      </c>
      <c r="Q841">
        <v>16.915626922420071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8.7057104726796073</v>
      </c>
      <c r="G842" s="13">
        <f t="shared" si="157"/>
        <v>0</v>
      </c>
      <c r="H842" s="13">
        <f t="shared" si="158"/>
        <v>8.7057104726796073</v>
      </c>
      <c r="I842" s="16">
        <f t="shared" si="166"/>
        <v>10.658684912762753</v>
      </c>
      <c r="J842" s="13">
        <f t="shared" si="159"/>
        <v>10.592207141358569</v>
      </c>
      <c r="K842" s="13">
        <f t="shared" si="160"/>
        <v>6.6477771404183983E-2</v>
      </c>
      <c r="L842" s="13">
        <f t="shared" si="161"/>
        <v>0</v>
      </c>
      <c r="M842" s="13">
        <f t="shared" si="167"/>
        <v>1.2009736937452382</v>
      </c>
      <c r="N842" s="13">
        <f t="shared" si="162"/>
        <v>0.74460369012204763</v>
      </c>
      <c r="O842" s="13">
        <f t="shared" si="163"/>
        <v>0.74460369012204763</v>
      </c>
      <c r="Q842">
        <v>19.106935691354469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5.6648648650000002</v>
      </c>
      <c r="G843" s="13">
        <f t="shared" si="157"/>
        <v>0</v>
      </c>
      <c r="H843" s="13">
        <f t="shared" si="158"/>
        <v>5.6648648650000002</v>
      </c>
      <c r="I843" s="16">
        <f t="shared" si="166"/>
        <v>5.7313426364041842</v>
      </c>
      <c r="J843" s="13">
        <f t="shared" si="159"/>
        <v>5.7241934681207978</v>
      </c>
      <c r="K843" s="13">
        <f t="shared" si="160"/>
        <v>7.149168283386409E-3</v>
      </c>
      <c r="L843" s="13">
        <f t="shared" si="161"/>
        <v>0</v>
      </c>
      <c r="M843" s="13">
        <f t="shared" si="167"/>
        <v>0.45637000362319058</v>
      </c>
      <c r="N843" s="13">
        <f t="shared" si="162"/>
        <v>0.28294940224637816</v>
      </c>
      <c r="O843" s="13">
        <f t="shared" si="163"/>
        <v>0.28294940224637816</v>
      </c>
      <c r="Q843">
        <v>21.76359267571296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0.34195545303103531</v>
      </c>
      <c r="G844" s="13">
        <f t="shared" si="157"/>
        <v>0</v>
      </c>
      <c r="H844" s="13">
        <f t="shared" si="158"/>
        <v>0.34195545303103531</v>
      </c>
      <c r="I844" s="16">
        <f t="shared" si="166"/>
        <v>0.34910462131442171</v>
      </c>
      <c r="J844" s="13">
        <f t="shared" si="159"/>
        <v>0.34910359566992871</v>
      </c>
      <c r="K844" s="13">
        <f t="shared" si="160"/>
        <v>1.0256444930023534E-6</v>
      </c>
      <c r="L844" s="13">
        <f t="shared" si="161"/>
        <v>0</v>
      </c>
      <c r="M844" s="13">
        <f t="shared" si="167"/>
        <v>0.17342060137681242</v>
      </c>
      <c r="N844" s="13">
        <f t="shared" si="162"/>
        <v>0.1075207728536237</v>
      </c>
      <c r="O844" s="13">
        <f t="shared" si="163"/>
        <v>0.1075207728536237</v>
      </c>
      <c r="Q844">
        <v>25.014018000000011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0.34170146342077701</v>
      </c>
      <c r="G845" s="13">
        <f t="shared" si="157"/>
        <v>0</v>
      </c>
      <c r="H845" s="13">
        <f t="shared" si="158"/>
        <v>0.34170146342077701</v>
      </c>
      <c r="I845" s="16">
        <f t="shared" si="166"/>
        <v>0.34170248906527001</v>
      </c>
      <c r="J845" s="13">
        <f t="shared" si="159"/>
        <v>0.3417017099953859</v>
      </c>
      <c r="K845" s="13">
        <f t="shared" si="160"/>
        <v>7.7906988410481048E-7</v>
      </c>
      <c r="L845" s="13">
        <f t="shared" si="161"/>
        <v>0</v>
      </c>
      <c r="M845" s="13">
        <f t="shared" si="167"/>
        <v>6.5899828523188722E-2</v>
      </c>
      <c r="N845" s="13">
        <f t="shared" si="162"/>
        <v>4.0857893684377006E-2</v>
      </c>
      <c r="O845" s="13">
        <f t="shared" si="163"/>
        <v>4.0857893684377006E-2</v>
      </c>
      <c r="Q845">
        <v>26.535764082723301</v>
      </c>
    </row>
    <row r="846" spans="1:17" x14ac:dyDescent="0.2">
      <c r="A846" s="14">
        <f t="shared" si="164"/>
        <v>47727</v>
      </c>
      <c r="B846" s="1">
        <v>9</v>
      </c>
      <c r="F846" s="34">
        <v>6.3886901000157881</v>
      </c>
      <c r="G846" s="13">
        <f t="shared" si="157"/>
        <v>0</v>
      </c>
      <c r="H846" s="13">
        <f t="shared" si="158"/>
        <v>6.3886901000157881</v>
      </c>
      <c r="I846" s="16">
        <f t="shared" si="166"/>
        <v>6.3886908790856722</v>
      </c>
      <c r="J846" s="13">
        <f t="shared" si="159"/>
        <v>6.3793834321231904</v>
      </c>
      <c r="K846" s="13">
        <f t="shared" si="160"/>
        <v>9.307446962481869E-3</v>
      </c>
      <c r="L846" s="13">
        <f t="shared" si="161"/>
        <v>0</v>
      </c>
      <c r="M846" s="13">
        <f t="shared" si="167"/>
        <v>2.5041934838811716E-2</v>
      </c>
      <c r="N846" s="13">
        <f t="shared" si="162"/>
        <v>1.5525999600063263E-2</v>
      </c>
      <c r="O846" s="13">
        <f t="shared" si="163"/>
        <v>1.5525999600063263E-2</v>
      </c>
      <c r="Q846">
        <v>22.199859099266789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61.205480572700843</v>
      </c>
      <c r="G847" s="13">
        <f t="shared" si="157"/>
        <v>3.9005093647154765</v>
      </c>
      <c r="H847" s="13">
        <f t="shared" si="158"/>
        <v>57.304971207985368</v>
      </c>
      <c r="I847" s="16">
        <f t="shared" si="166"/>
        <v>57.314278654947849</v>
      </c>
      <c r="J847" s="13">
        <f t="shared" si="159"/>
        <v>47.147916699538357</v>
      </c>
      <c r="K847" s="13">
        <f t="shared" si="160"/>
        <v>10.166361955409492</v>
      </c>
      <c r="L847" s="13">
        <f t="shared" si="161"/>
        <v>0</v>
      </c>
      <c r="M847" s="13">
        <f t="shared" si="167"/>
        <v>9.515935238748453E-3</v>
      </c>
      <c r="N847" s="13">
        <f t="shared" si="162"/>
        <v>5.899879848024041E-3</v>
      </c>
      <c r="O847" s="13">
        <f t="shared" si="163"/>
        <v>3.9064092445635006</v>
      </c>
      <c r="Q847">
        <v>17.184604877097129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80.028790574374739</v>
      </c>
      <c r="G848" s="13">
        <f t="shared" si="157"/>
        <v>6.6176749686860115</v>
      </c>
      <c r="H848" s="13">
        <f t="shared" si="158"/>
        <v>73.411115605688721</v>
      </c>
      <c r="I848" s="16">
        <f t="shared" si="166"/>
        <v>83.57747756109822</v>
      </c>
      <c r="J848" s="13">
        <f t="shared" si="159"/>
        <v>52.646684266479305</v>
      </c>
      <c r="K848" s="13">
        <f t="shared" si="160"/>
        <v>30.930793294618915</v>
      </c>
      <c r="L848" s="13">
        <f t="shared" si="161"/>
        <v>0</v>
      </c>
      <c r="M848" s="13">
        <f t="shared" si="167"/>
        <v>3.616055390724412E-3</v>
      </c>
      <c r="N848" s="13">
        <f t="shared" si="162"/>
        <v>2.2419543422491353E-3</v>
      </c>
      <c r="O848" s="13">
        <f t="shared" si="163"/>
        <v>6.6199169230282608</v>
      </c>
      <c r="Q848">
        <v>14.302840475779931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99.881262039454398</v>
      </c>
      <c r="G849" s="13">
        <f t="shared" si="157"/>
        <v>9.4834011674217322</v>
      </c>
      <c r="H849" s="13">
        <f t="shared" si="158"/>
        <v>90.397860872032666</v>
      </c>
      <c r="I849" s="16">
        <f t="shared" si="166"/>
        <v>121.32865416665157</v>
      </c>
      <c r="J849" s="13">
        <f t="shared" si="159"/>
        <v>61.932818650375204</v>
      </c>
      <c r="K849" s="13">
        <f t="shared" si="160"/>
        <v>59.395835516276371</v>
      </c>
      <c r="L849" s="13">
        <f t="shared" si="161"/>
        <v>21.422766533053331</v>
      </c>
      <c r="M849" s="13">
        <f t="shared" si="167"/>
        <v>21.424140634101807</v>
      </c>
      <c r="N849" s="13">
        <f t="shared" si="162"/>
        <v>13.28296719314312</v>
      </c>
      <c r="O849" s="13">
        <f t="shared" si="163"/>
        <v>22.766368360564854</v>
      </c>
      <c r="Q849">
        <v>15.175298469901429</v>
      </c>
    </row>
    <row r="850" spans="1:17" x14ac:dyDescent="0.2">
      <c r="A850" s="14">
        <f t="shared" si="164"/>
        <v>47849</v>
      </c>
      <c r="B850" s="1">
        <v>1</v>
      </c>
      <c r="F850" s="34">
        <v>107.6016106339422</v>
      </c>
      <c r="G850" s="13">
        <f t="shared" si="157"/>
        <v>10.597842020265311</v>
      </c>
      <c r="H850" s="13">
        <f t="shared" si="158"/>
        <v>97.003768613676897</v>
      </c>
      <c r="I850" s="16">
        <f t="shared" si="166"/>
        <v>134.97683759689994</v>
      </c>
      <c r="J850" s="13">
        <f t="shared" si="159"/>
        <v>55.11680518806152</v>
      </c>
      <c r="K850" s="13">
        <f t="shared" si="160"/>
        <v>79.860032408838421</v>
      </c>
      <c r="L850" s="13">
        <f t="shared" si="161"/>
        <v>41.05692424808462</v>
      </c>
      <c r="M850" s="13">
        <f t="shared" si="167"/>
        <v>49.198097689043308</v>
      </c>
      <c r="N850" s="13">
        <f t="shared" si="162"/>
        <v>30.50282056720685</v>
      </c>
      <c r="O850" s="13">
        <f t="shared" si="163"/>
        <v>41.100662587472158</v>
      </c>
      <c r="Q850">
        <v>12.62106501001942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60.163400861043577</v>
      </c>
      <c r="G851" s="13">
        <f t="shared" si="157"/>
        <v>3.7500840065367682</v>
      </c>
      <c r="H851" s="13">
        <f t="shared" si="158"/>
        <v>56.41331685450681</v>
      </c>
      <c r="I851" s="16">
        <f t="shared" si="166"/>
        <v>95.216425015260626</v>
      </c>
      <c r="J851" s="13">
        <f t="shared" si="159"/>
        <v>50.24793388051026</v>
      </c>
      <c r="K851" s="13">
        <f t="shared" si="160"/>
        <v>44.968491134750366</v>
      </c>
      <c r="L851" s="13">
        <f t="shared" si="161"/>
        <v>7.5806032425452408</v>
      </c>
      <c r="M851" s="13">
        <f t="shared" si="167"/>
        <v>26.275880364381695</v>
      </c>
      <c r="N851" s="13">
        <f t="shared" si="162"/>
        <v>16.291045825916651</v>
      </c>
      <c r="O851" s="13">
        <f t="shared" si="163"/>
        <v>20.041129832453418</v>
      </c>
      <c r="Q851">
        <v>12.32062709354839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23.15791238121141</v>
      </c>
      <c r="G852" s="13">
        <f t="shared" si="157"/>
        <v>0</v>
      </c>
      <c r="H852" s="13">
        <f t="shared" si="158"/>
        <v>23.15791238121141</v>
      </c>
      <c r="I852" s="16">
        <f t="shared" si="166"/>
        <v>60.545800273416546</v>
      </c>
      <c r="J852" s="13">
        <f t="shared" si="159"/>
        <v>47.805198381499935</v>
      </c>
      <c r="K852" s="13">
        <f t="shared" si="160"/>
        <v>12.740601891916612</v>
      </c>
      <c r="L852" s="13">
        <f t="shared" si="161"/>
        <v>0</v>
      </c>
      <c r="M852" s="13">
        <f t="shared" si="167"/>
        <v>9.9848345384650443</v>
      </c>
      <c r="N852" s="13">
        <f t="shared" si="162"/>
        <v>6.1905974138483275</v>
      </c>
      <c r="O852" s="13">
        <f t="shared" si="163"/>
        <v>6.1905974138483275</v>
      </c>
      <c r="Q852">
        <v>16.296900430762701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39.897212003185103</v>
      </c>
      <c r="G853" s="13">
        <f t="shared" si="157"/>
        <v>0.82463724487545298</v>
      </c>
      <c r="H853" s="13">
        <f t="shared" si="158"/>
        <v>39.072574758309649</v>
      </c>
      <c r="I853" s="16">
        <f t="shared" si="166"/>
        <v>51.813176650226261</v>
      </c>
      <c r="J853" s="13">
        <f t="shared" si="159"/>
        <v>41.998470464408555</v>
      </c>
      <c r="K853" s="13">
        <f t="shared" si="160"/>
        <v>9.8147061858177054</v>
      </c>
      <c r="L853" s="13">
        <f t="shared" si="161"/>
        <v>0</v>
      </c>
      <c r="M853" s="13">
        <f t="shared" si="167"/>
        <v>3.7942371246167168</v>
      </c>
      <c r="N853" s="13">
        <f t="shared" si="162"/>
        <v>2.3524270172623645</v>
      </c>
      <c r="O853" s="13">
        <f t="shared" si="163"/>
        <v>3.1770642621378173</v>
      </c>
      <c r="Q853">
        <v>15.113719632407641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10.99623148035392</v>
      </c>
      <c r="G854" s="13">
        <f t="shared" si="157"/>
        <v>0</v>
      </c>
      <c r="H854" s="13">
        <f t="shared" si="158"/>
        <v>10.99623148035392</v>
      </c>
      <c r="I854" s="16">
        <f t="shared" si="166"/>
        <v>20.810937666171625</v>
      </c>
      <c r="J854" s="13">
        <f t="shared" si="159"/>
        <v>20.256442439764648</v>
      </c>
      <c r="K854" s="13">
        <f t="shared" si="160"/>
        <v>0.55449522640697779</v>
      </c>
      <c r="L854" s="13">
        <f t="shared" si="161"/>
        <v>0</v>
      </c>
      <c r="M854" s="13">
        <f t="shared" si="167"/>
        <v>1.4418101073543523</v>
      </c>
      <c r="N854" s="13">
        <f t="shared" si="162"/>
        <v>0.89392226655969842</v>
      </c>
      <c r="O854" s="13">
        <f t="shared" si="163"/>
        <v>0.89392226655969842</v>
      </c>
      <c r="Q854">
        <v>18.081580722761991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14.95414735174997</v>
      </c>
      <c r="G855" s="13">
        <f t="shared" si="157"/>
        <v>0</v>
      </c>
      <c r="H855" s="13">
        <f t="shared" si="158"/>
        <v>14.95414735174997</v>
      </c>
      <c r="I855" s="16">
        <f t="shared" si="166"/>
        <v>15.508642578156948</v>
      </c>
      <c r="J855" s="13">
        <f t="shared" si="159"/>
        <v>15.371022396999269</v>
      </c>
      <c r="K855" s="13">
        <f t="shared" si="160"/>
        <v>0.13762018115767916</v>
      </c>
      <c r="L855" s="13">
        <f t="shared" si="161"/>
        <v>0</v>
      </c>
      <c r="M855" s="13">
        <f t="shared" si="167"/>
        <v>0.54788784079465391</v>
      </c>
      <c r="N855" s="13">
        <f t="shared" si="162"/>
        <v>0.33969046129268543</v>
      </c>
      <c r="O855" s="13">
        <f t="shared" si="163"/>
        <v>0.33969046129268543</v>
      </c>
      <c r="Q855">
        <v>21.886288477587691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1.177658064857031</v>
      </c>
      <c r="G856" s="13">
        <f t="shared" si="157"/>
        <v>0</v>
      </c>
      <c r="H856" s="13">
        <f t="shared" si="158"/>
        <v>1.177658064857031</v>
      </c>
      <c r="I856" s="16">
        <f t="shared" si="166"/>
        <v>1.3152782460147101</v>
      </c>
      <c r="J856" s="13">
        <f t="shared" si="159"/>
        <v>1.3151934555609932</v>
      </c>
      <c r="K856" s="13">
        <f t="shared" si="160"/>
        <v>8.4790453716898639E-5</v>
      </c>
      <c r="L856" s="13">
        <f t="shared" si="161"/>
        <v>0</v>
      </c>
      <c r="M856" s="13">
        <f t="shared" si="167"/>
        <v>0.20819737950196848</v>
      </c>
      <c r="N856" s="13">
        <f t="shared" si="162"/>
        <v>0.12908237529122046</v>
      </c>
      <c r="O856" s="13">
        <f t="shared" si="163"/>
        <v>0.12908237529122046</v>
      </c>
      <c r="Q856">
        <v>21.909691278030959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1.1996432944427191</v>
      </c>
      <c r="G857" s="13">
        <f t="shared" si="157"/>
        <v>0</v>
      </c>
      <c r="H857" s="13">
        <f t="shared" si="158"/>
        <v>1.1996432944427191</v>
      </c>
      <c r="I857" s="16">
        <f t="shared" si="166"/>
        <v>1.199728084896436</v>
      </c>
      <c r="J857" s="13">
        <f t="shared" si="159"/>
        <v>1.199651843379326</v>
      </c>
      <c r="K857" s="13">
        <f t="shared" si="160"/>
        <v>7.6241517110053891E-5</v>
      </c>
      <c r="L857" s="13">
        <f t="shared" si="161"/>
        <v>0</v>
      </c>
      <c r="M857" s="13">
        <f t="shared" si="167"/>
        <v>7.9115004210748019E-2</v>
      </c>
      <c r="N857" s="13">
        <f t="shared" si="162"/>
        <v>4.9051302610663775E-2</v>
      </c>
      <c r="O857" s="13">
        <f t="shared" si="163"/>
        <v>4.9051302610663775E-2</v>
      </c>
      <c r="Q857">
        <v>20.710715000000011</v>
      </c>
    </row>
    <row r="858" spans="1:17" x14ac:dyDescent="0.2">
      <c r="A858" s="14">
        <f t="shared" si="164"/>
        <v>48092</v>
      </c>
      <c r="B858" s="1">
        <v>9</v>
      </c>
      <c r="F858" s="34">
        <v>0.52597348443862435</v>
      </c>
      <c r="G858" s="13">
        <f t="shared" si="157"/>
        <v>0</v>
      </c>
      <c r="H858" s="13">
        <f t="shared" si="158"/>
        <v>0.52597348443862435</v>
      </c>
      <c r="I858" s="16">
        <f t="shared" si="166"/>
        <v>0.5260497259557344</v>
      </c>
      <c r="J858" s="13">
        <f t="shared" si="159"/>
        <v>0.52604417545344417</v>
      </c>
      <c r="K858" s="13">
        <f t="shared" si="160"/>
        <v>5.5505022902302414E-6</v>
      </c>
      <c r="L858" s="13">
        <f t="shared" si="161"/>
        <v>0</v>
      </c>
      <c r="M858" s="13">
        <f t="shared" si="167"/>
        <v>3.0063701600084244E-2</v>
      </c>
      <c r="N858" s="13">
        <f t="shared" si="162"/>
        <v>1.8639494992052232E-2</v>
      </c>
      <c r="O858" s="13">
        <f t="shared" si="163"/>
        <v>1.8639494992052232E-2</v>
      </c>
      <c r="Q858">
        <v>21.747962361816391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22.74929889144402</v>
      </c>
      <c r="G859" s="13">
        <f t="shared" si="157"/>
        <v>0</v>
      </c>
      <c r="H859" s="13">
        <f t="shared" si="158"/>
        <v>22.74929889144402</v>
      </c>
      <c r="I859" s="16">
        <f t="shared" si="166"/>
        <v>22.749304441946311</v>
      </c>
      <c r="J859" s="13">
        <f t="shared" si="159"/>
        <v>22.097157896120102</v>
      </c>
      <c r="K859" s="13">
        <f t="shared" si="160"/>
        <v>0.65214654582620923</v>
      </c>
      <c r="L859" s="13">
        <f t="shared" si="161"/>
        <v>0</v>
      </c>
      <c r="M859" s="13">
        <f t="shared" si="167"/>
        <v>1.1424206608032013E-2</v>
      </c>
      <c r="N859" s="13">
        <f t="shared" si="162"/>
        <v>7.0830080969798478E-3</v>
      </c>
      <c r="O859" s="13">
        <f t="shared" si="163"/>
        <v>7.0830080969798478E-3</v>
      </c>
      <c r="Q859">
        <v>18.801351168042501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64.259619683825036</v>
      </c>
      <c r="G860" s="13">
        <f t="shared" si="157"/>
        <v>4.3413777211177154</v>
      </c>
      <c r="H860" s="13">
        <f t="shared" si="158"/>
        <v>59.91824196270732</v>
      </c>
      <c r="I860" s="16">
        <f t="shared" si="166"/>
        <v>60.570388508533526</v>
      </c>
      <c r="J860" s="13">
        <f t="shared" si="159"/>
        <v>45.806839676244941</v>
      </c>
      <c r="K860" s="13">
        <f t="shared" si="160"/>
        <v>14.763548832288585</v>
      </c>
      <c r="L860" s="13">
        <f t="shared" si="161"/>
        <v>0</v>
      </c>
      <c r="M860" s="13">
        <f t="shared" si="167"/>
        <v>4.3411985110521651E-3</v>
      </c>
      <c r="N860" s="13">
        <f t="shared" si="162"/>
        <v>2.6915430768523424E-3</v>
      </c>
      <c r="O860" s="13">
        <f t="shared" si="163"/>
        <v>4.3440692641945677</v>
      </c>
      <c r="Q860">
        <v>14.768476968999471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13.72557571561063</v>
      </c>
      <c r="G861" s="13">
        <f t="shared" si="157"/>
        <v>0</v>
      </c>
      <c r="H861" s="13">
        <f t="shared" si="158"/>
        <v>13.72557571561063</v>
      </c>
      <c r="I861" s="16">
        <f t="shared" si="166"/>
        <v>28.489124547899216</v>
      </c>
      <c r="J861" s="13">
        <f t="shared" si="159"/>
        <v>25.856053571637617</v>
      </c>
      <c r="K861" s="13">
        <f t="shared" si="160"/>
        <v>2.6330709762615996</v>
      </c>
      <c r="L861" s="13">
        <f t="shared" si="161"/>
        <v>0</v>
      </c>
      <c r="M861" s="13">
        <f t="shared" si="167"/>
        <v>1.6496554341998227E-3</v>
      </c>
      <c r="N861" s="13">
        <f t="shared" si="162"/>
        <v>1.02278636920389E-3</v>
      </c>
      <c r="O861" s="13">
        <f t="shared" si="163"/>
        <v>1.02278636920389E-3</v>
      </c>
      <c r="Q861">
        <v>12.908493593548391</v>
      </c>
    </row>
    <row r="862" spans="1:17" x14ac:dyDescent="0.2">
      <c r="A862" s="14">
        <f t="shared" si="164"/>
        <v>48214</v>
      </c>
      <c r="B862" s="1">
        <v>1</v>
      </c>
      <c r="F862" s="34">
        <v>34.407440062619102</v>
      </c>
      <c r="G862" s="13">
        <f t="shared" si="157"/>
        <v>3.2182597461048831E-2</v>
      </c>
      <c r="H862" s="13">
        <f t="shared" si="158"/>
        <v>34.37525746515805</v>
      </c>
      <c r="I862" s="16">
        <f t="shared" si="166"/>
        <v>37.00832844141965</v>
      </c>
      <c r="J862" s="13">
        <f t="shared" si="159"/>
        <v>31.762736953275585</v>
      </c>
      <c r="K862" s="13">
        <f t="shared" si="160"/>
        <v>5.2455914881440648</v>
      </c>
      <c r="L862" s="13">
        <f t="shared" si="161"/>
        <v>0</v>
      </c>
      <c r="M862" s="13">
        <f t="shared" si="167"/>
        <v>6.2686906499593263E-4</v>
      </c>
      <c r="N862" s="13">
        <f t="shared" si="162"/>
        <v>3.8865882029747822E-4</v>
      </c>
      <c r="O862" s="13">
        <f t="shared" si="163"/>
        <v>3.2571256281346307E-2</v>
      </c>
      <c r="Q862">
        <v>12.982050083952521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41.493188171724562</v>
      </c>
      <c r="G863" s="13">
        <f t="shared" si="157"/>
        <v>1.0550181688216911</v>
      </c>
      <c r="H863" s="13">
        <f t="shared" si="158"/>
        <v>40.438170002902872</v>
      </c>
      <c r="I863" s="16">
        <f t="shared" si="166"/>
        <v>45.683761491046937</v>
      </c>
      <c r="J863" s="13">
        <f t="shared" si="159"/>
        <v>38.185291547434701</v>
      </c>
      <c r="K863" s="13">
        <f t="shared" si="160"/>
        <v>7.4984699436122355</v>
      </c>
      <c r="L863" s="13">
        <f t="shared" si="161"/>
        <v>0</v>
      </c>
      <c r="M863" s="13">
        <f t="shared" si="167"/>
        <v>2.3821024469845441E-4</v>
      </c>
      <c r="N863" s="13">
        <f t="shared" si="162"/>
        <v>1.4769035171304174E-4</v>
      </c>
      <c r="O863" s="13">
        <f t="shared" si="163"/>
        <v>1.0551658591734041</v>
      </c>
      <c r="Q863">
        <v>14.67569307161366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29.438128442277929</v>
      </c>
      <c r="G864" s="13">
        <f t="shared" si="157"/>
        <v>0</v>
      </c>
      <c r="H864" s="13">
        <f t="shared" si="158"/>
        <v>29.438128442277929</v>
      </c>
      <c r="I864" s="16">
        <f t="shared" si="166"/>
        <v>36.936598385890164</v>
      </c>
      <c r="J864" s="13">
        <f t="shared" si="159"/>
        <v>33.101904138505091</v>
      </c>
      <c r="K864" s="13">
        <f t="shared" si="160"/>
        <v>3.8346942473850731</v>
      </c>
      <c r="L864" s="13">
        <f t="shared" si="161"/>
        <v>0</v>
      </c>
      <c r="M864" s="13">
        <f t="shared" si="167"/>
        <v>9.0519892985412671E-5</v>
      </c>
      <c r="N864" s="13">
        <f t="shared" si="162"/>
        <v>5.6122333650955858E-5</v>
      </c>
      <c r="O864" s="13">
        <f t="shared" si="163"/>
        <v>5.6122333650955858E-5</v>
      </c>
      <c r="Q864">
        <v>15.67999450405858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27.220087411123711</v>
      </c>
      <c r="G865" s="13">
        <f t="shared" si="157"/>
        <v>0</v>
      </c>
      <c r="H865" s="13">
        <f t="shared" si="158"/>
        <v>27.220087411123711</v>
      </c>
      <c r="I865" s="16">
        <f t="shared" si="166"/>
        <v>31.054781658508784</v>
      </c>
      <c r="J865" s="13">
        <f t="shared" si="159"/>
        <v>29.037906335398002</v>
      </c>
      <c r="K865" s="13">
        <f t="shared" si="160"/>
        <v>2.0168753231107814</v>
      </c>
      <c r="L865" s="13">
        <f t="shared" si="161"/>
        <v>0</v>
      </c>
      <c r="M865" s="13">
        <f t="shared" si="167"/>
        <v>3.4397559334456813E-5</v>
      </c>
      <c r="N865" s="13">
        <f t="shared" si="162"/>
        <v>2.1326486787363225E-5</v>
      </c>
      <c r="O865" s="13">
        <f t="shared" si="163"/>
        <v>2.1326486787363225E-5</v>
      </c>
      <c r="Q865">
        <v>17.010728825250041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14.041936690286271</v>
      </c>
      <c r="G866" s="13">
        <f t="shared" si="157"/>
        <v>0</v>
      </c>
      <c r="H866" s="13">
        <f t="shared" si="158"/>
        <v>14.041936690286271</v>
      </c>
      <c r="I866" s="16">
        <f t="shared" si="166"/>
        <v>16.058812013397052</v>
      </c>
      <c r="J866" s="13">
        <f t="shared" si="159"/>
        <v>15.856067330166495</v>
      </c>
      <c r="K866" s="13">
        <f t="shared" si="160"/>
        <v>0.2027446832305575</v>
      </c>
      <c r="L866" s="13">
        <f t="shared" si="161"/>
        <v>0</v>
      </c>
      <c r="M866" s="13">
        <f t="shared" si="167"/>
        <v>1.3071072547093588E-5</v>
      </c>
      <c r="N866" s="13">
        <f t="shared" si="162"/>
        <v>8.1040649791980246E-6</v>
      </c>
      <c r="O866" s="13">
        <f t="shared" si="163"/>
        <v>8.1040649791980246E-6</v>
      </c>
      <c r="Q866">
        <v>19.847337075847449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0.38630193698787829</v>
      </c>
      <c r="G867" s="13">
        <f t="shared" si="157"/>
        <v>0</v>
      </c>
      <c r="H867" s="13">
        <f t="shared" si="158"/>
        <v>0.38630193698787829</v>
      </c>
      <c r="I867" s="16">
        <f t="shared" si="166"/>
        <v>0.58904662021843579</v>
      </c>
      <c r="J867" s="13">
        <f t="shared" si="159"/>
        <v>0.58904058766552214</v>
      </c>
      <c r="K867" s="13">
        <f t="shared" si="160"/>
        <v>6.032552913648459E-6</v>
      </c>
      <c r="L867" s="13">
        <f t="shared" si="161"/>
        <v>0</v>
      </c>
      <c r="M867" s="13">
        <f t="shared" si="167"/>
        <v>4.9670075678955629E-6</v>
      </c>
      <c r="N867" s="13">
        <f t="shared" si="162"/>
        <v>3.0795446920952491E-6</v>
      </c>
      <c r="O867" s="13">
        <f t="shared" si="163"/>
        <v>3.0795446920952491E-6</v>
      </c>
      <c r="Q867">
        <v>23.56563479111518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0.85791620043276762</v>
      </c>
      <c r="G868" s="13">
        <f t="shared" si="157"/>
        <v>0</v>
      </c>
      <c r="H868" s="13">
        <f t="shared" si="158"/>
        <v>0.85791620043276762</v>
      </c>
      <c r="I868" s="16">
        <f t="shared" si="166"/>
        <v>0.85792223298568127</v>
      </c>
      <c r="J868" s="13">
        <f t="shared" si="159"/>
        <v>0.85790098239549917</v>
      </c>
      <c r="K868" s="13">
        <f t="shared" si="160"/>
        <v>2.1250590182098072E-5</v>
      </c>
      <c r="L868" s="13">
        <f t="shared" si="161"/>
        <v>0</v>
      </c>
      <c r="M868" s="13">
        <f t="shared" si="167"/>
        <v>1.8874628758003138E-6</v>
      </c>
      <c r="N868" s="13">
        <f t="shared" si="162"/>
        <v>1.1702269829961945E-6</v>
      </c>
      <c r="O868" s="13">
        <f t="shared" si="163"/>
        <v>1.1702269829961945E-6</v>
      </c>
      <c r="Q868">
        <v>22.632602000000009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8.7045755608134652</v>
      </c>
      <c r="G869" s="13">
        <f t="shared" si="157"/>
        <v>0</v>
      </c>
      <c r="H869" s="13">
        <f t="shared" si="158"/>
        <v>8.7045755608134652</v>
      </c>
      <c r="I869" s="16">
        <f t="shared" si="166"/>
        <v>8.7045968114036469</v>
      </c>
      <c r="J869" s="13">
        <f t="shared" si="159"/>
        <v>8.6859233725196461</v>
      </c>
      <c r="K869" s="13">
        <f t="shared" si="160"/>
        <v>1.8673438884000859E-2</v>
      </c>
      <c r="L869" s="13">
        <f t="shared" si="161"/>
        <v>0</v>
      </c>
      <c r="M869" s="13">
        <f t="shared" si="167"/>
        <v>7.1723589280411936E-7</v>
      </c>
      <c r="N869" s="13">
        <f t="shared" si="162"/>
        <v>4.4468625353855398E-7</v>
      </c>
      <c r="O869" s="13">
        <f t="shared" si="163"/>
        <v>4.4468625353855398E-7</v>
      </c>
      <c r="Q869">
        <v>23.8395282546823</v>
      </c>
    </row>
    <row r="870" spans="1:17" x14ac:dyDescent="0.2">
      <c r="A870" s="14">
        <f t="shared" si="164"/>
        <v>48458</v>
      </c>
      <c r="B870" s="1">
        <v>9</v>
      </c>
      <c r="F870" s="34">
        <v>0.72527929884419973</v>
      </c>
      <c r="G870" s="13">
        <f t="shared" si="157"/>
        <v>0</v>
      </c>
      <c r="H870" s="13">
        <f t="shared" si="158"/>
        <v>0.72527929884419973</v>
      </c>
      <c r="I870" s="16">
        <f t="shared" si="166"/>
        <v>0.74395273772820059</v>
      </c>
      <c r="J870" s="13">
        <f t="shared" si="159"/>
        <v>0.74394090529504686</v>
      </c>
      <c r="K870" s="13">
        <f t="shared" si="160"/>
        <v>1.1832433153724509E-5</v>
      </c>
      <c r="L870" s="13">
        <f t="shared" si="161"/>
        <v>0</v>
      </c>
      <c r="M870" s="13">
        <f t="shared" si="167"/>
        <v>2.7254963926556537E-7</v>
      </c>
      <c r="N870" s="13">
        <f t="shared" si="162"/>
        <v>1.6898077634465054E-7</v>
      </c>
      <c r="O870" s="13">
        <f t="shared" si="163"/>
        <v>1.6898077634465054E-7</v>
      </c>
      <c r="Q870">
        <v>23.75622915681004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8.3128857721661991</v>
      </c>
      <c r="G871" s="13">
        <f t="shared" si="157"/>
        <v>0</v>
      </c>
      <c r="H871" s="13">
        <f t="shared" si="158"/>
        <v>8.3128857721661991</v>
      </c>
      <c r="I871" s="16">
        <f t="shared" si="166"/>
        <v>8.3128976045993532</v>
      </c>
      <c r="J871" s="13">
        <f t="shared" si="159"/>
        <v>8.291979531530119</v>
      </c>
      <c r="K871" s="13">
        <f t="shared" si="160"/>
        <v>2.0918073069234211E-2</v>
      </c>
      <c r="L871" s="13">
        <f t="shared" si="161"/>
        <v>0</v>
      </c>
      <c r="M871" s="13">
        <f t="shared" si="167"/>
        <v>1.0356886292091484E-7</v>
      </c>
      <c r="N871" s="13">
        <f t="shared" si="162"/>
        <v>6.4212695010967197E-8</v>
      </c>
      <c r="O871" s="13">
        <f t="shared" si="163"/>
        <v>6.4212695010967197E-8</v>
      </c>
      <c r="Q871">
        <v>22.04714926963706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55.631170206800377</v>
      </c>
      <c r="G872" s="13">
        <f t="shared" si="157"/>
        <v>3.0958515021645097</v>
      </c>
      <c r="H872" s="13">
        <f t="shared" si="158"/>
        <v>52.53531870463587</v>
      </c>
      <c r="I872" s="16">
        <f t="shared" si="166"/>
        <v>52.556236777705102</v>
      </c>
      <c r="J872" s="13">
        <f t="shared" si="159"/>
        <v>43.89925963782057</v>
      </c>
      <c r="K872" s="13">
        <f t="shared" si="160"/>
        <v>8.6569771398845319</v>
      </c>
      <c r="L872" s="13">
        <f t="shared" si="161"/>
        <v>0</v>
      </c>
      <c r="M872" s="13">
        <f t="shared" si="167"/>
        <v>3.9356167909947638E-8</v>
      </c>
      <c r="N872" s="13">
        <f t="shared" si="162"/>
        <v>2.4400824104167534E-8</v>
      </c>
      <c r="O872" s="13">
        <f t="shared" si="163"/>
        <v>3.0958515265653337</v>
      </c>
      <c r="Q872">
        <v>16.647212293719431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196.67837840000001</v>
      </c>
      <c r="G873" s="13">
        <f t="shared" si="157"/>
        <v>23.456171903016006</v>
      </c>
      <c r="H873" s="13">
        <f t="shared" si="158"/>
        <v>173.222206496984</v>
      </c>
      <c r="I873" s="16">
        <f t="shared" si="166"/>
        <v>181.87918363686853</v>
      </c>
      <c r="J873" s="13">
        <f t="shared" si="159"/>
        <v>73.568646658821407</v>
      </c>
      <c r="K873" s="13">
        <f t="shared" si="160"/>
        <v>108.31053697804712</v>
      </c>
      <c r="L873" s="13">
        <f t="shared" si="161"/>
        <v>68.353460570362301</v>
      </c>
      <c r="M873" s="13">
        <f t="shared" si="167"/>
        <v>68.353460585317649</v>
      </c>
      <c r="N873" s="13">
        <f t="shared" si="162"/>
        <v>42.379145562896944</v>
      </c>
      <c r="O873" s="13">
        <f t="shared" si="163"/>
        <v>65.835317465912951</v>
      </c>
      <c r="Q873">
        <v>16.753772498338801</v>
      </c>
    </row>
    <row r="874" spans="1:17" x14ac:dyDescent="0.2">
      <c r="A874" s="14">
        <f t="shared" si="164"/>
        <v>48580</v>
      </c>
      <c r="B874" s="1">
        <v>1</v>
      </c>
      <c r="F874" s="34">
        <v>196.67837840000001</v>
      </c>
      <c r="G874" s="13">
        <f t="shared" si="157"/>
        <v>23.456171903016006</v>
      </c>
      <c r="H874" s="13">
        <f t="shared" si="158"/>
        <v>173.222206496984</v>
      </c>
      <c r="I874" s="16">
        <f t="shared" si="166"/>
        <v>213.17928290466881</v>
      </c>
      <c r="J874" s="13">
        <f t="shared" si="159"/>
        <v>64.162918923176932</v>
      </c>
      <c r="K874" s="13">
        <f t="shared" si="160"/>
        <v>149.01636398149188</v>
      </c>
      <c r="L874" s="13">
        <f t="shared" si="161"/>
        <v>107.40823665086909</v>
      </c>
      <c r="M874" s="13">
        <f t="shared" si="167"/>
        <v>133.38255167328978</v>
      </c>
      <c r="N874" s="13">
        <f t="shared" si="162"/>
        <v>82.69718203743966</v>
      </c>
      <c r="O874" s="13">
        <f t="shared" si="163"/>
        <v>106.15335394045567</v>
      </c>
      <c r="Q874">
        <v>14.19531359354839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61.996654747939587</v>
      </c>
      <c r="G875" s="13">
        <f t="shared" si="157"/>
        <v>4.0147162313886229</v>
      </c>
      <c r="H875" s="13">
        <f t="shared" si="158"/>
        <v>57.981938516550962</v>
      </c>
      <c r="I875" s="16">
        <f t="shared" si="166"/>
        <v>99.590065847173761</v>
      </c>
      <c r="J875" s="13">
        <f t="shared" si="159"/>
        <v>56.868599044972868</v>
      </c>
      <c r="K875" s="13">
        <f t="shared" si="160"/>
        <v>42.721466802200894</v>
      </c>
      <c r="L875" s="13">
        <f t="shared" si="161"/>
        <v>5.4247194633569844</v>
      </c>
      <c r="M875" s="13">
        <f t="shared" si="167"/>
        <v>56.110089099207102</v>
      </c>
      <c r="N875" s="13">
        <f t="shared" si="162"/>
        <v>34.788255241508402</v>
      </c>
      <c r="O875" s="13">
        <f t="shared" si="163"/>
        <v>38.802971472897028</v>
      </c>
      <c r="Q875">
        <v>14.615847813077499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36.195162420416253</v>
      </c>
      <c r="G876" s="13">
        <f t="shared" si="157"/>
        <v>0.29024229576190869</v>
      </c>
      <c r="H876" s="13">
        <f t="shared" si="158"/>
        <v>35.904920124654346</v>
      </c>
      <c r="I876" s="16">
        <f t="shared" si="166"/>
        <v>73.201667463498268</v>
      </c>
      <c r="J876" s="13">
        <f t="shared" si="159"/>
        <v>53.233920365886931</v>
      </c>
      <c r="K876" s="13">
        <f t="shared" si="160"/>
        <v>19.967747097611337</v>
      </c>
      <c r="L876" s="13">
        <f t="shared" si="161"/>
        <v>0</v>
      </c>
      <c r="M876" s="13">
        <f t="shared" si="167"/>
        <v>21.321833857698699</v>
      </c>
      <c r="N876" s="13">
        <f t="shared" si="162"/>
        <v>13.219536991773193</v>
      </c>
      <c r="O876" s="13">
        <f t="shared" si="163"/>
        <v>13.509779287535101</v>
      </c>
      <c r="Q876">
        <v>16.23332472431975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65.229956595799408</v>
      </c>
      <c r="G877" s="13">
        <f t="shared" si="157"/>
        <v>4.4814469268655515</v>
      </c>
      <c r="H877" s="13">
        <f t="shared" si="158"/>
        <v>60.748509668933856</v>
      </c>
      <c r="I877" s="16">
        <f t="shared" si="166"/>
        <v>80.7162567665452</v>
      </c>
      <c r="J877" s="13">
        <f t="shared" si="159"/>
        <v>55.447199242316827</v>
      </c>
      <c r="K877" s="13">
        <f t="shared" si="160"/>
        <v>25.269057524228373</v>
      </c>
      <c r="L877" s="13">
        <f t="shared" si="161"/>
        <v>0</v>
      </c>
      <c r="M877" s="13">
        <f t="shared" si="167"/>
        <v>8.1022968659255064</v>
      </c>
      <c r="N877" s="13">
        <f t="shared" si="162"/>
        <v>5.0234240568738135</v>
      </c>
      <c r="O877" s="13">
        <f t="shared" si="163"/>
        <v>9.5048709837393659</v>
      </c>
      <c r="Q877">
        <v>16.000347091082752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19.802372656120991</v>
      </c>
      <c r="G878" s="13">
        <f t="shared" si="157"/>
        <v>0</v>
      </c>
      <c r="H878" s="13">
        <f t="shared" si="158"/>
        <v>19.802372656120991</v>
      </c>
      <c r="I878" s="16">
        <f t="shared" si="166"/>
        <v>45.071430180349367</v>
      </c>
      <c r="J878" s="13">
        <f t="shared" si="159"/>
        <v>39.915502868262479</v>
      </c>
      <c r="K878" s="13">
        <f t="shared" si="160"/>
        <v>5.155927312086888</v>
      </c>
      <c r="L878" s="13">
        <f t="shared" si="161"/>
        <v>0</v>
      </c>
      <c r="M878" s="13">
        <f t="shared" si="167"/>
        <v>3.0788728090516928</v>
      </c>
      <c r="N878" s="13">
        <f t="shared" si="162"/>
        <v>1.9089011416120496</v>
      </c>
      <c r="O878" s="13">
        <f t="shared" si="163"/>
        <v>1.9089011416120496</v>
      </c>
      <c r="Q878">
        <v>17.692241686098239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1.656051383137759</v>
      </c>
      <c r="G879" s="13">
        <f t="shared" si="157"/>
        <v>0</v>
      </c>
      <c r="H879" s="13">
        <f t="shared" si="158"/>
        <v>1.656051383137759</v>
      </c>
      <c r="I879" s="16">
        <f t="shared" si="166"/>
        <v>6.8119786952246475</v>
      </c>
      <c r="J879" s="13">
        <f t="shared" si="159"/>
        <v>6.8018245231485626</v>
      </c>
      <c r="K879" s="13">
        <f t="shared" si="160"/>
        <v>1.0154172076084933E-2</v>
      </c>
      <c r="L879" s="13">
        <f t="shared" si="161"/>
        <v>0</v>
      </c>
      <c r="M879" s="13">
        <f t="shared" si="167"/>
        <v>1.1699716674396432</v>
      </c>
      <c r="N879" s="13">
        <f t="shared" si="162"/>
        <v>0.72538243381257883</v>
      </c>
      <c r="O879" s="13">
        <f t="shared" si="163"/>
        <v>0.72538243381257883</v>
      </c>
      <c r="Q879">
        <v>22.947321325350931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2.5318797584539952</v>
      </c>
      <c r="G880" s="13">
        <f t="shared" si="157"/>
        <v>0</v>
      </c>
      <c r="H880" s="13">
        <f t="shared" si="158"/>
        <v>2.5318797584539952</v>
      </c>
      <c r="I880" s="16">
        <f t="shared" si="166"/>
        <v>2.5420339305300801</v>
      </c>
      <c r="J880" s="13">
        <f t="shared" si="159"/>
        <v>2.5415656525083032</v>
      </c>
      <c r="K880" s="13">
        <f t="shared" si="160"/>
        <v>4.6827802177684674E-4</v>
      </c>
      <c r="L880" s="13">
        <f t="shared" si="161"/>
        <v>0</v>
      </c>
      <c r="M880" s="13">
        <f t="shared" si="167"/>
        <v>0.44458923362706437</v>
      </c>
      <c r="N880" s="13">
        <f t="shared" si="162"/>
        <v>0.2756453248487799</v>
      </c>
      <c r="O880" s="13">
        <f t="shared" si="163"/>
        <v>0.2756453248487799</v>
      </c>
      <c r="Q880">
        <v>23.811562096279999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0.36458838723982467</v>
      </c>
      <c r="G881" s="13">
        <f t="shared" si="157"/>
        <v>0</v>
      </c>
      <c r="H881" s="13">
        <f t="shared" si="158"/>
        <v>0.36458838723982467</v>
      </c>
      <c r="I881" s="16">
        <f t="shared" si="166"/>
        <v>0.36505666526160152</v>
      </c>
      <c r="J881" s="13">
        <f t="shared" si="159"/>
        <v>0.36505550896804567</v>
      </c>
      <c r="K881" s="13">
        <f t="shared" si="160"/>
        <v>1.1562935558484533E-6</v>
      </c>
      <c r="L881" s="13">
        <f t="shared" si="161"/>
        <v>0</v>
      </c>
      <c r="M881" s="13">
        <f t="shared" si="167"/>
        <v>0.16894390877828447</v>
      </c>
      <c r="N881" s="13">
        <f t="shared" si="162"/>
        <v>0.10474522344253637</v>
      </c>
      <c r="O881" s="13">
        <f t="shared" si="163"/>
        <v>0.10474522344253637</v>
      </c>
      <c r="Q881">
        <v>25.115674000000009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5.7452881257854527E-2</v>
      </c>
      <c r="G882" s="13">
        <f t="shared" si="157"/>
        <v>0</v>
      </c>
      <c r="H882" s="13">
        <f t="shared" si="158"/>
        <v>5.7452881257854527E-2</v>
      </c>
      <c r="I882" s="16">
        <f t="shared" si="166"/>
        <v>5.7454037551410375E-2</v>
      </c>
      <c r="J882" s="13">
        <f t="shared" si="159"/>
        <v>5.7454031920424364E-2</v>
      </c>
      <c r="K882" s="13">
        <f t="shared" si="160"/>
        <v>5.6309860108072485E-9</v>
      </c>
      <c r="L882" s="13">
        <f t="shared" si="161"/>
        <v>0</v>
      </c>
      <c r="M882" s="13">
        <f t="shared" si="167"/>
        <v>6.4198685335748101E-2</v>
      </c>
      <c r="N882" s="13">
        <f t="shared" si="162"/>
        <v>3.980318490816382E-2</v>
      </c>
      <c r="O882" s="13">
        <f t="shared" si="163"/>
        <v>3.980318490816382E-2</v>
      </c>
      <c r="Q882">
        <v>23.523568163226539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6.6258508563341536</v>
      </c>
      <c r="G883" s="13">
        <f t="shared" si="157"/>
        <v>0</v>
      </c>
      <c r="H883" s="13">
        <f t="shared" si="158"/>
        <v>6.6258508563341536</v>
      </c>
      <c r="I883" s="16">
        <f t="shared" si="166"/>
        <v>6.6258508619651399</v>
      </c>
      <c r="J883" s="13">
        <f t="shared" si="159"/>
        <v>6.6164369643951124</v>
      </c>
      <c r="K883" s="13">
        <f t="shared" si="160"/>
        <v>9.4138975700275296E-3</v>
      </c>
      <c r="L883" s="13">
        <f t="shared" si="161"/>
        <v>0</v>
      </c>
      <c r="M883" s="13">
        <f t="shared" si="167"/>
        <v>2.4395500427584281E-2</v>
      </c>
      <c r="N883" s="13">
        <f t="shared" si="162"/>
        <v>1.5125210265102254E-2</v>
      </c>
      <c r="O883" s="13">
        <f t="shared" si="163"/>
        <v>1.5125210265102254E-2</v>
      </c>
      <c r="Q883">
        <v>22.895389410299089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26.312476063804741</v>
      </c>
      <c r="G884" s="13">
        <f t="shared" si="157"/>
        <v>0</v>
      </c>
      <c r="H884" s="13">
        <f t="shared" si="158"/>
        <v>26.312476063804741</v>
      </c>
      <c r="I884" s="16">
        <f t="shared" si="166"/>
        <v>26.321889961374769</v>
      </c>
      <c r="J884" s="13">
        <f t="shared" si="159"/>
        <v>25.160585475023801</v>
      </c>
      <c r="K884" s="13">
        <f t="shared" si="160"/>
        <v>1.1613044863509678</v>
      </c>
      <c r="L884" s="13">
        <f t="shared" si="161"/>
        <v>0</v>
      </c>
      <c r="M884" s="13">
        <f t="shared" si="167"/>
        <v>9.2702901624820266E-3</v>
      </c>
      <c r="N884" s="13">
        <f t="shared" si="162"/>
        <v>5.7475799007388568E-3</v>
      </c>
      <c r="O884" s="13">
        <f t="shared" si="163"/>
        <v>5.7475799007388568E-3</v>
      </c>
      <c r="Q884">
        <v>17.64401761262754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73.587236912805054</v>
      </c>
      <c r="G885" s="13">
        <f t="shared" si="157"/>
        <v>5.6878295778492705</v>
      </c>
      <c r="H885" s="13">
        <f t="shared" si="158"/>
        <v>67.899407334955782</v>
      </c>
      <c r="I885" s="16">
        <f t="shared" si="166"/>
        <v>69.060711821306754</v>
      </c>
      <c r="J885" s="13">
        <f t="shared" si="159"/>
        <v>50.018699356826389</v>
      </c>
      <c r="K885" s="13">
        <f t="shared" si="160"/>
        <v>19.042012464480365</v>
      </c>
      <c r="L885" s="13">
        <f t="shared" si="161"/>
        <v>0</v>
      </c>
      <c r="M885" s="13">
        <f t="shared" si="167"/>
        <v>3.5227102617431698E-3</v>
      </c>
      <c r="N885" s="13">
        <f t="shared" si="162"/>
        <v>2.1840803622807654E-3</v>
      </c>
      <c r="O885" s="13">
        <f t="shared" si="163"/>
        <v>5.6900136582115515</v>
      </c>
      <c r="Q885">
        <v>15.27824973782953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11.45114150013255</v>
      </c>
      <c r="G886" s="13">
        <f t="shared" si="157"/>
        <v>0</v>
      </c>
      <c r="H886" s="13">
        <f t="shared" si="158"/>
        <v>11.45114150013255</v>
      </c>
      <c r="I886" s="16">
        <f t="shared" si="166"/>
        <v>30.493153964612915</v>
      </c>
      <c r="J886" s="13">
        <f t="shared" si="159"/>
        <v>27.105089688049286</v>
      </c>
      <c r="K886" s="13">
        <f t="shared" si="160"/>
        <v>3.3880642765636289</v>
      </c>
      <c r="L886" s="13">
        <f t="shared" si="161"/>
        <v>0</v>
      </c>
      <c r="M886" s="13">
        <f t="shared" si="167"/>
        <v>1.3386298994624043E-3</v>
      </c>
      <c r="N886" s="13">
        <f t="shared" si="162"/>
        <v>8.2995053766669066E-4</v>
      </c>
      <c r="O886" s="13">
        <f t="shared" si="163"/>
        <v>8.2995053766669066E-4</v>
      </c>
      <c r="Q886">
        <v>12.323167593548391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19.676365661590381</v>
      </c>
      <c r="G887" s="13">
        <f t="shared" si="157"/>
        <v>0</v>
      </c>
      <c r="H887" s="13">
        <f t="shared" si="158"/>
        <v>19.676365661590381</v>
      </c>
      <c r="I887" s="16">
        <f t="shared" si="166"/>
        <v>23.06442993815401</v>
      </c>
      <c r="J887" s="13">
        <f t="shared" si="159"/>
        <v>21.623123360300085</v>
      </c>
      <c r="K887" s="13">
        <f t="shared" si="160"/>
        <v>1.4413065778539256</v>
      </c>
      <c r="L887" s="13">
        <f t="shared" si="161"/>
        <v>0</v>
      </c>
      <c r="M887" s="13">
        <f t="shared" si="167"/>
        <v>5.0867936179571367E-4</v>
      </c>
      <c r="N887" s="13">
        <f t="shared" si="162"/>
        <v>3.153812043133425E-4</v>
      </c>
      <c r="O887" s="13">
        <f t="shared" si="163"/>
        <v>3.153812043133425E-4</v>
      </c>
      <c r="Q887">
        <v>13.04160679317417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5.4822949642752983</v>
      </c>
      <c r="G888" s="13">
        <f t="shared" si="157"/>
        <v>0</v>
      </c>
      <c r="H888" s="13">
        <f t="shared" si="158"/>
        <v>5.4822949642752983</v>
      </c>
      <c r="I888" s="16">
        <f t="shared" si="166"/>
        <v>6.9236015421292239</v>
      </c>
      <c r="J888" s="13">
        <f t="shared" si="159"/>
        <v>6.9026632037038649</v>
      </c>
      <c r="K888" s="13">
        <f t="shared" si="160"/>
        <v>2.0938338425358971E-2</v>
      </c>
      <c r="L888" s="13">
        <f t="shared" si="161"/>
        <v>0</v>
      </c>
      <c r="M888" s="13">
        <f t="shared" si="167"/>
        <v>1.9329815748237117E-4</v>
      </c>
      <c r="N888" s="13">
        <f t="shared" si="162"/>
        <v>1.1984485763907013E-4</v>
      </c>
      <c r="O888" s="13">
        <f t="shared" si="163"/>
        <v>1.1984485763907013E-4</v>
      </c>
      <c r="Q888">
        <v>18.15871466753768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113.527920121216</v>
      </c>
      <c r="G889" s="13">
        <f t="shared" si="157"/>
        <v>11.45331134504786</v>
      </c>
      <c r="H889" s="13">
        <f t="shared" si="158"/>
        <v>102.07460877616813</v>
      </c>
      <c r="I889" s="16">
        <f t="shared" si="166"/>
        <v>102.09554711459349</v>
      </c>
      <c r="J889" s="13">
        <f t="shared" si="159"/>
        <v>56.381237273458503</v>
      </c>
      <c r="K889" s="13">
        <f t="shared" si="160"/>
        <v>45.714309841134984</v>
      </c>
      <c r="L889" s="13">
        <f t="shared" si="161"/>
        <v>8.2961711284904052</v>
      </c>
      <c r="M889" s="13">
        <f t="shared" si="167"/>
        <v>8.2962445817902477</v>
      </c>
      <c r="N889" s="13">
        <f t="shared" si="162"/>
        <v>5.1436716407099539</v>
      </c>
      <c r="O889" s="13">
        <f t="shared" si="163"/>
        <v>16.596982985757812</v>
      </c>
      <c r="Q889">
        <v>14.26942396493871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32.732518357384492</v>
      </c>
      <c r="G890" s="13">
        <f t="shared" si="157"/>
        <v>0</v>
      </c>
      <c r="H890" s="13">
        <f t="shared" si="158"/>
        <v>32.732518357384492</v>
      </c>
      <c r="I890" s="16">
        <f t="shared" si="166"/>
        <v>70.150657070029084</v>
      </c>
      <c r="J890" s="13">
        <f t="shared" si="159"/>
        <v>54.880512940481879</v>
      </c>
      <c r="K890" s="13">
        <f t="shared" si="160"/>
        <v>15.270144129547205</v>
      </c>
      <c r="L890" s="13">
        <f t="shared" si="161"/>
        <v>0</v>
      </c>
      <c r="M890" s="13">
        <f t="shared" si="167"/>
        <v>3.1525729410802938</v>
      </c>
      <c r="N890" s="13">
        <f t="shared" si="162"/>
        <v>1.9545952234697821</v>
      </c>
      <c r="O890" s="13">
        <f t="shared" si="163"/>
        <v>1.9545952234697821</v>
      </c>
      <c r="Q890">
        <v>18.044495963050661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0.7932581841564873</v>
      </c>
      <c r="G891" s="13">
        <f t="shared" si="157"/>
        <v>0</v>
      </c>
      <c r="H891" s="13">
        <f t="shared" si="158"/>
        <v>0.7932581841564873</v>
      </c>
      <c r="I891" s="16">
        <f t="shared" si="166"/>
        <v>16.063402313703694</v>
      </c>
      <c r="J891" s="13">
        <f t="shared" si="159"/>
        <v>15.926135368247669</v>
      </c>
      <c r="K891" s="13">
        <f t="shared" si="160"/>
        <v>0.13726694545602491</v>
      </c>
      <c r="L891" s="13">
        <f t="shared" si="161"/>
        <v>0</v>
      </c>
      <c r="M891" s="13">
        <f t="shared" si="167"/>
        <v>1.1979777176105117</v>
      </c>
      <c r="N891" s="13">
        <f t="shared" si="162"/>
        <v>0.74274618491851729</v>
      </c>
      <c r="O891" s="13">
        <f t="shared" si="163"/>
        <v>0.74274618491851729</v>
      </c>
      <c r="Q891">
        <v>22.655404709447289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0.85006524575010423</v>
      </c>
      <c r="G892" s="13">
        <f t="shared" si="157"/>
        <v>0</v>
      </c>
      <c r="H892" s="13">
        <f t="shared" si="158"/>
        <v>0.85006524575010423</v>
      </c>
      <c r="I892" s="16">
        <f t="shared" si="166"/>
        <v>0.98733219120612914</v>
      </c>
      <c r="J892" s="13">
        <f t="shared" si="159"/>
        <v>0.98730237380002872</v>
      </c>
      <c r="K892" s="13">
        <f t="shared" si="160"/>
        <v>2.9817406100418609E-5</v>
      </c>
      <c r="L892" s="13">
        <f t="shared" si="161"/>
        <v>0</v>
      </c>
      <c r="M892" s="13">
        <f t="shared" si="167"/>
        <v>0.45523153269199446</v>
      </c>
      <c r="N892" s="13">
        <f t="shared" si="162"/>
        <v>0.28224355026903658</v>
      </c>
      <c r="O892" s="13">
        <f t="shared" si="163"/>
        <v>0.28224355026903658</v>
      </c>
      <c r="Q892">
        <v>23.220679000000011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2.3968083446121189</v>
      </c>
      <c r="G893" s="13">
        <f t="shared" si="157"/>
        <v>0</v>
      </c>
      <c r="H893" s="13">
        <f t="shared" si="158"/>
        <v>2.3968083446121189</v>
      </c>
      <c r="I893" s="16">
        <f t="shared" si="166"/>
        <v>2.3968381620182191</v>
      </c>
      <c r="J893" s="13">
        <f t="shared" si="159"/>
        <v>2.3964768711261843</v>
      </c>
      <c r="K893" s="13">
        <f t="shared" si="160"/>
        <v>3.6129089203473796E-4</v>
      </c>
      <c r="L893" s="13">
        <f t="shared" si="161"/>
        <v>0</v>
      </c>
      <c r="M893" s="13">
        <f t="shared" si="167"/>
        <v>0.17298798242295788</v>
      </c>
      <c r="N893" s="13">
        <f t="shared" si="162"/>
        <v>0.10725254910223388</v>
      </c>
      <c r="O893" s="13">
        <f t="shared" si="163"/>
        <v>0.10725254910223388</v>
      </c>
      <c r="Q893">
        <v>24.404596999111629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3.0237787869427208</v>
      </c>
      <c r="G894" s="13">
        <f t="shared" si="157"/>
        <v>0</v>
      </c>
      <c r="H894" s="13">
        <f t="shared" si="158"/>
        <v>3.0237787869427208</v>
      </c>
      <c r="I894" s="16">
        <f t="shared" si="166"/>
        <v>3.0241400778347556</v>
      </c>
      <c r="J894" s="13">
        <f t="shared" si="159"/>
        <v>3.0232011023110221</v>
      </c>
      <c r="K894" s="13">
        <f t="shared" si="160"/>
        <v>9.3897552373345405E-4</v>
      </c>
      <c r="L894" s="13">
        <f t="shared" si="161"/>
        <v>0</v>
      </c>
      <c r="M894" s="13">
        <f t="shared" si="167"/>
        <v>6.5735433320723999E-2</v>
      </c>
      <c r="N894" s="13">
        <f t="shared" si="162"/>
        <v>4.0755968658848882E-2</v>
      </c>
      <c r="O894" s="13">
        <f t="shared" si="163"/>
        <v>4.0755968658848882E-2</v>
      </c>
      <c r="Q894">
        <v>22.56712048105177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17.595852271389379</v>
      </c>
      <c r="G895" s="13">
        <f t="shared" si="157"/>
        <v>0</v>
      </c>
      <c r="H895" s="13">
        <f t="shared" si="158"/>
        <v>17.595852271389379</v>
      </c>
      <c r="I895" s="16">
        <f t="shared" si="166"/>
        <v>17.596791246913114</v>
      </c>
      <c r="J895" s="13">
        <f t="shared" si="159"/>
        <v>17.352103871211774</v>
      </c>
      <c r="K895" s="13">
        <f t="shared" si="160"/>
        <v>0.24468737570133925</v>
      </c>
      <c r="L895" s="13">
        <f t="shared" si="161"/>
        <v>0</v>
      </c>
      <c r="M895" s="13">
        <f t="shared" si="167"/>
        <v>2.4979464661875117E-2</v>
      </c>
      <c r="N895" s="13">
        <f t="shared" si="162"/>
        <v>1.5487268090362572E-2</v>
      </c>
      <c r="O895" s="13">
        <f t="shared" si="163"/>
        <v>1.5487268090362572E-2</v>
      </c>
      <c r="Q895">
        <v>20.443090329076011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20.15138616507965</v>
      </c>
      <c r="G896" s="13">
        <f t="shared" si="157"/>
        <v>0</v>
      </c>
      <c r="H896" s="13">
        <f t="shared" si="158"/>
        <v>20.15138616507965</v>
      </c>
      <c r="I896" s="16">
        <f t="shared" si="166"/>
        <v>20.396073540780989</v>
      </c>
      <c r="J896" s="13">
        <f t="shared" si="159"/>
        <v>19.919413407543484</v>
      </c>
      <c r="K896" s="13">
        <f t="shared" si="160"/>
        <v>0.47666013323750533</v>
      </c>
      <c r="L896" s="13">
        <f t="shared" si="161"/>
        <v>0</v>
      </c>
      <c r="M896" s="13">
        <f t="shared" si="167"/>
        <v>9.4921965715125452E-3</v>
      </c>
      <c r="N896" s="13">
        <f t="shared" si="162"/>
        <v>5.8851618743377783E-3</v>
      </c>
      <c r="O896" s="13">
        <f t="shared" si="163"/>
        <v>5.8851618743377783E-3</v>
      </c>
      <c r="Q896">
        <v>18.7595434301595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23.147238816341979</v>
      </c>
      <c r="G897" s="13">
        <f t="shared" si="157"/>
        <v>0</v>
      </c>
      <c r="H897" s="13">
        <f t="shared" si="158"/>
        <v>23.147238816341979</v>
      </c>
      <c r="I897" s="16">
        <f t="shared" si="166"/>
        <v>23.623898949579484</v>
      </c>
      <c r="J897" s="13">
        <f t="shared" si="159"/>
        <v>22.340496007976</v>
      </c>
      <c r="K897" s="13">
        <f t="shared" si="160"/>
        <v>1.2834029416034838</v>
      </c>
      <c r="L897" s="13">
        <f t="shared" si="161"/>
        <v>0</v>
      </c>
      <c r="M897" s="13">
        <f t="shared" si="167"/>
        <v>3.607034697174767E-3</v>
      </c>
      <c r="N897" s="13">
        <f t="shared" si="162"/>
        <v>2.2363615122483554E-3</v>
      </c>
      <c r="O897" s="13">
        <f t="shared" si="163"/>
        <v>2.2363615122483554E-3</v>
      </c>
      <c r="Q897">
        <v>14.499285054783391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41.212252137014133</v>
      </c>
      <c r="G898" s="13">
        <f t="shared" si="157"/>
        <v>1.014464741695263</v>
      </c>
      <c r="H898" s="13">
        <f t="shared" si="158"/>
        <v>40.197787395318869</v>
      </c>
      <c r="I898" s="16">
        <f t="shared" si="166"/>
        <v>41.481190336922353</v>
      </c>
      <c r="J898" s="13">
        <f t="shared" si="159"/>
        <v>32.729693958891623</v>
      </c>
      <c r="K898" s="13">
        <f t="shared" si="160"/>
        <v>8.7514963780307298</v>
      </c>
      <c r="L898" s="13">
        <f t="shared" si="161"/>
        <v>0</v>
      </c>
      <c r="M898" s="13">
        <f t="shared" si="167"/>
        <v>1.3706731849264116E-3</v>
      </c>
      <c r="N898" s="13">
        <f t="shared" si="162"/>
        <v>8.4981737465437523E-4</v>
      </c>
      <c r="O898" s="13">
        <f t="shared" si="163"/>
        <v>1.0153145590699173</v>
      </c>
      <c r="Q898">
        <v>10.771587593548389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50.65790720489931</v>
      </c>
      <c r="G899" s="13">
        <f t="shared" si="157"/>
        <v>2.3779554909388994</v>
      </c>
      <c r="H899" s="13">
        <f t="shared" si="158"/>
        <v>48.279951713960408</v>
      </c>
      <c r="I899" s="16">
        <f t="shared" si="166"/>
        <v>57.031448091991138</v>
      </c>
      <c r="J899" s="13">
        <f t="shared" si="159"/>
        <v>41.850542583735105</v>
      </c>
      <c r="K899" s="13">
        <f t="shared" si="160"/>
        <v>15.180905508256032</v>
      </c>
      <c r="L899" s="13">
        <f t="shared" si="161"/>
        <v>0</v>
      </c>
      <c r="M899" s="13">
        <f t="shared" si="167"/>
        <v>5.208558102720364E-4</v>
      </c>
      <c r="N899" s="13">
        <f t="shared" si="162"/>
        <v>3.2293060236866257E-4</v>
      </c>
      <c r="O899" s="13">
        <f t="shared" si="163"/>
        <v>2.378278421541268</v>
      </c>
      <c r="Q899">
        <v>12.914497045380701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107.1248386003591</v>
      </c>
      <c r="G900" s="13">
        <f t="shared" si="157"/>
        <v>10.52901945024591</v>
      </c>
      <c r="H900" s="13">
        <f t="shared" si="158"/>
        <v>96.595819150113186</v>
      </c>
      <c r="I900" s="16">
        <f t="shared" si="166"/>
        <v>111.77672465836922</v>
      </c>
      <c r="J900" s="13">
        <f t="shared" si="159"/>
        <v>59.177185164012165</v>
      </c>
      <c r="K900" s="13">
        <f t="shared" si="160"/>
        <v>52.599539494357053</v>
      </c>
      <c r="L900" s="13">
        <f t="shared" si="161"/>
        <v>14.90213204771451</v>
      </c>
      <c r="M900" s="13">
        <f t="shared" si="167"/>
        <v>14.902329972922413</v>
      </c>
      <c r="N900" s="13">
        <f t="shared" si="162"/>
        <v>9.2394445832118954</v>
      </c>
      <c r="O900" s="13">
        <f t="shared" si="163"/>
        <v>19.768464033457803</v>
      </c>
      <c r="Q900">
        <v>14.715609024239789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63.626451230575462</v>
      </c>
      <c r="G901" s="13">
        <f t="shared" si="157"/>
        <v>4.2499791550559562</v>
      </c>
      <c r="H901" s="13">
        <f t="shared" si="158"/>
        <v>59.376472075519509</v>
      </c>
      <c r="I901" s="16">
        <f t="shared" si="166"/>
        <v>97.073879522162059</v>
      </c>
      <c r="J901" s="13">
        <f t="shared" si="159"/>
        <v>64.413573096856382</v>
      </c>
      <c r="K901" s="13">
        <f t="shared" si="160"/>
        <v>32.660306425305677</v>
      </c>
      <c r="L901" s="13">
        <f t="shared" si="161"/>
        <v>0</v>
      </c>
      <c r="M901" s="13">
        <f t="shared" si="167"/>
        <v>5.6628853897105174</v>
      </c>
      <c r="N901" s="13">
        <f t="shared" si="162"/>
        <v>3.5109889416205209</v>
      </c>
      <c r="O901" s="13">
        <f t="shared" si="163"/>
        <v>7.7609680966764767</v>
      </c>
      <c r="Q901">
        <v>17.717902489151811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2.608949903028829</v>
      </c>
      <c r="G902" s="13">
        <f t="shared" ref="G902:G965" si="172">IF((F902-$J$2)&gt;0,$I$2*(F902-$J$2),0)</f>
        <v>0</v>
      </c>
      <c r="H902" s="13">
        <f t="shared" ref="H902:H965" si="173">F902-G902</f>
        <v>2.608949903028829</v>
      </c>
      <c r="I902" s="16">
        <f t="shared" si="166"/>
        <v>35.269256328334507</v>
      </c>
      <c r="J902" s="13">
        <f t="shared" ref="J902:J965" si="174">I902/SQRT(1+(I902/($K$2*(300+(25*Q902)+0.05*(Q902)^3)))^2)</f>
        <v>33.899862356433694</v>
      </c>
      <c r="K902" s="13">
        <f t="shared" ref="K902:K965" si="175">I902-J902</f>
        <v>1.3693939719008128</v>
      </c>
      <c r="L902" s="13">
        <f t="shared" ref="L902:L965" si="176">IF(K902&gt;$N$2,(K902-$N$2)/$L$2,0)</f>
        <v>0</v>
      </c>
      <c r="M902" s="13">
        <f t="shared" si="167"/>
        <v>2.1518964480899965</v>
      </c>
      <c r="N902" s="13">
        <f t="shared" ref="N902:N965" si="177">$M$2*M902</f>
        <v>1.3341757978157978</v>
      </c>
      <c r="O902" s="13">
        <f t="shared" ref="O902:O965" si="178">N902+G902</f>
        <v>1.3341757978157978</v>
      </c>
      <c r="Q902">
        <v>22.74409574659888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26.277751197018919</v>
      </c>
      <c r="G903" s="13">
        <f t="shared" si="172"/>
        <v>0</v>
      </c>
      <c r="H903" s="13">
        <f t="shared" si="173"/>
        <v>26.277751197018919</v>
      </c>
      <c r="I903" s="16">
        <f t="shared" ref="I903:I966" si="180">H903+K902-L902</f>
        <v>27.647145168919732</v>
      </c>
      <c r="J903" s="13">
        <f t="shared" si="174"/>
        <v>26.973215545367047</v>
      </c>
      <c r="K903" s="13">
        <f t="shared" si="175"/>
        <v>0.67392962355268438</v>
      </c>
      <c r="L903" s="13">
        <f t="shared" si="176"/>
        <v>0</v>
      </c>
      <c r="M903" s="13">
        <f t="shared" ref="M903:M966" si="181">L903+M902-N902</f>
        <v>0.81772065027419871</v>
      </c>
      <c r="N903" s="13">
        <f t="shared" si="177"/>
        <v>0.50698680317000322</v>
      </c>
      <c r="O903" s="13">
        <f t="shared" si="178"/>
        <v>0.50698680317000322</v>
      </c>
      <c r="Q903">
        <v>22.751438081094872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9.4652016904853489E-2</v>
      </c>
      <c r="G904" s="13">
        <f t="shared" si="172"/>
        <v>0</v>
      </c>
      <c r="H904" s="13">
        <f t="shared" si="173"/>
        <v>9.4652016904853489E-2</v>
      </c>
      <c r="I904" s="16">
        <f t="shared" si="180"/>
        <v>0.76858164045753785</v>
      </c>
      <c r="J904" s="13">
        <f t="shared" si="174"/>
        <v>0.76856413651065214</v>
      </c>
      <c r="K904" s="13">
        <f t="shared" si="175"/>
        <v>1.7503946885710775E-5</v>
      </c>
      <c r="L904" s="13">
        <f t="shared" si="176"/>
        <v>0</v>
      </c>
      <c r="M904" s="13">
        <f t="shared" si="181"/>
        <v>0.31073384710419549</v>
      </c>
      <c r="N904" s="13">
        <f t="shared" si="177"/>
        <v>0.1926549852046012</v>
      </c>
      <c r="O904" s="13">
        <f t="shared" si="178"/>
        <v>0.1926549852046012</v>
      </c>
      <c r="Q904">
        <v>21.669394000000011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0.55765033062636427</v>
      </c>
      <c r="G905" s="13">
        <f t="shared" si="172"/>
        <v>0</v>
      </c>
      <c r="H905" s="13">
        <f t="shared" si="173"/>
        <v>0.55765033062636427</v>
      </c>
      <c r="I905" s="16">
        <f t="shared" si="180"/>
        <v>0.55766783457324998</v>
      </c>
      <c r="J905" s="13">
        <f t="shared" si="174"/>
        <v>0.55766244855750169</v>
      </c>
      <c r="K905" s="13">
        <f t="shared" si="175"/>
        <v>5.3860157482876758E-6</v>
      </c>
      <c r="L905" s="13">
        <f t="shared" si="176"/>
        <v>0</v>
      </c>
      <c r="M905" s="13">
        <f t="shared" si="181"/>
        <v>0.1180788618995943</v>
      </c>
      <c r="N905" s="13">
        <f t="shared" si="177"/>
        <v>7.3208894377748468E-2</v>
      </c>
      <c r="O905" s="13">
        <f t="shared" si="178"/>
        <v>7.3208894377748468E-2</v>
      </c>
      <c r="Q905">
        <v>23.203520333048068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2.451063044069457</v>
      </c>
      <c r="G906" s="13">
        <f t="shared" si="172"/>
        <v>0</v>
      </c>
      <c r="H906" s="13">
        <f t="shared" si="173"/>
        <v>2.451063044069457</v>
      </c>
      <c r="I906" s="16">
        <f t="shared" si="180"/>
        <v>2.451068430085205</v>
      </c>
      <c r="J906" s="13">
        <f t="shared" si="174"/>
        <v>2.4505932110250059</v>
      </c>
      <c r="K906" s="13">
        <f t="shared" si="175"/>
        <v>4.7521906019909466E-4</v>
      </c>
      <c r="L906" s="13">
        <f t="shared" si="176"/>
        <v>0</v>
      </c>
      <c r="M906" s="13">
        <f t="shared" si="181"/>
        <v>4.4869967521845827E-2</v>
      </c>
      <c r="N906" s="13">
        <f t="shared" si="177"/>
        <v>2.7819379863544411E-2</v>
      </c>
      <c r="O906" s="13">
        <f t="shared" si="178"/>
        <v>2.7819379863544411E-2</v>
      </c>
      <c r="Q906">
        <v>22.928386504184591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6.5222007654680869</v>
      </c>
      <c r="G907" s="13">
        <f t="shared" si="172"/>
        <v>0</v>
      </c>
      <c r="H907" s="13">
        <f t="shared" si="173"/>
        <v>6.5222007654680869</v>
      </c>
      <c r="I907" s="16">
        <f t="shared" si="180"/>
        <v>6.522675984528286</v>
      </c>
      <c r="J907" s="13">
        <f t="shared" si="174"/>
        <v>6.5095824023428968</v>
      </c>
      <c r="K907" s="13">
        <f t="shared" si="175"/>
        <v>1.3093582185389252E-2</v>
      </c>
      <c r="L907" s="13">
        <f t="shared" si="176"/>
        <v>0</v>
      </c>
      <c r="M907" s="13">
        <f t="shared" si="181"/>
        <v>1.7050587658301416E-2</v>
      </c>
      <c r="N907" s="13">
        <f t="shared" si="177"/>
        <v>1.0571364348146877E-2</v>
      </c>
      <c r="O907" s="13">
        <f t="shared" si="178"/>
        <v>1.0571364348146877E-2</v>
      </c>
      <c r="Q907">
        <v>20.2212498538352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0.55743404539914509</v>
      </c>
      <c r="G908" s="13">
        <f t="shared" si="172"/>
        <v>0</v>
      </c>
      <c r="H908" s="13">
        <f t="shared" si="173"/>
        <v>0.55743404539914509</v>
      </c>
      <c r="I908" s="16">
        <f t="shared" si="180"/>
        <v>0.57052762758453435</v>
      </c>
      <c r="J908" s="13">
        <f t="shared" si="174"/>
        <v>0.57051260105397505</v>
      </c>
      <c r="K908" s="13">
        <f t="shared" si="175"/>
        <v>1.5026530559292262E-5</v>
      </c>
      <c r="L908" s="13">
        <f t="shared" si="176"/>
        <v>0</v>
      </c>
      <c r="M908" s="13">
        <f t="shared" si="181"/>
        <v>6.4792233101545384E-3</v>
      </c>
      <c r="N908" s="13">
        <f t="shared" si="177"/>
        <v>4.0171184522958137E-3</v>
      </c>
      <c r="O908" s="13">
        <f t="shared" si="178"/>
        <v>4.0171184522958137E-3</v>
      </c>
      <c r="Q908">
        <v>16.425280174575001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37.386769927740353</v>
      </c>
      <c r="G909" s="13">
        <f t="shared" si="172"/>
        <v>0.46225215651680179</v>
      </c>
      <c r="H909" s="13">
        <f t="shared" si="173"/>
        <v>36.924517771223549</v>
      </c>
      <c r="I909" s="16">
        <f t="shared" si="180"/>
        <v>36.924532797754111</v>
      </c>
      <c r="J909" s="13">
        <f t="shared" si="174"/>
        <v>31.780508098419716</v>
      </c>
      <c r="K909" s="13">
        <f t="shared" si="175"/>
        <v>5.1440246993343948</v>
      </c>
      <c r="L909" s="13">
        <f t="shared" si="176"/>
        <v>0</v>
      </c>
      <c r="M909" s="13">
        <f t="shared" si="181"/>
        <v>2.4621048578587247E-3</v>
      </c>
      <c r="N909" s="13">
        <f t="shared" si="177"/>
        <v>1.5265050118724094E-3</v>
      </c>
      <c r="O909" s="13">
        <f t="shared" si="178"/>
        <v>0.4637786615286742</v>
      </c>
      <c r="Q909">
        <v>13.106770573559769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24.405339452101611</v>
      </c>
      <c r="G910" s="13">
        <f t="shared" si="172"/>
        <v>0</v>
      </c>
      <c r="H910" s="13">
        <f t="shared" si="173"/>
        <v>24.405339452101611</v>
      </c>
      <c r="I910" s="16">
        <f t="shared" si="180"/>
        <v>29.549364151436006</v>
      </c>
      <c r="J910" s="13">
        <f t="shared" si="174"/>
        <v>27.076638580059818</v>
      </c>
      <c r="K910" s="13">
        <f t="shared" si="175"/>
        <v>2.4727255713761878</v>
      </c>
      <c r="L910" s="13">
        <f t="shared" si="176"/>
        <v>0</v>
      </c>
      <c r="M910" s="13">
        <f t="shared" si="181"/>
        <v>9.3559984598631536E-4</v>
      </c>
      <c r="N910" s="13">
        <f t="shared" si="177"/>
        <v>5.8007190451151553E-4</v>
      </c>
      <c r="O910" s="13">
        <f t="shared" si="178"/>
        <v>5.8007190451151553E-4</v>
      </c>
      <c r="Q910">
        <v>14.26658057803524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91.943369022776778</v>
      </c>
      <c r="G911" s="13">
        <f t="shared" si="172"/>
        <v>8.3375575367852317</v>
      </c>
      <c r="H911" s="13">
        <f t="shared" si="173"/>
        <v>83.605811485991552</v>
      </c>
      <c r="I911" s="16">
        <f t="shared" si="180"/>
        <v>86.07853705736774</v>
      </c>
      <c r="J911" s="13">
        <f t="shared" si="174"/>
        <v>49.095093455600946</v>
      </c>
      <c r="K911" s="13">
        <f t="shared" si="175"/>
        <v>36.983443601766794</v>
      </c>
      <c r="L911" s="13">
        <f t="shared" si="176"/>
        <v>0</v>
      </c>
      <c r="M911" s="13">
        <f t="shared" si="181"/>
        <v>3.5552794147479983E-4</v>
      </c>
      <c r="N911" s="13">
        <f t="shared" si="177"/>
        <v>2.204273237143759E-4</v>
      </c>
      <c r="O911" s="13">
        <f t="shared" si="178"/>
        <v>8.3377779641089464</v>
      </c>
      <c r="Q911">
        <v>12.472203593548389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35.42138542249846</v>
      </c>
      <c r="G912" s="13">
        <f t="shared" si="172"/>
        <v>0.17854673086397949</v>
      </c>
      <c r="H912" s="13">
        <f t="shared" si="173"/>
        <v>35.242838691634482</v>
      </c>
      <c r="I912" s="16">
        <f t="shared" si="180"/>
        <v>72.226282293401283</v>
      </c>
      <c r="J912" s="13">
        <f t="shared" si="174"/>
        <v>49.142137023581967</v>
      </c>
      <c r="K912" s="13">
        <f t="shared" si="175"/>
        <v>23.084145269819317</v>
      </c>
      <c r="L912" s="13">
        <f t="shared" si="176"/>
        <v>0</v>
      </c>
      <c r="M912" s="13">
        <f t="shared" si="181"/>
        <v>1.3510061776042393E-4</v>
      </c>
      <c r="N912" s="13">
        <f t="shared" si="177"/>
        <v>8.3762383011462839E-5</v>
      </c>
      <c r="O912" s="13">
        <f t="shared" si="178"/>
        <v>0.17863049324699096</v>
      </c>
      <c r="Q912">
        <v>14.146580372791171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23.114410879310441</v>
      </c>
      <c r="G913" s="13">
        <f t="shared" si="172"/>
        <v>0</v>
      </c>
      <c r="H913" s="13">
        <f t="shared" si="173"/>
        <v>23.114410879310441</v>
      </c>
      <c r="I913" s="16">
        <f t="shared" si="180"/>
        <v>46.198556149129757</v>
      </c>
      <c r="J913" s="13">
        <f t="shared" si="174"/>
        <v>40.51127473695071</v>
      </c>
      <c r="K913" s="13">
        <f t="shared" si="175"/>
        <v>5.6872814121790469</v>
      </c>
      <c r="L913" s="13">
        <f t="shared" si="176"/>
        <v>0</v>
      </c>
      <c r="M913" s="13">
        <f t="shared" si="181"/>
        <v>5.133823474896109E-5</v>
      </c>
      <c r="N913" s="13">
        <f t="shared" si="177"/>
        <v>3.1829705544355873E-5</v>
      </c>
      <c r="O913" s="13">
        <f t="shared" si="178"/>
        <v>3.1829705544355873E-5</v>
      </c>
      <c r="Q913">
        <v>17.415018538172149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1.1852552002146699</v>
      </c>
      <c r="G914" s="13">
        <f t="shared" si="172"/>
        <v>0</v>
      </c>
      <c r="H914" s="13">
        <f t="shared" si="173"/>
        <v>1.1852552002146699</v>
      </c>
      <c r="I914" s="16">
        <f t="shared" si="180"/>
        <v>6.8725366123937164</v>
      </c>
      <c r="J914" s="13">
        <f t="shared" si="174"/>
        <v>6.8541595595384956</v>
      </c>
      <c r="K914" s="13">
        <f t="shared" si="175"/>
        <v>1.8377052855220732E-2</v>
      </c>
      <c r="L914" s="13">
        <f t="shared" si="176"/>
        <v>0</v>
      </c>
      <c r="M914" s="13">
        <f t="shared" si="181"/>
        <v>1.9508529204605217E-5</v>
      </c>
      <c r="N914" s="13">
        <f t="shared" si="177"/>
        <v>1.2095288106855234E-5</v>
      </c>
      <c r="O914" s="13">
        <f t="shared" si="178"/>
        <v>1.2095288106855234E-5</v>
      </c>
      <c r="Q914">
        <v>18.92764278227331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53.898402300741779</v>
      </c>
      <c r="G915" s="13">
        <f t="shared" si="172"/>
        <v>2.8457245397127524</v>
      </c>
      <c r="H915" s="13">
        <f t="shared" si="173"/>
        <v>51.052677761029024</v>
      </c>
      <c r="I915" s="16">
        <f t="shared" si="180"/>
        <v>51.071054813884246</v>
      </c>
      <c r="J915" s="13">
        <f t="shared" si="174"/>
        <v>44.422939327392918</v>
      </c>
      <c r="K915" s="13">
        <f t="shared" si="175"/>
        <v>6.6481154864913279</v>
      </c>
      <c r="L915" s="13">
        <f t="shared" si="176"/>
        <v>0</v>
      </c>
      <c r="M915" s="13">
        <f t="shared" si="181"/>
        <v>7.4132410977499832E-6</v>
      </c>
      <c r="N915" s="13">
        <f t="shared" si="177"/>
        <v>4.5962094806049897E-6</v>
      </c>
      <c r="O915" s="13">
        <f t="shared" si="178"/>
        <v>2.845729135922233</v>
      </c>
      <c r="Q915">
        <v>18.3514909280272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1.050691481163146</v>
      </c>
      <c r="G916" s="13">
        <f t="shared" si="172"/>
        <v>0</v>
      </c>
      <c r="H916" s="13">
        <f t="shared" si="173"/>
        <v>1.050691481163146</v>
      </c>
      <c r="I916" s="16">
        <f t="shared" si="180"/>
        <v>7.6988069676544741</v>
      </c>
      <c r="J916" s="13">
        <f t="shared" si="174"/>
        <v>7.6832385236438725</v>
      </c>
      <c r="K916" s="13">
        <f t="shared" si="175"/>
        <v>1.5568444010601645E-2</v>
      </c>
      <c r="L916" s="13">
        <f t="shared" si="176"/>
        <v>0</v>
      </c>
      <c r="M916" s="13">
        <f t="shared" si="181"/>
        <v>2.8170316171449935E-6</v>
      </c>
      <c r="N916" s="13">
        <f t="shared" si="177"/>
        <v>1.746559602629896E-6</v>
      </c>
      <c r="O916" s="13">
        <f t="shared" si="178"/>
        <v>1.746559602629896E-6</v>
      </c>
      <c r="Q916">
        <v>22.514143201152891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1.109504216381215</v>
      </c>
      <c r="G917" s="13">
        <f t="shared" si="172"/>
        <v>0</v>
      </c>
      <c r="H917" s="13">
        <f t="shared" si="173"/>
        <v>1.109504216381215</v>
      </c>
      <c r="I917" s="16">
        <f t="shared" si="180"/>
        <v>1.1250726603918166</v>
      </c>
      <c r="J917" s="13">
        <f t="shared" si="174"/>
        <v>1.1250228552478239</v>
      </c>
      <c r="K917" s="13">
        <f t="shared" si="175"/>
        <v>4.9805143992776024E-5</v>
      </c>
      <c r="L917" s="13">
        <f t="shared" si="176"/>
        <v>0</v>
      </c>
      <c r="M917" s="13">
        <f t="shared" si="181"/>
        <v>1.0704720145150975E-6</v>
      </c>
      <c r="N917" s="13">
        <f t="shared" si="177"/>
        <v>6.636926489993605E-7</v>
      </c>
      <c r="O917" s="13">
        <f t="shared" si="178"/>
        <v>6.636926489993605E-7</v>
      </c>
      <c r="Q917">
        <v>22.359538000000011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19.946846476141161</v>
      </c>
      <c r="G918" s="13">
        <f t="shared" si="172"/>
        <v>0</v>
      </c>
      <c r="H918" s="13">
        <f t="shared" si="173"/>
        <v>19.946846476141161</v>
      </c>
      <c r="I918" s="16">
        <f t="shared" si="180"/>
        <v>19.946896281285152</v>
      </c>
      <c r="J918" s="13">
        <f t="shared" si="174"/>
        <v>19.603702117916782</v>
      </c>
      <c r="K918" s="13">
        <f t="shared" si="175"/>
        <v>0.34319416336836994</v>
      </c>
      <c r="L918" s="13">
        <f t="shared" si="176"/>
        <v>0</v>
      </c>
      <c r="M918" s="13">
        <f t="shared" si="181"/>
        <v>4.0677936551573705E-7</v>
      </c>
      <c r="N918" s="13">
        <f t="shared" si="177"/>
        <v>2.5220320661975699E-7</v>
      </c>
      <c r="O918" s="13">
        <f t="shared" si="178"/>
        <v>2.5220320661975699E-7</v>
      </c>
      <c r="Q918">
        <v>20.674098938816801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28.758870747101319</v>
      </c>
      <c r="G919" s="13">
        <f t="shared" si="172"/>
        <v>0</v>
      </c>
      <c r="H919" s="13">
        <f t="shared" si="173"/>
        <v>28.758870747101319</v>
      </c>
      <c r="I919" s="16">
        <f t="shared" si="180"/>
        <v>29.102064910469689</v>
      </c>
      <c r="J919" s="13">
        <f t="shared" si="174"/>
        <v>27.90191920002939</v>
      </c>
      <c r="K919" s="13">
        <f t="shared" si="175"/>
        <v>1.2001457104402995</v>
      </c>
      <c r="L919" s="13">
        <f t="shared" si="176"/>
        <v>0</v>
      </c>
      <c r="M919" s="13">
        <f t="shared" si="181"/>
        <v>1.5457615889598005E-7</v>
      </c>
      <c r="N919" s="13">
        <f t="shared" si="177"/>
        <v>9.5837218515507636E-8</v>
      </c>
      <c r="O919" s="13">
        <f t="shared" si="178"/>
        <v>9.5837218515507636E-8</v>
      </c>
      <c r="Q919">
        <v>19.57267766784269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17.893303777131791</v>
      </c>
      <c r="G920" s="13">
        <f t="shared" si="172"/>
        <v>0</v>
      </c>
      <c r="H920" s="13">
        <f t="shared" si="173"/>
        <v>17.893303777131791</v>
      </c>
      <c r="I920" s="16">
        <f t="shared" si="180"/>
        <v>19.093449487572091</v>
      </c>
      <c r="J920" s="13">
        <f t="shared" si="174"/>
        <v>18.56962086263615</v>
      </c>
      <c r="K920" s="13">
        <f t="shared" si="175"/>
        <v>0.52382862493594118</v>
      </c>
      <c r="L920" s="13">
        <f t="shared" si="176"/>
        <v>0</v>
      </c>
      <c r="M920" s="13">
        <f t="shared" si="181"/>
        <v>5.8738940380472418E-8</v>
      </c>
      <c r="N920" s="13">
        <f t="shared" si="177"/>
        <v>3.64181430358929E-8</v>
      </c>
      <c r="O920" s="13">
        <f t="shared" si="178"/>
        <v>3.64181430358929E-8</v>
      </c>
      <c r="Q920">
        <v>16.643941382641469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196.67837840000001</v>
      </c>
      <c r="G921" s="13">
        <f t="shared" si="172"/>
        <v>23.456171903016006</v>
      </c>
      <c r="H921" s="13">
        <f t="shared" si="173"/>
        <v>173.222206496984</v>
      </c>
      <c r="I921" s="16">
        <f t="shared" si="180"/>
        <v>173.74603512191993</v>
      </c>
      <c r="J921" s="13">
        <f t="shared" si="174"/>
        <v>56.728877383363773</v>
      </c>
      <c r="K921" s="13">
        <f t="shared" si="175"/>
        <v>117.01715773855616</v>
      </c>
      <c r="L921" s="13">
        <f t="shared" si="176"/>
        <v>76.706935963229185</v>
      </c>
      <c r="M921" s="13">
        <f t="shared" si="181"/>
        <v>76.706935985549975</v>
      </c>
      <c r="N921" s="13">
        <f t="shared" si="177"/>
        <v>47.558300311040988</v>
      </c>
      <c r="O921" s="13">
        <f t="shared" si="178"/>
        <v>71.014472214056994</v>
      </c>
      <c r="Q921">
        <v>12.53294058078122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74.54255413676475</v>
      </c>
      <c r="G922" s="13">
        <f t="shared" si="172"/>
        <v>5.8257306750310658</v>
      </c>
      <c r="H922" s="13">
        <f t="shared" si="173"/>
        <v>68.716823461733682</v>
      </c>
      <c r="I922" s="16">
        <f t="shared" si="180"/>
        <v>109.02704523706068</v>
      </c>
      <c r="J922" s="13">
        <f t="shared" si="174"/>
        <v>52.711330540317405</v>
      </c>
      <c r="K922" s="13">
        <f t="shared" si="175"/>
        <v>56.315714696743271</v>
      </c>
      <c r="L922" s="13">
        <f t="shared" si="176"/>
        <v>18.467577122515316</v>
      </c>
      <c r="M922" s="13">
        <f t="shared" si="181"/>
        <v>47.616212797024311</v>
      </c>
      <c r="N922" s="13">
        <f t="shared" si="177"/>
        <v>29.522051934155073</v>
      </c>
      <c r="O922" s="13">
        <f t="shared" si="178"/>
        <v>35.34778260918614</v>
      </c>
      <c r="Q922">
        <v>12.58133859354839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49.432273382742977</v>
      </c>
      <c r="G923" s="13">
        <f t="shared" si="172"/>
        <v>2.2010338940290053</v>
      </c>
      <c r="H923" s="13">
        <f t="shared" si="173"/>
        <v>47.231239488713975</v>
      </c>
      <c r="I923" s="16">
        <f t="shared" si="180"/>
        <v>85.079377062941944</v>
      </c>
      <c r="J923" s="13">
        <f t="shared" si="174"/>
        <v>51.232963384509759</v>
      </c>
      <c r="K923" s="13">
        <f t="shared" si="175"/>
        <v>33.846413678432185</v>
      </c>
      <c r="L923" s="13">
        <f t="shared" si="176"/>
        <v>0</v>
      </c>
      <c r="M923" s="13">
        <f t="shared" si="181"/>
        <v>18.094160862869238</v>
      </c>
      <c r="N923" s="13">
        <f t="shared" si="177"/>
        <v>11.218379734978928</v>
      </c>
      <c r="O923" s="13">
        <f t="shared" si="178"/>
        <v>13.419413629007934</v>
      </c>
      <c r="Q923">
        <v>13.50961130911319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17.894021218682141</v>
      </c>
      <c r="G924" s="13">
        <f t="shared" si="172"/>
        <v>0</v>
      </c>
      <c r="H924" s="13">
        <f t="shared" si="173"/>
        <v>17.894021218682141</v>
      </c>
      <c r="I924" s="16">
        <f t="shared" si="180"/>
        <v>51.740434897114326</v>
      </c>
      <c r="J924" s="13">
        <f t="shared" si="174"/>
        <v>41.375358740541976</v>
      </c>
      <c r="K924" s="13">
        <f t="shared" si="175"/>
        <v>10.36507615657235</v>
      </c>
      <c r="L924" s="13">
        <f t="shared" si="176"/>
        <v>0</v>
      </c>
      <c r="M924" s="13">
        <f t="shared" si="181"/>
        <v>6.8757811278903098</v>
      </c>
      <c r="N924" s="13">
        <f t="shared" si="177"/>
        <v>4.2629842992919924</v>
      </c>
      <c r="O924" s="13">
        <f t="shared" si="178"/>
        <v>4.2629842992919924</v>
      </c>
      <c r="Q924">
        <v>14.53983078317704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20.17050317308626</v>
      </c>
      <c r="G925" s="13">
        <f t="shared" si="172"/>
        <v>0</v>
      </c>
      <c r="H925" s="13">
        <f t="shared" si="173"/>
        <v>20.17050317308626</v>
      </c>
      <c r="I925" s="16">
        <f t="shared" si="180"/>
        <v>30.53557932965861</v>
      </c>
      <c r="J925" s="13">
        <f t="shared" si="174"/>
        <v>28.932642072679073</v>
      </c>
      <c r="K925" s="13">
        <f t="shared" si="175"/>
        <v>1.602937256979537</v>
      </c>
      <c r="L925" s="13">
        <f t="shared" si="176"/>
        <v>0</v>
      </c>
      <c r="M925" s="13">
        <f t="shared" si="181"/>
        <v>2.6127968285983174</v>
      </c>
      <c r="N925" s="13">
        <f t="shared" si="177"/>
        <v>1.6199340337309567</v>
      </c>
      <c r="O925" s="13">
        <f t="shared" si="178"/>
        <v>1.6199340337309567</v>
      </c>
      <c r="Q925">
        <v>18.4214446218297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5.6648648650000002</v>
      </c>
      <c r="G926" s="13">
        <f t="shared" si="172"/>
        <v>0</v>
      </c>
      <c r="H926" s="13">
        <f t="shared" si="173"/>
        <v>5.6648648650000002</v>
      </c>
      <c r="I926" s="16">
        <f t="shared" si="180"/>
        <v>7.2678021219795372</v>
      </c>
      <c r="J926" s="13">
        <f t="shared" si="174"/>
        <v>7.2548629406065528</v>
      </c>
      <c r="K926" s="13">
        <f t="shared" si="175"/>
        <v>1.2939181372984443E-2</v>
      </c>
      <c r="L926" s="13">
        <f t="shared" si="176"/>
        <v>0</v>
      </c>
      <c r="M926" s="13">
        <f t="shared" si="181"/>
        <v>0.99286279486736073</v>
      </c>
      <c r="N926" s="13">
        <f t="shared" si="177"/>
        <v>0.61557493281776365</v>
      </c>
      <c r="O926" s="13">
        <f t="shared" si="178"/>
        <v>0.61557493281776365</v>
      </c>
      <c r="Q926">
        <v>22.602940957258241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2.571770623161004</v>
      </c>
      <c r="G927" s="13">
        <f t="shared" si="172"/>
        <v>0</v>
      </c>
      <c r="H927" s="13">
        <f t="shared" si="173"/>
        <v>2.571770623161004</v>
      </c>
      <c r="I927" s="16">
        <f t="shared" si="180"/>
        <v>2.5847098045339885</v>
      </c>
      <c r="J927" s="13">
        <f t="shared" si="174"/>
        <v>2.5841275106225239</v>
      </c>
      <c r="K927" s="13">
        <f t="shared" si="175"/>
        <v>5.8229391146458198E-4</v>
      </c>
      <c r="L927" s="13">
        <f t="shared" si="176"/>
        <v>0</v>
      </c>
      <c r="M927" s="13">
        <f t="shared" si="181"/>
        <v>0.37728786204959708</v>
      </c>
      <c r="N927" s="13">
        <f t="shared" si="177"/>
        <v>0.23391847447075018</v>
      </c>
      <c r="O927" s="13">
        <f t="shared" si="178"/>
        <v>0.23391847447075018</v>
      </c>
      <c r="Q927">
        <v>22.616092566291389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0.72905179604231762</v>
      </c>
      <c r="G928" s="13">
        <f t="shared" si="172"/>
        <v>0</v>
      </c>
      <c r="H928" s="13">
        <f t="shared" si="173"/>
        <v>0.72905179604231762</v>
      </c>
      <c r="I928" s="16">
        <f t="shared" si="180"/>
        <v>0.72963408995378221</v>
      </c>
      <c r="J928" s="13">
        <f t="shared" si="174"/>
        <v>0.72962332877794622</v>
      </c>
      <c r="K928" s="13">
        <f t="shared" si="175"/>
        <v>1.0761175835982684E-5</v>
      </c>
      <c r="L928" s="13">
        <f t="shared" si="176"/>
        <v>0</v>
      </c>
      <c r="M928" s="13">
        <f t="shared" si="181"/>
        <v>0.1433693875788469</v>
      </c>
      <c r="N928" s="13">
        <f t="shared" si="177"/>
        <v>8.8889020298885082E-2</v>
      </c>
      <c r="O928" s="13">
        <f t="shared" si="178"/>
        <v>8.8889020298885082E-2</v>
      </c>
      <c r="Q928">
        <v>24.01745097891116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5.1432432429999997</v>
      </c>
      <c r="G929" s="13">
        <f t="shared" si="172"/>
        <v>0</v>
      </c>
      <c r="H929" s="13">
        <f t="shared" si="173"/>
        <v>5.1432432429999997</v>
      </c>
      <c r="I929" s="16">
        <f t="shared" si="180"/>
        <v>5.1432540041758354</v>
      </c>
      <c r="J929" s="13">
        <f t="shared" si="174"/>
        <v>5.1399622466469479</v>
      </c>
      <c r="K929" s="13">
        <f t="shared" si="175"/>
        <v>3.2917575288875511E-3</v>
      </c>
      <c r="L929" s="13">
        <f t="shared" si="176"/>
        <v>0</v>
      </c>
      <c r="M929" s="13">
        <f t="shared" si="181"/>
        <v>5.4480367279961819E-2</v>
      </c>
      <c r="N929" s="13">
        <f t="shared" si="177"/>
        <v>3.3777827713576326E-2</v>
      </c>
      <c r="O929" s="13">
        <f t="shared" si="178"/>
        <v>3.3777827713576326E-2</v>
      </c>
      <c r="Q929">
        <v>24.980950000000011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16.739052725485589</v>
      </c>
      <c r="G930" s="13">
        <f t="shared" si="172"/>
        <v>0</v>
      </c>
      <c r="H930" s="13">
        <f t="shared" si="173"/>
        <v>16.739052725485589</v>
      </c>
      <c r="I930" s="16">
        <f t="shared" si="180"/>
        <v>16.742344483014477</v>
      </c>
      <c r="J930" s="13">
        <f t="shared" si="174"/>
        <v>16.601937208144829</v>
      </c>
      <c r="K930" s="13">
        <f t="shared" si="175"/>
        <v>0.14040727486964855</v>
      </c>
      <c r="L930" s="13">
        <f t="shared" si="176"/>
        <v>0</v>
      </c>
      <c r="M930" s="13">
        <f t="shared" si="181"/>
        <v>2.0702539566385493E-2</v>
      </c>
      <c r="N930" s="13">
        <f t="shared" si="177"/>
        <v>1.2835574531159006E-2</v>
      </c>
      <c r="O930" s="13">
        <f t="shared" si="178"/>
        <v>1.2835574531159006E-2</v>
      </c>
      <c r="Q930">
        <v>23.379124833390279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5.1335089127886864</v>
      </c>
      <c r="G931" s="13">
        <f t="shared" si="172"/>
        <v>0</v>
      </c>
      <c r="H931" s="13">
        <f t="shared" si="173"/>
        <v>5.1335089127886864</v>
      </c>
      <c r="I931" s="16">
        <f t="shared" si="180"/>
        <v>5.2739161876583349</v>
      </c>
      <c r="J931" s="13">
        <f t="shared" si="174"/>
        <v>5.2686631844291192</v>
      </c>
      <c r="K931" s="13">
        <f t="shared" si="175"/>
        <v>5.2530032292157358E-3</v>
      </c>
      <c r="L931" s="13">
        <f t="shared" si="176"/>
        <v>0</v>
      </c>
      <c r="M931" s="13">
        <f t="shared" si="181"/>
        <v>7.8669650352264867E-3</v>
      </c>
      <c r="N931" s="13">
        <f t="shared" si="177"/>
        <v>4.8775183218404215E-3</v>
      </c>
      <c r="O931" s="13">
        <f t="shared" si="178"/>
        <v>4.8775183218404215E-3</v>
      </c>
      <c r="Q931">
        <v>22.181708340240601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33.745444109126943</v>
      </c>
      <c r="G932" s="13">
        <f t="shared" si="172"/>
        <v>0</v>
      </c>
      <c r="H932" s="13">
        <f t="shared" si="173"/>
        <v>33.745444109126943</v>
      </c>
      <c r="I932" s="16">
        <f t="shared" si="180"/>
        <v>33.750697112356157</v>
      </c>
      <c r="J932" s="13">
        <f t="shared" si="174"/>
        <v>30.588440286984397</v>
      </c>
      <c r="K932" s="13">
        <f t="shared" si="175"/>
        <v>3.1622568253717596</v>
      </c>
      <c r="L932" s="13">
        <f t="shared" si="176"/>
        <v>0</v>
      </c>
      <c r="M932" s="13">
        <f t="shared" si="181"/>
        <v>2.9894467133860653E-3</v>
      </c>
      <c r="N932" s="13">
        <f t="shared" si="177"/>
        <v>1.8534569622993605E-3</v>
      </c>
      <c r="O932" s="13">
        <f t="shared" si="178"/>
        <v>1.8534569622993605E-3</v>
      </c>
      <c r="Q932">
        <v>15.24574167684133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50.723581674903883</v>
      </c>
      <c r="G933" s="13">
        <f t="shared" si="172"/>
        <v>2.3874356732734383</v>
      </c>
      <c r="H933" s="13">
        <f t="shared" si="173"/>
        <v>48.336146001630446</v>
      </c>
      <c r="I933" s="16">
        <f t="shared" si="180"/>
        <v>51.498402827002209</v>
      </c>
      <c r="J933" s="13">
        <f t="shared" si="174"/>
        <v>41.995775503019139</v>
      </c>
      <c r="K933" s="13">
        <f t="shared" si="175"/>
        <v>9.5026273239830701</v>
      </c>
      <c r="L933" s="13">
        <f t="shared" si="176"/>
        <v>0</v>
      </c>
      <c r="M933" s="13">
        <f t="shared" si="181"/>
        <v>1.1359897510867048E-3</v>
      </c>
      <c r="N933" s="13">
        <f t="shared" si="177"/>
        <v>7.04313645673757E-4</v>
      </c>
      <c r="O933" s="13">
        <f t="shared" si="178"/>
        <v>2.388139986919112</v>
      </c>
      <c r="Q933">
        <v>15.281436463283811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60.785623834666232</v>
      </c>
      <c r="G934" s="13">
        <f t="shared" si="172"/>
        <v>3.8399025805164455</v>
      </c>
      <c r="H934" s="13">
        <f t="shared" si="173"/>
        <v>56.945721254149788</v>
      </c>
      <c r="I934" s="16">
        <f t="shared" si="180"/>
        <v>66.448348578132851</v>
      </c>
      <c r="J934" s="13">
        <f t="shared" si="174"/>
        <v>43.771128360220757</v>
      </c>
      <c r="K934" s="13">
        <f t="shared" si="175"/>
        <v>22.677220217912094</v>
      </c>
      <c r="L934" s="13">
        <f t="shared" si="176"/>
        <v>0</v>
      </c>
      <c r="M934" s="13">
        <f t="shared" si="181"/>
        <v>4.3167610541294777E-4</v>
      </c>
      <c r="N934" s="13">
        <f t="shared" si="177"/>
        <v>2.6763918535602764E-4</v>
      </c>
      <c r="O934" s="13">
        <f t="shared" si="178"/>
        <v>3.8401702197018017</v>
      </c>
      <c r="Q934">
        <v>12.075196593548389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66.24752294293387</v>
      </c>
      <c r="G935" s="13">
        <f t="shared" si="172"/>
        <v>4.628333753780999</v>
      </c>
      <c r="H935" s="13">
        <f t="shared" si="173"/>
        <v>61.61918918915287</v>
      </c>
      <c r="I935" s="16">
        <f t="shared" si="180"/>
        <v>84.296409407064971</v>
      </c>
      <c r="J935" s="13">
        <f t="shared" si="174"/>
        <v>48.751877272278421</v>
      </c>
      <c r="K935" s="13">
        <f t="shared" si="175"/>
        <v>35.54453213478655</v>
      </c>
      <c r="L935" s="13">
        <f t="shared" si="176"/>
        <v>0</v>
      </c>
      <c r="M935" s="13">
        <f t="shared" si="181"/>
        <v>1.6403692005692014E-4</v>
      </c>
      <c r="N935" s="13">
        <f t="shared" si="177"/>
        <v>1.0170289043529048E-4</v>
      </c>
      <c r="O935" s="13">
        <f t="shared" si="178"/>
        <v>4.6284354566714345</v>
      </c>
      <c r="Q935">
        <v>12.469707124615731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3.3005871830224298E-2</v>
      </c>
      <c r="G936" s="13">
        <f t="shared" si="172"/>
        <v>0</v>
      </c>
      <c r="H936" s="13">
        <f t="shared" si="173"/>
        <v>3.3005871830224298E-2</v>
      </c>
      <c r="I936" s="16">
        <f t="shared" si="180"/>
        <v>35.577538006616777</v>
      </c>
      <c r="J936" s="13">
        <f t="shared" si="174"/>
        <v>33.061586963032447</v>
      </c>
      <c r="K936" s="13">
        <f t="shared" si="175"/>
        <v>2.5159510435843302</v>
      </c>
      <c r="L936" s="13">
        <f t="shared" si="176"/>
        <v>0</v>
      </c>
      <c r="M936" s="13">
        <f t="shared" si="181"/>
        <v>6.2334029621629656E-5</v>
      </c>
      <c r="N936" s="13">
        <f t="shared" si="177"/>
        <v>3.8647098365410385E-5</v>
      </c>
      <c r="O936" s="13">
        <f t="shared" si="178"/>
        <v>3.8647098365410385E-5</v>
      </c>
      <c r="Q936">
        <v>18.267410711701501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14.96529952971056</v>
      </c>
      <c r="G937" s="13">
        <f t="shared" si="172"/>
        <v>0</v>
      </c>
      <c r="H937" s="13">
        <f t="shared" si="173"/>
        <v>14.96529952971056</v>
      </c>
      <c r="I937" s="16">
        <f t="shared" si="180"/>
        <v>17.48125057329489</v>
      </c>
      <c r="J937" s="13">
        <f t="shared" si="174"/>
        <v>17.197970602226306</v>
      </c>
      <c r="K937" s="13">
        <f t="shared" si="175"/>
        <v>0.28327997106858405</v>
      </c>
      <c r="L937" s="13">
        <f t="shared" si="176"/>
        <v>0</v>
      </c>
      <c r="M937" s="13">
        <f t="shared" si="181"/>
        <v>2.3686931256219271E-5</v>
      </c>
      <c r="N937" s="13">
        <f t="shared" si="177"/>
        <v>1.4685897378855948E-5</v>
      </c>
      <c r="O937" s="13">
        <f t="shared" si="178"/>
        <v>1.4685897378855948E-5</v>
      </c>
      <c r="Q937">
        <v>19.244930055460131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26.953135954710099</v>
      </c>
      <c r="G938" s="13">
        <f t="shared" si="172"/>
        <v>0</v>
      </c>
      <c r="H938" s="13">
        <f t="shared" si="173"/>
        <v>26.953135954710099</v>
      </c>
      <c r="I938" s="16">
        <f t="shared" si="180"/>
        <v>27.236415925778683</v>
      </c>
      <c r="J938" s="13">
        <f t="shared" si="174"/>
        <v>25.995675947260654</v>
      </c>
      <c r="K938" s="13">
        <f t="shared" si="175"/>
        <v>1.2407399785180289</v>
      </c>
      <c r="L938" s="13">
        <f t="shared" si="176"/>
        <v>0</v>
      </c>
      <c r="M938" s="13">
        <f t="shared" si="181"/>
        <v>9.0010338773633228E-6</v>
      </c>
      <c r="N938" s="13">
        <f t="shared" si="177"/>
        <v>5.5806410039652603E-6</v>
      </c>
      <c r="O938" s="13">
        <f t="shared" si="178"/>
        <v>5.5806410039652603E-6</v>
      </c>
      <c r="Q938">
        <v>17.884960132458449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3.3952198750402101</v>
      </c>
      <c r="G939" s="13">
        <f t="shared" si="172"/>
        <v>0</v>
      </c>
      <c r="H939" s="13">
        <f t="shared" si="173"/>
        <v>3.3952198750402101</v>
      </c>
      <c r="I939" s="16">
        <f t="shared" si="180"/>
        <v>4.6359598535582389</v>
      </c>
      <c r="J939" s="13">
        <f t="shared" si="174"/>
        <v>4.6323581285335536</v>
      </c>
      <c r="K939" s="13">
        <f t="shared" si="175"/>
        <v>3.6017250246853649E-3</v>
      </c>
      <c r="L939" s="13">
        <f t="shared" si="176"/>
        <v>0</v>
      </c>
      <c r="M939" s="13">
        <f t="shared" si="181"/>
        <v>3.4203928733980625E-6</v>
      </c>
      <c r="N939" s="13">
        <f t="shared" si="177"/>
        <v>2.1206435815067985E-6</v>
      </c>
      <c r="O939" s="13">
        <f t="shared" si="178"/>
        <v>2.1206435815067985E-6</v>
      </c>
      <c r="Q939">
        <v>22.117419034117361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8.7885291765222265E-2</v>
      </c>
      <c r="G940" s="13">
        <f t="shared" si="172"/>
        <v>0</v>
      </c>
      <c r="H940" s="13">
        <f t="shared" si="173"/>
        <v>8.7885291765222265E-2</v>
      </c>
      <c r="I940" s="16">
        <f t="shared" si="180"/>
        <v>9.148701678990763E-2</v>
      </c>
      <c r="J940" s="13">
        <f t="shared" si="174"/>
        <v>9.1486998114371054E-2</v>
      </c>
      <c r="K940" s="13">
        <f t="shared" si="175"/>
        <v>1.8675536575529783E-8</v>
      </c>
      <c r="L940" s="13">
        <f t="shared" si="176"/>
        <v>0</v>
      </c>
      <c r="M940" s="13">
        <f t="shared" si="181"/>
        <v>1.2997492918912639E-6</v>
      </c>
      <c r="N940" s="13">
        <f t="shared" si="177"/>
        <v>8.058445609725836E-7</v>
      </c>
      <c r="O940" s="13">
        <f t="shared" si="178"/>
        <v>8.058445609725836E-7</v>
      </c>
      <c r="Q940">
        <v>24.930282000000009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0.5129841699943628</v>
      </c>
      <c r="G941" s="13">
        <f t="shared" si="172"/>
        <v>0</v>
      </c>
      <c r="H941" s="13">
        <f t="shared" si="173"/>
        <v>0.5129841699943628</v>
      </c>
      <c r="I941" s="16">
        <f t="shared" si="180"/>
        <v>0.51298418866989937</v>
      </c>
      <c r="J941" s="13">
        <f t="shared" si="174"/>
        <v>0.51298032133266003</v>
      </c>
      <c r="K941" s="13">
        <f t="shared" si="175"/>
        <v>3.8673372393382976E-6</v>
      </c>
      <c r="L941" s="13">
        <f t="shared" si="176"/>
        <v>0</v>
      </c>
      <c r="M941" s="13">
        <f t="shared" si="181"/>
        <v>4.9390473091868034E-7</v>
      </c>
      <c r="N941" s="13">
        <f t="shared" si="177"/>
        <v>3.0622093316958181E-7</v>
      </c>
      <c r="O941" s="13">
        <f t="shared" si="178"/>
        <v>3.0622093316958181E-7</v>
      </c>
      <c r="Q941">
        <v>23.778293369667921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4.7070370116488434</v>
      </c>
      <c r="G942" s="13">
        <f t="shared" si="172"/>
        <v>0</v>
      </c>
      <c r="H942" s="13">
        <f t="shared" si="173"/>
        <v>4.7070370116488434</v>
      </c>
      <c r="I942" s="16">
        <f t="shared" si="180"/>
        <v>4.7070408789860831</v>
      </c>
      <c r="J942" s="13">
        <f t="shared" si="174"/>
        <v>4.7032369807728989</v>
      </c>
      <c r="K942" s="13">
        <f t="shared" si="175"/>
        <v>3.8038982131842758E-3</v>
      </c>
      <c r="L942" s="13">
        <f t="shared" si="176"/>
        <v>0</v>
      </c>
      <c r="M942" s="13">
        <f t="shared" si="181"/>
        <v>1.8768379774909853E-7</v>
      </c>
      <c r="N942" s="13">
        <f t="shared" si="177"/>
        <v>1.1636395460444108E-7</v>
      </c>
      <c r="O942" s="13">
        <f t="shared" si="178"/>
        <v>1.1636395460444108E-7</v>
      </c>
      <c r="Q942">
        <v>22.053581119214641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31.996731022385049</v>
      </c>
      <c r="G943" s="13">
        <f t="shared" si="172"/>
        <v>0</v>
      </c>
      <c r="H943" s="13">
        <f t="shared" si="173"/>
        <v>31.996731022385049</v>
      </c>
      <c r="I943" s="16">
        <f t="shared" si="180"/>
        <v>32.000534920598234</v>
      </c>
      <c r="J943" s="13">
        <f t="shared" si="174"/>
        <v>30.658946620187866</v>
      </c>
      <c r="K943" s="13">
        <f t="shared" si="175"/>
        <v>1.3415883004103684</v>
      </c>
      <c r="L943" s="13">
        <f t="shared" si="176"/>
        <v>0</v>
      </c>
      <c r="M943" s="13">
        <f t="shared" si="181"/>
        <v>7.1319843144657444E-8</v>
      </c>
      <c r="N943" s="13">
        <f t="shared" si="177"/>
        <v>4.4218302749687616E-8</v>
      </c>
      <c r="O943" s="13">
        <f t="shared" si="178"/>
        <v>4.4218302749687616E-8</v>
      </c>
      <c r="Q943">
        <v>20.78938456022399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0.73276067046990068</v>
      </c>
      <c r="G944" s="13">
        <f t="shared" si="172"/>
        <v>0</v>
      </c>
      <c r="H944" s="13">
        <f t="shared" si="173"/>
        <v>0.73276067046990068</v>
      </c>
      <c r="I944" s="16">
        <f t="shared" si="180"/>
        <v>2.0743489708802691</v>
      </c>
      <c r="J944" s="13">
        <f t="shared" si="174"/>
        <v>2.0737138207157075</v>
      </c>
      <c r="K944" s="13">
        <f t="shared" si="175"/>
        <v>6.3515016456161533E-4</v>
      </c>
      <c r="L944" s="13">
        <f t="shared" si="176"/>
        <v>0</v>
      </c>
      <c r="M944" s="13">
        <f t="shared" si="181"/>
        <v>2.7101540394969828E-8</v>
      </c>
      <c r="N944" s="13">
        <f t="shared" si="177"/>
        <v>1.6802955044881292E-8</v>
      </c>
      <c r="O944" s="13">
        <f t="shared" si="178"/>
        <v>1.6802955044881292E-8</v>
      </c>
      <c r="Q944">
        <v>17.335087722485859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4.6983676858952936</v>
      </c>
      <c r="G945" s="13">
        <f t="shared" si="172"/>
        <v>0</v>
      </c>
      <c r="H945" s="13">
        <f t="shared" si="173"/>
        <v>4.6983676858952936</v>
      </c>
      <c r="I945" s="16">
        <f t="shared" si="180"/>
        <v>4.6990028360598552</v>
      </c>
      <c r="J945" s="13">
        <f t="shared" si="174"/>
        <v>4.6885828882381588</v>
      </c>
      <c r="K945" s="13">
        <f t="shared" si="175"/>
        <v>1.0419947821696418E-2</v>
      </c>
      <c r="L945" s="13">
        <f t="shared" si="176"/>
        <v>0</v>
      </c>
      <c r="M945" s="13">
        <f t="shared" si="181"/>
        <v>1.0298585350088536E-8</v>
      </c>
      <c r="N945" s="13">
        <f t="shared" si="177"/>
        <v>6.3851229170548918E-9</v>
      </c>
      <c r="O945" s="13">
        <f t="shared" si="178"/>
        <v>6.3851229170548918E-9</v>
      </c>
      <c r="Q945">
        <v>14.856776114343599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42.642087384728782</v>
      </c>
      <c r="G946" s="13">
        <f t="shared" si="172"/>
        <v>1.2208630400864304</v>
      </c>
      <c r="H946" s="13">
        <f t="shared" si="173"/>
        <v>41.421224344642354</v>
      </c>
      <c r="I946" s="16">
        <f t="shared" si="180"/>
        <v>41.43164429246405</v>
      </c>
      <c r="J946" s="13">
        <f t="shared" si="174"/>
        <v>33.444060478911702</v>
      </c>
      <c r="K946" s="13">
        <f t="shared" si="175"/>
        <v>7.987583813552348</v>
      </c>
      <c r="L946" s="13">
        <f t="shared" si="176"/>
        <v>0</v>
      </c>
      <c r="M946" s="13">
        <f t="shared" si="181"/>
        <v>3.9134624330336441E-9</v>
      </c>
      <c r="N946" s="13">
        <f t="shared" si="177"/>
        <v>2.4263467084808593E-9</v>
      </c>
      <c r="O946" s="13">
        <f t="shared" si="178"/>
        <v>1.2208630425127771</v>
      </c>
      <c r="Q946">
        <v>11.68557659354839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23.182329556250849</v>
      </c>
      <c r="G947" s="13">
        <f t="shared" si="172"/>
        <v>0</v>
      </c>
      <c r="H947" s="13">
        <f t="shared" si="173"/>
        <v>23.182329556250849</v>
      </c>
      <c r="I947" s="16">
        <f t="shared" si="180"/>
        <v>31.169913369803197</v>
      </c>
      <c r="J947" s="13">
        <f t="shared" si="174"/>
        <v>27.381023215955079</v>
      </c>
      <c r="K947" s="13">
        <f t="shared" si="175"/>
        <v>3.7888901538481186</v>
      </c>
      <c r="L947" s="13">
        <f t="shared" si="176"/>
        <v>0</v>
      </c>
      <c r="M947" s="13">
        <f t="shared" si="181"/>
        <v>1.4871157245527848E-9</v>
      </c>
      <c r="N947" s="13">
        <f t="shared" si="177"/>
        <v>9.2201174922272655E-10</v>
      </c>
      <c r="O947" s="13">
        <f t="shared" si="178"/>
        <v>9.2201174922272655E-10</v>
      </c>
      <c r="Q947">
        <v>11.85176460597201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5.5559965842875316</v>
      </c>
      <c r="G948" s="13">
        <f t="shared" si="172"/>
        <v>0</v>
      </c>
      <c r="H948" s="13">
        <f t="shared" si="173"/>
        <v>5.5559965842875316</v>
      </c>
      <c r="I948" s="16">
        <f t="shared" si="180"/>
        <v>9.3448867381356493</v>
      </c>
      <c r="J948" s="13">
        <f t="shared" si="174"/>
        <v>9.2884479823255628</v>
      </c>
      <c r="K948" s="13">
        <f t="shared" si="175"/>
        <v>5.6438755810086505E-2</v>
      </c>
      <c r="L948" s="13">
        <f t="shared" si="176"/>
        <v>0</v>
      </c>
      <c r="M948" s="13">
        <f t="shared" si="181"/>
        <v>5.6510397533005827E-10</v>
      </c>
      <c r="N948" s="13">
        <f t="shared" si="177"/>
        <v>3.5036446470463614E-10</v>
      </c>
      <c r="O948" s="13">
        <f t="shared" si="178"/>
        <v>3.5036446470463614E-10</v>
      </c>
      <c r="Q948">
        <v>17.475911094977501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50.256769565170913</v>
      </c>
      <c r="G949" s="13">
        <f t="shared" si="172"/>
        <v>2.3200508292704147</v>
      </c>
      <c r="H949" s="13">
        <f t="shared" si="173"/>
        <v>47.936718735900499</v>
      </c>
      <c r="I949" s="16">
        <f t="shared" si="180"/>
        <v>47.993157491710583</v>
      </c>
      <c r="J949" s="13">
        <f t="shared" si="174"/>
        <v>40.562871324757715</v>
      </c>
      <c r="K949" s="13">
        <f t="shared" si="175"/>
        <v>7.4302861669528681</v>
      </c>
      <c r="L949" s="13">
        <f t="shared" si="176"/>
        <v>0</v>
      </c>
      <c r="M949" s="13">
        <f t="shared" si="181"/>
        <v>2.1473951062542212E-10</v>
      </c>
      <c r="N949" s="13">
        <f t="shared" si="177"/>
        <v>1.3313849658776172E-10</v>
      </c>
      <c r="O949" s="13">
        <f t="shared" si="178"/>
        <v>2.3200508294035531</v>
      </c>
      <c r="Q949">
        <v>15.924105184826489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8.0862061586487073</v>
      </c>
      <c r="G950" s="13">
        <f t="shared" si="172"/>
        <v>0</v>
      </c>
      <c r="H950" s="13">
        <f t="shared" si="173"/>
        <v>8.0862061586487073</v>
      </c>
      <c r="I950" s="16">
        <f t="shared" si="180"/>
        <v>15.516492325601575</v>
      </c>
      <c r="J950" s="13">
        <f t="shared" si="174"/>
        <v>15.37267711141247</v>
      </c>
      <c r="K950" s="13">
        <f t="shared" si="175"/>
        <v>0.14381521418910559</v>
      </c>
      <c r="L950" s="13">
        <f t="shared" si="176"/>
        <v>0</v>
      </c>
      <c r="M950" s="13">
        <f t="shared" si="181"/>
        <v>8.1601014037660407E-11</v>
      </c>
      <c r="N950" s="13">
        <f t="shared" si="177"/>
        <v>5.0592628703349453E-11</v>
      </c>
      <c r="O950" s="13">
        <f t="shared" si="178"/>
        <v>5.0592628703349453E-11</v>
      </c>
      <c r="Q950">
        <v>21.581196775294359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3.0279796008086781</v>
      </c>
      <c r="G951" s="13">
        <f t="shared" si="172"/>
        <v>0</v>
      </c>
      <c r="H951" s="13">
        <f t="shared" si="173"/>
        <v>3.0279796008086781</v>
      </c>
      <c r="I951" s="16">
        <f t="shared" si="180"/>
        <v>3.1717948149977837</v>
      </c>
      <c r="J951" s="13">
        <f t="shared" si="174"/>
        <v>3.1710473239914712</v>
      </c>
      <c r="K951" s="13">
        <f t="shared" si="175"/>
        <v>7.4749100631255061E-4</v>
      </c>
      <c r="L951" s="13">
        <f t="shared" si="176"/>
        <v>0</v>
      </c>
      <c r="M951" s="13">
        <f t="shared" si="181"/>
        <v>3.1008385334310954E-11</v>
      </c>
      <c r="N951" s="13">
        <f t="shared" si="177"/>
        <v>1.922519890727279E-11</v>
      </c>
      <c r="O951" s="13">
        <f t="shared" si="178"/>
        <v>1.922519890727279E-11</v>
      </c>
      <c r="Q951">
        <v>25.217437694662191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0.73597512472181914</v>
      </c>
      <c r="G952" s="13">
        <f t="shared" si="172"/>
        <v>0</v>
      </c>
      <c r="H952" s="13">
        <f t="shared" si="173"/>
        <v>0.73597512472181914</v>
      </c>
      <c r="I952" s="16">
        <f t="shared" si="180"/>
        <v>0.73672261572813169</v>
      </c>
      <c r="J952" s="13">
        <f t="shared" si="174"/>
        <v>0.7367135769151909</v>
      </c>
      <c r="K952" s="13">
        <f t="shared" si="175"/>
        <v>9.038812940787011E-6</v>
      </c>
      <c r="L952" s="13">
        <f t="shared" si="176"/>
        <v>0</v>
      </c>
      <c r="M952" s="13">
        <f t="shared" si="181"/>
        <v>1.1783186427038164E-11</v>
      </c>
      <c r="N952" s="13">
        <f t="shared" si="177"/>
        <v>7.3055755847636614E-12</v>
      </c>
      <c r="O952" s="13">
        <f t="shared" si="178"/>
        <v>7.3055755847636614E-12</v>
      </c>
      <c r="Q952">
        <v>25.47670200000001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1.1784359007385801</v>
      </c>
      <c r="G953" s="13">
        <f t="shared" si="172"/>
        <v>0</v>
      </c>
      <c r="H953" s="13">
        <f t="shared" si="173"/>
        <v>1.1784359007385801</v>
      </c>
      <c r="I953" s="16">
        <f t="shared" si="180"/>
        <v>1.1784449395515209</v>
      </c>
      <c r="J953" s="13">
        <f t="shared" si="174"/>
        <v>1.1784129496370064</v>
      </c>
      <c r="K953" s="13">
        <f t="shared" si="175"/>
        <v>3.1989914514474194E-5</v>
      </c>
      <c r="L953" s="13">
        <f t="shared" si="176"/>
        <v>0</v>
      </c>
      <c r="M953" s="13">
        <f t="shared" si="181"/>
        <v>4.4776108422745023E-12</v>
      </c>
      <c r="N953" s="13">
        <f t="shared" si="177"/>
        <v>2.7761187222101914E-12</v>
      </c>
      <c r="O953" s="13">
        <f t="shared" si="178"/>
        <v>2.7761187222101914E-12</v>
      </c>
      <c r="Q953">
        <v>26.527913244270842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6.7103319136229036</v>
      </c>
      <c r="G954" s="13">
        <f t="shared" si="172"/>
        <v>0</v>
      </c>
      <c r="H954" s="13">
        <f t="shared" si="173"/>
        <v>6.7103319136229036</v>
      </c>
      <c r="I954" s="16">
        <f t="shared" si="180"/>
        <v>6.7103639035374183</v>
      </c>
      <c r="J954" s="13">
        <f t="shared" si="174"/>
        <v>6.7000045539307971</v>
      </c>
      <c r="K954" s="13">
        <f t="shared" si="175"/>
        <v>1.0359349606621215E-2</v>
      </c>
      <c r="L954" s="13">
        <f t="shared" si="176"/>
        <v>0</v>
      </c>
      <c r="M954" s="13">
        <f t="shared" si="181"/>
        <v>1.7014921200643109E-12</v>
      </c>
      <c r="N954" s="13">
        <f t="shared" si="177"/>
        <v>1.0549251144398727E-12</v>
      </c>
      <c r="O954" s="13">
        <f t="shared" si="178"/>
        <v>1.0549251144398727E-12</v>
      </c>
      <c r="Q954">
        <v>22.484627347273591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10.82136475609817</v>
      </c>
      <c r="G955" s="13">
        <f t="shared" si="172"/>
        <v>0</v>
      </c>
      <c r="H955" s="13">
        <f t="shared" si="173"/>
        <v>10.82136475609817</v>
      </c>
      <c r="I955" s="16">
        <f t="shared" si="180"/>
        <v>10.83172410570479</v>
      </c>
      <c r="J955" s="13">
        <f t="shared" si="174"/>
        <v>10.779524356748361</v>
      </c>
      <c r="K955" s="13">
        <f t="shared" si="175"/>
        <v>5.2199748956429204E-2</v>
      </c>
      <c r="L955" s="13">
        <f t="shared" si="176"/>
        <v>0</v>
      </c>
      <c r="M955" s="13">
        <f t="shared" si="181"/>
        <v>6.4656700562443823E-13</v>
      </c>
      <c r="N955" s="13">
        <f t="shared" si="177"/>
        <v>4.0087154348715172E-13</v>
      </c>
      <c r="O955" s="13">
        <f t="shared" si="178"/>
        <v>4.0087154348715172E-13</v>
      </c>
      <c r="Q955">
        <v>21.17044849345918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16.415512202086351</v>
      </c>
      <c r="G956" s="13">
        <f t="shared" si="172"/>
        <v>0</v>
      </c>
      <c r="H956" s="13">
        <f t="shared" si="173"/>
        <v>16.415512202086351</v>
      </c>
      <c r="I956" s="16">
        <f t="shared" si="180"/>
        <v>16.46771195104278</v>
      </c>
      <c r="J956" s="13">
        <f t="shared" si="174"/>
        <v>16.119279008829988</v>
      </c>
      <c r="K956" s="13">
        <f t="shared" si="175"/>
        <v>0.34843294221279209</v>
      </c>
      <c r="L956" s="13">
        <f t="shared" si="176"/>
        <v>0</v>
      </c>
      <c r="M956" s="13">
        <f t="shared" si="181"/>
        <v>2.4569546213728651E-13</v>
      </c>
      <c r="N956" s="13">
        <f t="shared" si="177"/>
        <v>1.5233118652511764E-13</v>
      </c>
      <c r="O956" s="13">
        <f t="shared" si="178"/>
        <v>1.5233118652511764E-13</v>
      </c>
      <c r="Q956">
        <v>16.45593490008979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35.646125479462476</v>
      </c>
      <c r="G957" s="13">
        <f t="shared" si="172"/>
        <v>0.21098820648982322</v>
      </c>
      <c r="H957" s="13">
        <f t="shared" si="173"/>
        <v>35.435137272972653</v>
      </c>
      <c r="I957" s="16">
        <f t="shared" si="180"/>
        <v>35.783570215185449</v>
      </c>
      <c r="J957" s="13">
        <f t="shared" si="174"/>
        <v>30.982672945637766</v>
      </c>
      <c r="K957" s="13">
        <f t="shared" si="175"/>
        <v>4.8008972695476828</v>
      </c>
      <c r="L957" s="13">
        <f t="shared" si="176"/>
        <v>0</v>
      </c>
      <c r="M957" s="13">
        <f t="shared" si="181"/>
        <v>9.3364275612168873E-14</v>
      </c>
      <c r="N957" s="13">
        <f t="shared" si="177"/>
        <v>5.7885850879544703E-14</v>
      </c>
      <c r="O957" s="13">
        <f t="shared" si="178"/>
        <v>0.21098820648988112</v>
      </c>
      <c r="Q957">
        <v>12.990304593548389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77.936904923818446</v>
      </c>
      <c r="G958" s="13">
        <f t="shared" si="172"/>
        <v>6.3157089628865197</v>
      </c>
      <c r="H958" s="13">
        <f t="shared" si="173"/>
        <v>71.621195960931928</v>
      </c>
      <c r="I958" s="16">
        <f t="shared" si="180"/>
        <v>76.422093230479618</v>
      </c>
      <c r="J958" s="13">
        <f t="shared" si="174"/>
        <v>47.795088733738694</v>
      </c>
      <c r="K958" s="13">
        <f t="shared" si="175"/>
        <v>28.627004496740923</v>
      </c>
      <c r="L958" s="13">
        <f t="shared" si="176"/>
        <v>0</v>
      </c>
      <c r="M958" s="13">
        <f t="shared" si="181"/>
        <v>3.547842473262417E-14</v>
      </c>
      <c r="N958" s="13">
        <f t="shared" si="177"/>
        <v>2.1996623334226986E-14</v>
      </c>
      <c r="O958" s="13">
        <f t="shared" si="178"/>
        <v>6.3157089628865419</v>
      </c>
      <c r="Q958">
        <v>12.83090304104535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74.875068493638025</v>
      </c>
      <c r="G959" s="13">
        <f t="shared" si="172"/>
        <v>5.8737294899707395</v>
      </c>
      <c r="H959" s="13">
        <f t="shared" si="173"/>
        <v>69.001339003667283</v>
      </c>
      <c r="I959" s="16">
        <f t="shared" si="180"/>
        <v>97.628343500408207</v>
      </c>
      <c r="J959" s="13">
        <f t="shared" si="174"/>
        <v>57.062657848572229</v>
      </c>
      <c r="K959" s="13">
        <f t="shared" si="175"/>
        <v>40.565685651835977</v>
      </c>
      <c r="L959" s="13">
        <f t="shared" si="176"/>
        <v>3.3563779922709358</v>
      </c>
      <c r="M959" s="13">
        <f t="shared" si="181"/>
        <v>3.3563779922709491</v>
      </c>
      <c r="N959" s="13">
        <f t="shared" si="177"/>
        <v>2.0809543552079885</v>
      </c>
      <c r="O959" s="13">
        <f t="shared" si="178"/>
        <v>7.9546838451787281</v>
      </c>
      <c r="Q959">
        <v>14.83288751714977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61.652740974846537</v>
      </c>
      <c r="G960" s="13">
        <f t="shared" si="172"/>
        <v>3.9650718981179565</v>
      </c>
      <c r="H960" s="13">
        <f t="shared" si="173"/>
        <v>57.687669076728582</v>
      </c>
      <c r="I960" s="16">
        <f t="shared" si="180"/>
        <v>94.896976736293624</v>
      </c>
      <c r="J960" s="13">
        <f t="shared" si="174"/>
        <v>59.159423931170743</v>
      </c>
      <c r="K960" s="13">
        <f t="shared" si="175"/>
        <v>35.737552805122881</v>
      </c>
      <c r="L960" s="13">
        <f t="shared" si="176"/>
        <v>0</v>
      </c>
      <c r="M960" s="13">
        <f t="shared" si="181"/>
        <v>1.2754236370629606</v>
      </c>
      <c r="N960" s="13">
        <f t="shared" si="177"/>
        <v>0.79076265497903553</v>
      </c>
      <c r="O960" s="13">
        <f t="shared" si="178"/>
        <v>4.7558345530969923</v>
      </c>
      <c r="Q960">
        <v>15.880634236647451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65.286579405007629</v>
      </c>
      <c r="G961" s="13">
        <f t="shared" si="172"/>
        <v>4.4896204919594203</v>
      </c>
      <c r="H961" s="13">
        <f t="shared" si="173"/>
        <v>60.796958913048208</v>
      </c>
      <c r="I961" s="16">
        <f t="shared" si="180"/>
        <v>96.534511718171089</v>
      </c>
      <c r="J961" s="13">
        <f t="shared" si="174"/>
        <v>59.732237176346288</v>
      </c>
      <c r="K961" s="13">
        <f t="shared" si="175"/>
        <v>36.802274541824801</v>
      </c>
      <c r="L961" s="13">
        <f t="shared" si="176"/>
        <v>0</v>
      </c>
      <c r="M961" s="13">
        <f t="shared" si="181"/>
        <v>0.48466098208392505</v>
      </c>
      <c r="N961" s="13">
        <f t="shared" si="177"/>
        <v>0.30048980889203353</v>
      </c>
      <c r="O961" s="13">
        <f t="shared" si="178"/>
        <v>4.7901103008514534</v>
      </c>
      <c r="Q961">
        <v>15.951211521501209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21.46063616166732</v>
      </c>
      <c r="G962" s="13">
        <f t="shared" si="172"/>
        <v>0</v>
      </c>
      <c r="H962" s="13">
        <f t="shared" si="173"/>
        <v>21.46063616166732</v>
      </c>
      <c r="I962" s="16">
        <f t="shared" si="180"/>
        <v>58.262910703492125</v>
      </c>
      <c r="J962" s="13">
        <f t="shared" si="174"/>
        <v>48.584267757059237</v>
      </c>
      <c r="K962" s="13">
        <f t="shared" si="175"/>
        <v>9.6786429464328876</v>
      </c>
      <c r="L962" s="13">
        <f t="shared" si="176"/>
        <v>0</v>
      </c>
      <c r="M962" s="13">
        <f t="shared" si="181"/>
        <v>0.18417117319189152</v>
      </c>
      <c r="N962" s="13">
        <f t="shared" si="177"/>
        <v>0.11418612737897274</v>
      </c>
      <c r="O962" s="13">
        <f t="shared" si="178"/>
        <v>0.11418612737897274</v>
      </c>
      <c r="Q962">
        <v>18.030807271056961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3.06242446381389</v>
      </c>
      <c r="G963" s="13">
        <f t="shared" si="172"/>
        <v>0</v>
      </c>
      <c r="H963" s="13">
        <f t="shared" si="173"/>
        <v>3.06242446381389</v>
      </c>
      <c r="I963" s="16">
        <f t="shared" si="180"/>
        <v>12.741067410246778</v>
      </c>
      <c r="J963" s="13">
        <f t="shared" si="174"/>
        <v>12.668678320371308</v>
      </c>
      <c r="K963" s="13">
        <f t="shared" si="175"/>
        <v>7.2389089875469992E-2</v>
      </c>
      <c r="L963" s="13">
        <f t="shared" si="176"/>
        <v>0</v>
      </c>
      <c r="M963" s="13">
        <f t="shared" si="181"/>
        <v>6.9985045812918784E-2</v>
      </c>
      <c r="N963" s="13">
        <f t="shared" si="177"/>
        <v>4.3390728404009649E-2</v>
      </c>
      <c r="O963" s="13">
        <f t="shared" si="178"/>
        <v>4.3390728404009649E-2</v>
      </c>
      <c r="Q963">
        <v>22.294114186356818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1.8458872718318879</v>
      </c>
      <c r="G964" s="13">
        <f t="shared" si="172"/>
        <v>0</v>
      </c>
      <c r="H964" s="13">
        <f t="shared" si="173"/>
        <v>1.8458872718318879</v>
      </c>
      <c r="I964" s="16">
        <f t="shared" si="180"/>
        <v>1.9182763617073579</v>
      </c>
      <c r="J964" s="13">
        <f t="shared" si="174"/>
        <v>1.9181158556935241</v>
      </c>
      <c r="K964" s="13">
        <f t="shared" si="175"/>
        <v>1.6050601383388319E-4</v>
      </c>
      <c r="L964" s="13">
        <f t="shared" si="176"/>
        <v>0</v>
      </c>
      <c r="M964" s="13">
        <f t="shared" si="181"/>
        <v>2.6594317408909135E-2</v>
      </c>
      <c r="N964" s="13">
        <f t="shared" si="177"/>
        <v>1.6488476793523662E-2</v>
      </c>
      <c r="O964" s="13">
        <f t="shared" si="178"/>
        <v>1.6488476793523662E-2</v>
      </c>
      <c r="Q964">
        <v>25.43348000000001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0.38641071037864888</v>
      </c>
      <c r="G965" s="13">
        <f t="shared" si="172"/>
        <v>0</v>
      </c>
      <c r="H965" s="13">
        <f t="shared" si="173"/>
        <v>0.38641071037864888</v>
      </c>
      <c r="I965" s="16">
        <f t="shared" si="180"/>
        <v>0.38657121639248276</v>
      </c>
      <c r="J965" s="13">
        <f t="shared" si="174"/>
        <v>0.38656995919252701</v>
      </c>
      <c r="K965" s="13">
        <f t="shared" si="175"/>
        <v>1.2571999557509095E-6</v>
      </c>
      <c r="L965" s="13">
        <f t="shared" si="176"/>
        <v>0</v>
      </c>
      <c r="M965" s="13">
        <f t="shared" si="181"/>
        <v>1.0105840615385473E-2</v>
      </c>
      <c r="N965" s="13">
        <f t="shared" si="177"/>
        <v>6.2656211815389929E-3</v>
      </c>
      <c r="O965" s="13">
        <f t="shared" si="178"/>
        <v>6.2656211815389929E-3</v>
      </c>
      <c r="Q965">
        <v>25.75060681604441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13.62939821018931</v>
      </c>
      <c r="G966" s="13">
        <f t="shared" ref="G966:G1029" si="183">IF((F966-$J$2)&gt;0,$I$2*(F966-$J$2),0)</f>
        <v>0</v>
      </c>
      <c r="H966" s="13">
        <f t="shared" ref="H966:H1029" si="184">F966-G966</f>
        <v>13.62939821018931</v>
      </c>
      <c r="I966" s="16">
        <f t="shared" si="180"/>
        <v>13.629399467389266</v>
      </c>
      <c r="J966" s="13">
        <f t="shared" ref="J966:J1029" si="185">I966/SQRT(1+(I966/($K$2*(300+(25*Q966)+0.05*(Q966)^3)))^2)</f>
        <v>13.546412984783949</v>
      </c>
      <c r="K966" s="13">
        <f t="shared" ref="K966:K1029" si="186">I966-J966</f>
        <v>8.2986482605317491E-2</v>
      </c>
      <c r="L966" s="13">
        <f t="shared" ref="L966:L1029" si="187">IF(K966&gt;$N$2,(K966-$N$2)/$L$2,0)</f>
        <v>0</v>
      </c>
      <c r="M966" s="13">
        <f t="shared" si="181"/>
        <v>3.8402194338464802E-3</v>
      </c>
      <c r="N966" s="13">
        <f t="shared" ref="N966:N1029" si="188">$M$2*M966</f>
        <v>2.3809360489848177E-3</v>
      </c>
      <c r="O966" s="13">
        <f t="shared" ref="O966:O1029" si="189">N966+G966</f>
        <v>2.3809360489848177E-3</v>
      </c>
      <c r="Q966">
        <v>22.754957268385279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26.337622201355991</v>
      </c>
      <c r="G967" s="13">
        <f t="shared" si="183"/>
        <v>0</v>
      </c>
      <c r="H967" s="13">
        <f t="shared" si="184"/>
        <v>26.337622201355991</v>
      </c>
      <c r="I967" s="16">
        <f t="shared" ref="I967:I1030" si="191">H967+K966-L966</f>
        <v>26.420608683961309</v>
      </c>
      <c r="J967" s="13">
        <f t="shared" si="185"/>
        <v>25.624885657557254</v>
      </c>
      <c r="K967" s="13">
        <f t="shared" si="186"/>
        <v>0.79572302640405468</v>
      </c>
      <c r="L967" s="13">
        <f t="shared" si="187"/>
        <v>0</v>
      </c>
      <c r="M967" s="13">
        <f t="shared" ref="M967:M1030" si="192">L967+M966-N966</f>
        <v>1.4592833848616625E-3</v>
      </c>
      <c r="N967" s="13">
        <f t="shared" si="188"/>
        <v>9.0475569861423074E-4</v>
      </c>
      <c r="O967" s="13">
        <f t="shared" si="189"/>
        <v>9.0475569861423074E-4</v>
      </c>
      <c r="Q967">
        <v>20.549391192924581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24.278198641764899</v>
      </c>
      <c r="G968" s="13">
        <f t="shared" si="183"/>
        <v>0</v>
      </c>
      <c r="H968" s="13">
        <f t="shared" si="184"/>
        <v>24.278198641764899</v>
      </c>
      <c r="I968" s="16">
        <f t="shared" si="191"/>
        <v>25.073921668168953</v>
      </c>
      <c r="J968" s="13">
        <f t="shared" si="185"/>
        <v>24.042950870569239</v>
      </c>
      <c r="K968" s="13">
        <f t="shared" si="186"/>
        <v>1.0309707975997142</v>
      </c>
      <c r="L968" s="13">
        <f t="shared" si="187"/>
        <v>0</v>
      </c>
      <c r="M968" s="13">
        <f t="shared" si="192"/>
        <v>5.5452768624743179E-4</v>
      </c>
      <c r="N968" s="13">
        <f t="shared" si="188"/>
        <v>3.4380716547340772E-4</v>
      </c>
      <c r="O968" s="13">
        <f t="shared" si="189"/>
        <v>3.4380716547340772E-4</v>
      </c>
      <c r="Q968">
        <v>17.48858515808914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84.166995399486936</v>
      </c>
      <c r="G969" s="13">
        <f t="shared" si="183"/>
        <v>7.2150294091101372</v>
      </c>
      <c r="H969" s="13">
        <f t="shared" si="184"/>
        <v>76.951965990376806</v>
      </c>
      <c r="I969" s="16">
        <f t="shared" si="191"/>
        <v>77.982936787976513</v>
      </c>
      <c r="J969" s="13">
        <f t="shared" si="185"/>
        <v>49.978602054566345</v>
      </c>
      <c r="K969" s="13">
        <f t="shared" si="186"/>
        <v>28.004334733410168</v>
      </c>
      <c r="L969" s="13">
        <f t="shared" si="187"/>
        <v>0</v>
      </c>
      <c r="M969" s="13">
        <f t="shared" si="192"/>
        <v>2.1072052077402407E-4</v>
      </c>
      <c r="N969" s="13">
        <f t="shared" si="188"/>
        <v>1.3064672287989494E-4</v>
      </c>
      <c r="O969" s="13">
        <f t="shared" si="189"/>
        <v>7.2151600558330173</v>
      </c>
      <c r="Q969">
        <v>13.71957825469843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42.324889412689558</v>
      </c>
      <c r="G970" s="13">
        <f t="shared" si="183"/>
        <v>1.1750751622266096</v>
      </c>
      <c r="H970" s="13">
        <f t="shared" si="184"/>
        <v>41.149814250462946</v>
      </c>
      <c r="I970" s="16">
        <f t="shared" si="191"/>
        <v>69.154148983873114</v>
      </c>
      <c r="J970" s="13">
        <f t="shared" si="185"/>
        <v>45.435243756688351</v>
      </c>
      <c r="K970" s="13">
        <f t="shared" si="186"/>
        <v>23.718905227184763</v>
      </c>
      <c r="L970" s="13">
        <f t="shared" si="187"/>
        <v>0</v>
      </c>
      <c r="M970" s="13">
        <f t="shared" si="192"/>
        <v>8.0073797894129135E-5</v>
      </c>
      <c r="N970" s="13">
        <f t="shared" si="188"/>
        <v>4.9645754694360062E-5</v>
      </c>
      <c r="O970" s="13">
        <f t="shared" si="189"/>
        <v>1.1751248079813039</v>
      </c>
      <c r="Q970">
        <v>12.59397759354839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26.29050250029103</v>
      </c>
      <c r="G971" s="13">
        <f t="shared" si="183"/>
        <v>0</v>
      </c>
      <c r="H971" s="13">
        <f t="shared" si="184"/>
        <v>26.29050250029103</v>
      </c>
      <c r="I971" s="16">
        <f t="shared" si="191"/>
        <v>50.009407727475789</v>
      </c>
      <c r="J971" s="13">
        <f t="shared" si="185"/>
        <v>39.376507600999112</v>
      </c>
      <c r="K971" s="13">
        <f t="shared" si="186"/>
        <v>10.632900126476677</v>
      </c>
      <c r="L971" s="13">
        <f t="shared" si="187"/>
        <v>0</v>
      </c>
      <c r="M971" s="13">
        <f t="shared" si="192"/>
        <v>3.0428043199769073E-5</v>
      </c>
      <c r="N971" s="13">
        <f t="shared" si="188"/>
        <v>1.8865386783856824E-5</v>
      </c>
      <c r="O971" s="13">
        <f t="shared" si="189"/>
        <v>1.8865386783856824E-5</v>
      </c>
      <c r="Q971">
        <v>13.441964320615361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24.567643307352451</v>
      </c>
      <c r="G972" s="13">
        <f t="shared" si="183"/>
        <v>0</v>
      </c>
      <c r="H972" s="13">
        <f t="shared" si="184"/>
        <v>24.567643307352451</v>
      </c>
      <c r="I972" s="16">
        <f t="shared" si="191"/>
        <v>35.200543433829125</v>
      </c>
      <c r="J972" s="13">
        <f t="shared" si="185"/>
        <v>32.527328994919678</v>
      </c>
      <c r="K972" s="13">
        <f t="shared" si="186"/>
        <v>2.6732144389094472</v>
      </c>
      <c r="L972" s="13">
        <f t="shared" si="187"/>
        <v>0</v>
      </c>
      <c r="M972" s="13">
        <f t="shared" si="192"/>
        <v>1.1562656415912249E-5</v>
      </c>
      <c r="N972" s="13">
        <f t="shared" si="188"/>
        <v>7.1688469778655943E-6</v>
      </c>
      <c r="O972" s="13">
        <f t="shared" si="189"/>
        <v>7.1688469778655943E-6</v>
      </c>
      <c r="Q972">
        <v>17.551428215823229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137.05218738445339</v>
      </c>
      <c r="G973" s="13">
        <f t="shared" si="183"/>
        <v>14.849065325649283</v>
      </c>
      <c r="H973" s="13">
        <f t="shared" si="184"/>
        <v>122.20312205880411</v>
      </c>
      <c r="I973" s="16">
        <f t="shared" si="191"/>
        <v>124.87633649771357</v>
      </c>
      <c r="J973" s="13">
        <f t="shared" si="185"/>
        <v>61.348850712339299</v>
      </c>
      <c r="K973" s="13">
        <f t="shared" si="186"/>
        <v>63.527485785374267</v>
      </c>
      <c r="L973" s="13">
        <f t="shared" si="187"/>
        <v>25.386834775394377</v>
      </c>
      <c r="M973" s="13">
        <f t="shared" si="192"/>
        <v>25.386839169203814</v>
      </c>
      <c r="N973" s="13">
        <f t="shared" si="188"/>
        <v>15.739840284906364</v>
      </c>
      <c r="O973" s="13">
        <f t="shared" si="189"/>
        <v>30.588905610555649</v>
      </c>
      <c r="Q973">
        <v>14.855086608464211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8.7056882935726669</v>
      </c>
      <c r="G974" s="13">
        <f t="shared" si="183"/>
        <v>0</v>
      </c>
      <c r="H974" s="13">
        <f t="shared" si="184"/>
        <v>8.7056882935726669</v>
      </c>
      <c r="I974" s="16">
        <f t="shared" si="191"/>
        <v>46.846339303552554</v>
      </c>
      <c r="J974" s="13">
        <f t="shared" si="185"/>
        <v>42.642253918776902</v>
      </c>
      <c r="K974" s="13">
        <f t="shared" si="186"/>
        <v>4.2040853847756523</v>
      </c>
      <c r="L974" s="13">
        <f t="shared" si="187"/>
        <v>0</v>
      </c>
      <c r="M974" s="13">
        <f t="shared" si="192"/>
        <v>9.6469988842974495</v>
      </c>
      <c r="N974" s="13">
        <f t="shared" si="188"/>
        <v>5.9811393082644182</v>
      </c>
      <c r="O974" s="13">
        <f t="shared" si="189"/>
        <v>5.9811393082644182</v>
      </c>
      <c r="Q974">
        <v>20.249090101435751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7.6420798133712688</v>
      </c>
      <c r="G975" s="13">
        <f t="shared" si="183"/>
        <v>0</v>
      </c>
      <c r="H975" s="13">
        <f t="shared" si="184"/>
        <v>7.6420798133712688</v>
      </c>
      <c r="I975" s="16">
        <f t="shared" si="191"/>
        <v>11.84616519814692</v>
      </c>
      <c r="J975" s="13">
        <f t="shared" si="185"/>
        <v>11.795923895454379</v>
      </c>
      <c r="K975" s="13">
        <f t="shared" si="186"/>
        <v>5.0241302692541012E-2</v>
      </c>
      <c r="L975" s="13">
        <f t="shared" si="187"/>
        <v>0</v>
      </c>
      <c r="M975" s="13">
        <f t="shared" si="192"/>
        <v>3.6658595760330313</v>
      </c>
      <c r="N975" s="13">
        <f t="shared" si="188"/>
        <v>2.2728329371404792</v>
      </c>
      <c r="O975" s="13">
        <f t="shared" si="189"/>
        <v>2.2728329371404792</v>
      </c>
      <c r="Q975">
        <v>23.35180936586454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1.707803677498013</v>
      </c>
      <c r="G976" s="13">
        <f t="shared" si="183"/>
        <v>0</v>
      </c>
      <c r="H976" s="13">
        <f t="shared" si="184"/>
        <v>1.707803677498013</v>
      </c>
      <c r="I976" s="16">
        <f t="shared" si="191"/>
        <v>1.758044980190554</v>
      </c>
      <c r="J976" s="13">
        <f t="shared" si="185"/>
        <v>1.7578765923697237</v>
      </c>
      <c r="K976" s="13">
        <f t="shared" si="186"/>
        <v>1.683878208302847E-4</v>
      </c>
      <c r="L976" s="13">
        <f t="shared" si="187"/>
        <v>0</v>
      </c>
      <c r="M976" s="13">
        <f t="shared" si="192"/>
        <v>1.3930266388925521</v>
      </c>
      <c r="N976" s="13">
        <f t="shared" si="188"/>
        <v>0.86367651611338225</v>
      </c>
      <c r="O976" s="13">
        <f t="shared" si="189"/>
        <v>0.86367651611338225</v>
      </c>
      <c r="Q976">
        <v>23.217673243645319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0.81413275232053073</v>
      </c>
      <c r="G977" s="13">
        <f t="shared" si="183"/>
        <v>0</v>
      </c>
      <c r="H977" s="13">
        <f t="shared" si="184"/>
        <v>0.81413275232053073</v>
      </c>
      <c r="I977" s="16">
        <f t="shared" si="191"/>
        <v>0.81430114014136101</v>
      </c>
      <c r="J977" s="13">
        <f t="shared" si="185"/>
        <v>0.81428785922841052</v>
      </c>
      <c r="K977" s="13">
        <f t="shared" si="186"/>
        <v>1.3280912950497381E-5</v>
      </c>
      <c r="L977" s="13">
        <f t="shared" si="187"/>
        <v>0</v>
      </c>
      <c r="M977" s="13">
        <f t="shared" si="192"/>
        <v>0.52935012277916982</v>
      </c>
      <c r="N977" s="13">
        <f t="shared" si="188"/>
        <v>0.3281970761230853</v>
      </c>
      <c r="O977" s="13">
        <f t="shared" si="189"/>
        <v>0.3281970761230853</v>
      </c>
      <c r="Q977">
        <v>24.869303212802141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0.48182034193983819</v>
      </c>
      <c r="G978" s="13">
        <f t="shared" si="183"/>
        <v>0</v>
      </c>
      <c r="H978" s="13">
        <f t="shared" si="184"/>
        <v>0.48182034193983819</v>
      </c>
      <c r="I978" s="16">
        <f t="shared" si="191"/>
        <v>0.48183362285278869</v>
      </c>
      <c r="J978" s="13">
        <f t="shared" si="185"/>
        <v>0.48183031168695112</v>
      </c>
      <c r="K978" s="13">
        <f t="shared" si="186"/>
        <v>3.311165837571739E-6</v>
      </c>
      <c r="L978" s="13">
        <f t="shared" si="187"/>
        <v>0</v>
      </c>
      <c r="M978" s="13">
        <f t="shared" si="192"/>
        <v>0.20115304665608452</v>
      </c>
      <c r="N978" s="13">
        <f t="shared" si="188"/>
        <v>0.1247148889267724</v>
      </c>
      <c r="O978" s="13">
        <f t="shared" si="189"/>
        <v>0.1247148889267724</v>
      </c>
      <c r="Q978">
        <v>23.545367000000009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42.696909323397747</v>
      </c>
      <c r="G979" s="13">
        <f t="shared" si="183"/>
        <v>1.2287766475274728</v>
      </c>
      <c r="H979" s="13">
        <f t="shared" si="184"/>
        <v>41.468132675870272</v>
      </c>
      <c r="I979" s="16">
        <f t="shared" si="191"/>
        <v>41.468135987036113</v>
      </c>
      <c r="J979" s="13">
        <f t="shared" si="185"/>
        <v>38.629100094373491</v>
      </c>
      <c r="K979" s="13">
        <f t="shared" si="186"/>
        <v>2.839035892662622</v>
      </c>
      <c r="L979" s="13">
        <f t="shared" si="187"/>
        <v>0</v>
      </c>
      <c r="M979" s="13">
        <f t="shared" si="192"/>
        <v>7.6438157729312117E-2</v>
      </c>
      <c r="N979" s="13">
        <f t="shared" si="188"/>
        <v>4.7391657792173511E-2</v>
      </c>
      <c r="O979" s="13">
        <f t="shared" si="189"/>
        <v>1.2761683053196464</v>
      </c>
      <c r="Q979">
        <v>20.686065855127548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67.95486016406187</v>
      </c>
      <c r="G980" s="13">
        <f t="shared" si="183"/>
        <v>4.8747897687547255</v>
      </c>
      <c r="H980" s="13">
        <f t="shared" si="184"/>
        <v>63.080070395307146</v>
      </c>
      <c r="I980" s="16">
        <f t="shared" si="191"/>
        <v>65.919106287969768</v>
      </c>
      <c r="J980" s="13">
        <f t="shared" si="185"/>
        <v>50.671436832442275</v>
      </c>
      <c r="K980" s="13">
        <f t="shared" si="186"/>
        <v>15.247669455527493</v>
      </c>
      <c r="L980" s="13">
        <f t="shared" si="187"/>
        <v>0</v>
      </c>
      <c r="M980" s="13">
        <f t="shared" si="192"/>
        <v>2.9046499937138606E-2</v>
      </c>
      <c r="N980" s="13">
        <f t="shared" si="188"/>
        <v>1.8008829961025936E-2</v>
      </c>
      <c r="O980" s="13">
        <f t="shared" si="189"/>
        <v>4.8927985987157516</v>
      </c>
      <c r="Q980">
        <v>16.536036254869231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75.85882486333368</v>
      </c>
      <c r="G981" s="13">
        <f t="shared" si="183"/>
        <v>6.0157358092730435</v>
      </c>
      <c r="H981" s="13">
        <f t="shared" si="184"/>
        <v>69.843089054060641</v>
      </c>
      <c r="I981" s="16">
        <f t="shared" si="191"/>
        <v>85.090758509588142</v>
      </c>
      <c r="J981" s="13">
        <f t="shared" si="185"/>
        <v>54.16840917246062</v>
      </c>
      <c r="K981" s="13">
        <f t="shared" si="186"/>
        <v>30.922349337127521</v>
      </c>
      <c r="L981" s="13">
        <f t="shared" si="187"/>
        <v>0</v>
      </c>
      <c r="M981" s="13">
        <f t="shared" si="192"/>
        <v>1.103766997611267E-2</v>
      </c>
      <c r="N981" s="13">
        <f t="shared" si="188"/>
        <v>6.8433553851898555E-3</v>
      </c>
      <c r="O981" s="13">
        <f t="shared" si="189"/>
        <v>6.0225791646582332</v>
      </c>
      <c r="Q981">
        <v>14.815152241824579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64.346716655275202</v>
      </c>
      <c r="G982" s="13">
        <f t="shared" si="183"/>
        <v>4.3539502652140172</v>
      </c>
      <c r="H982" s="13">
        <f t="shared" si="184"/>
        <v>59.992766390061185</v>
      </c>
      <c r="I982" s="16">
        <f t="shared" si="191"/>
        <v>90.915115727188706</v>
      </c>
      <c r="J982" s="13">
        <f t="shared" si="185"/>
        <v>53.241964688200149</v>
      </c>
      <c r="K982" s="13">
        <f t="shared" si="186"/>
        <v>37.673151038988557</v>
      </c>
      <c r="L982" s="13">
        <f t="shared" si="187"/>
        <v>0.58116618782064211</v>
      </c>
      <c r="M982" s="13">
        <f t="shared" si="192"/>
        <v>0.5853605024115649</v>
      </c>
      <c r="N982" s="13">
        <f t="shared" si="188"/>
        <v>0.36292351149517021</v>
      </c>
      <c r="O982" s="13">
        <f t="shared" si="189"/>
        <v>4.7168737767091873</v>
      </c>
      <c r="Q982">
        <v>13.84724891019968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98.447053427767898</v>
      </c>
      <c r="G983" s="13">
        <f t="shared" si="183"/>
        <v>9.2763715691073898</v>
      </c>
      <c r="H983" s="13">
        <f t="shared" si="184"/>
        <v>89.170681858660515</v>
      </c>
      <c r="I983" s="16">
        <f t="shared" si="191"/>
        <v>126.26266670982842</v>
      </c>
      <c r="J983" s="13">
        <f t="shared" si="185"/>
        <v>52.307654456899854</v>
      </c>
      <c r="K983" s="13">
        <f t="shared" si="186"/>
        <v>73.955012252928569</v>
      </c>
      <c r="L983" s="13">
        <f t="shared" si="187"/>
        <v>35.391414985235784</v>
      </c>
      <c r="M983" s="13">
        <f t="shared" si="192"/>
        <v>35.613851976152183</v>
      </c>
      <c r="N983" s="13">
        <f t="shared" si="188"/>
        <v>22.080588225214353</v>
      </c>
      <c r="O983" s="13">
        <f t="shared" si="189"/>
        <v>31.356959794321742</v>
      </c>
      <c r="Q983">
        <v>11.895548593548391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3.234718115404394</v>
      </c>
      <c r="G984" s="13">
        <f t="shared" si="183"/>
        <v>0</v>
      </c>
      <c r="H984" s="13">
        <f t="shared" si="184"/>
        <v>3.234718115404394</v>
      </c>
      <c r="I984" s="16">
        <f t="shared" si="191"/>
        <v>41.798315383097176</v>
      </c>
      <c r="J984" s="13">
        <f t="shared" si="185"/>
        <v>37.861992568452038</v>
      </c>
      <c r="K984" s="13">
        <f t="shared" si="186"/>
        <v>3.9363228146451377</v>
      </c>
      <c r="L984" s="13">
        <f t="shared" si="187"/>
        <v>0</v>
      </c>
      <c r="M984" s="13">
        <f t="shared" si="192"/>
        <v>13.533263750937831</v>
      </c>
      <c r="N984" s="13">
        <f t="shared" si="188"/>
        <v>8.3906235255814554</v>
      </c>
      <c r="O984" s="13">
        <f t="shared" si="189"/>
        <v>8.3906235255814554</v>
      </c>
      <c r="Q984">
        <v>18.24569845558127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14.29297584352001</v>
      </c>
      <c r="G985" s="13">
        <f t="shared" si="183"/>
        <v>0</v>
      </c>
      <c r="H985" s="13">
        <f t="shared" si="184"/>
        <v>14.29297584352001</v>
      </c>
      <c r="I985" s="16">
        <f t="shared" si="191"/>
        <v>18.229298658165149</v>
      </c>
      <c r="J985" s="13">
        <f t="shared" si="185"/>
        <v>17.86240276960627</v>
      </c>
      <c r="K985" s="13">
        <f t="shared" si="186"/>
        <v>0.36689588855887934</v>
      </c>
      <c r="L985" s="13">
        <f t="shared" si="187"/>
        <v>0</v>
      </c>
      <c r="M985" s="13">
        <f t="shared" si="192"/>
        <v>5.1426402253563754</v>
      </c>
      <c r="N985" s="13">
        <f t="shared" si="188"/>
        <v>3.1884369397209529</v>
      </c>
      <c r="O985" s="13">
        <f t="shared" si="189"/>
        <v>3.1884369397209529</v>
      </c>
      <c r="Q985">
        <v>18.263246071355741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13.714968640650399</v>
      </c>
      <c r="G986" s="13">
        <f t="shared" si="183"/>
        <v>0</v>
      </c>
      <c r="H986" s="13">
        <f t="shared" si="184"/>
        <v>13.714968640650399</v>
      </c>
      <c r="I986" s="16">
        <f t="shared" si="191"/>
        <v>14.081864529209279</v>
      </c>
      <c r="J986" s="13">
        <f t="shared" si="185"/>
        <v>13.919113658176862</v>
      </c>
      <c r="K986" s="13">
        <f t="shared" si="186"/>
        <v>0.16275087103241681</v>
      </c>
      <c r="L986" s="13">
        <f t="shared" si="187"/>
        <v>0</v>
      </c>
      <c r="M986" s="13">
        <f t="shared" si="192"/>
        <v>1.9542032856354226</v>
      </c>
      <c r="N986" s="13">
        <f t="shared" si="188"/>
        <v>1.2116060370939621</v>
      </c>
      <c r="O986" s="13">
        <f t="shared" si="189"/>
        <v>1.2116060370939621</v>
      </c>
      <c r="Q986">
        <v>18.627466482411581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3.0378497026980442</v>
      </c>
      <c r="G987" s="13">
        <f t="shared" si="183"/>
        <v>0</v>
      </c>
      <c r="H987" s="13">
        <f t="shared" si="184"/>
        <v>3.0378497026980442</v>
      </c>
      <c r="I987" s="16">
        <f t="shared" si="191"/>
        <v>3.200600573730461</v>
      </c>
      <c r="J987" s="13">
        <f t="shared" si="185"/>
        <v>3.1996468622199505</v>
      </c>
      <c r="K987" s="13">
        <f t="shared" si="186"/>
        <v>9.5371151051049097E-4</v>
      </c>
      <c r="L987" s="13">
        <f t="shared" si="187"/>
        <v>0</v>
      </c>
      <c r="M987" s="13">
        <f t="shared" si="192"/>
        <v>0.74259724854146048</v>
      </c>
      <c r="N987" s="13">
        <f t="shared" si="188"/>
        <v>0.4604102940957055</v>
      </c>
      <c r="O987" s="13">
        <f t="shared" si="189"/>
        <v>0.4604102940957055</v>
      </c>
      <c r="Q987">
        <v>23.66643911560935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1.912987232984751</v>
      </c>
      <c r="G988" s="13">
        <f t="shared" si="183"/>
        <v>0</v>
      </c>
      <c r="H988" s="13">
        <f t="shared" si="184"/>
        <v>1.912987232984751</v>
      </c>
      <c r="I988" s="16">
        <f t="shared" si="191"/>
        <v>1.9139409444952615</v>
      </c>
      <c r="J988" s="13">
        <f t="shared" si="185"/>
        <v>1.9137652119463984</v>
      </c>
      <c r="K988" s="13">
        <f t="shared" si="186"/>
        <v>1.7573254886316114E-4</v>
      </c>
      <c r="L988" s="13">
        <f t="shared" si="187"/>
        <v>0</v>
      </c>
      <c r="M988" s="13">
        <f t="shared" si="192"/>
        <v>0.28218695444575498</v>
      </c>
      <c r="N988" s="13">
        <f t="shared" si="188"/>
        <v>0.1749559117563681</v>
      </c>
      <c r="O988" s="13">
        <f t="shared" si="189"/>
        <v>0.1749559117563681</v>
      </c>
      <c r="Q988">
        <v>24.733117000000011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8.4412712137675455E-2</v>
      </c>
      <c r="G989" s="13">
        <f t="shared" si="183"/>
        <v>0</v>
      </c>
      <c r="H989" s="13">
        <f t="shared" si="184"/>
        <v>8.4412712137675455E-2</v>
      </c>
      <c r="I989" s="16">
        <f t="shared" si="191"/>
        <v>8.4588444686538616E-2</v>
      </c>
      <c r="J989" s="13">
        <f t="shared" si="185"/>
        <v>8.4588430902652986E-2</v>
      </c>
      <c r="K989" s="13">
        <f t="shared" si="186"/>
        <v>1.3783885630114234E-8</v>
      </c>
      <c r="L989" s="13">
        <f t="shared" si="187"/>
        <v>0</v>
      </c>
      <c r="M989" s="13">
        <f t="shared" si="192"/>
        <v>0.10723104268938688</v>
      </c>
      <c r="N989" s="13">
        <f t="shared" si="188"/>
        <v>6.6483246467419863E-2</v>
      </c>
      <c r="O989" s="13">
        <f t="shared" si="189"/>
        <v>6.6483246467419863E-2</v>
      </c>
      <c r="Q989">
        <v>25.423089124779231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0.55399114918334258</v>
      </c>
      <c r="G990" s="13">
        <f t="shared" si="183"/>
        <v>0</v>
      </c>
      <c r="H990" s="13">
        <f t="shared" si="184"/>
        <v>0.55399114918334258</v>
      </c>
      <c r="I990" s="16">
        <f t="shared" si="191"/>
        <v>0.55399116296722817</v>
      </c>
      <c r="J990" s="13">
        <f t="shared" si="185"/>
        <v>0.553987220215446</v>
      </c>
      <c r="K990" s="13">
        <f t="shared" si="186"/>
        <v>3.9427517821710723E-6</v>
      </c>
      <c r="L990" s="13">
        <f t="shared" si="187"/>
        <v>0</v>
      </c>
      <c r="M990" s="13">
        <f t="shared" si="192"/>
        <v>4.0747796221967017E-2</v>
      </c>
      <c r="N990" s="13">
        <f t="shared" si="188"/>
        <v>2.526363365761955E-2</v>
      </c>
      <c r="O990" s="13">
        <f t="shared" si="189"/>
        <v>2.526363365761955E-2</v>
      </c>
      <c r="Q990">
        <v>25.29280966522537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13.835959300780241</v>
      </c>
      <c r="G991" s="13">
        <f t="shared" si="183"/>
        <v>0</v>
      </c>
      <c r="H991" s="13">
        <f t="shared" si="184"/>
        <v>13.835959300780241</v>
      </c>
      <c r="I991" s="16">
        <f t="shared" si="191"/>
        <v>13.835963243532023</v>
      </c>
      <c r="J991" s="13">
        <f t="shared" si="185"/>
        <v>13.759737973599723</v>
      </c>
      <c r="K991" s="13">
        <f t="shared" si="186"/>
        <v>7.6225269932299611E-2</v>
      </c>
      <c r="L991" s="13">
        <f t="shared" si="187"/>
        <v>0</v>
      </c>
      <c r="M991" s="13">
        <f t="shared" si="192"/>
        <v>1.5484162564347467E-2</v>
      </c>
      <c r="N991" s="13">
        <f t="shared" si="188"/>
        <v>9.6001807898954301E-3</v>
      </c>
      <c r="O991" s="13">
        <f t="shared" si="189"/>
        <v>9.6001807898954301E-3</v>
      </c>
      <c r="Q991">
        <v>23.686885825066071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5.5893930389496909</v>
      </c>
      <c r="G992" s="13">
        <f t="shared" si="183"/>
        <v>0</v>
      </c>
      <c r="H992" s="13">
        <f t="shared" si="184"/>
        <v>5.5893930389496909</v>
      </c>
      <c r="I992" s="16">
        <f t="shared" si="191"/>
        <v>5.6656183088819905</v>
      </c>
      <c r="J992" s="13">
        <f t="shared" si="185"/>
        <v>5.6524634290649081</v>
      </c>
      <c r="K992" s="13">
        <f t="shared" si="186"/>
        <v>1.315487981708241E-2</v>
      </c>
      <c r="L992" s="13">
        <f t="shared" si="187"/>
        <v>0</v>
      </c>
      <c r="M992" s="13">
        <f t="shared" si="192"/>
        <v>5.8839817744520372E-3</v>
      </c>
      <c r="N992" s="13">
        <f t="shared" si="188"/>
        <v>3.6480687001602631E-3</v>
      </c>
      <c r="O992" s="13">
        <f t="shared" si="189"/>
        <v>3.6480687001602631E-3</v>
      </c>
      <c r="Q992">
        <v>17.197420905705211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22.756310950314852</v>
      </c>
      <c r="G993" s="13">
        <f t="shared" si="183"/>
        <v>0</v>
      </c>
      <c r="H993" s="13">
        <f t="shared" si="184"/>
        <v>22.756310950314852</v>
      </c>
      <c r="I993" s="16">
        <f t="shared" si="191"/>
        <v>22.769465830131935</v>
      </c>
      <c r="J993" s="13">
        <f t="shared" si="185"/>
        <v>21.216619671057998</v>
      </c>
      <c r="K993" s="13">
        <f t="shared" si="186"/>
        <v>1.5528461590739369</v>
      </c>
      <c r="L993" s="13">
        <f t="shared" si="187"/>
        <v>0</v>
      </c>
      <c r="M993" s="13">
        <f t="shared" si="192"/>
        <v>2.2359130742917741E-3</v>
      </c>
      <c r="N993" s="13">
        <f t="shared" si="188"/>
        <v>1.3862661060609E-3</v>
      </c>
      <c r="O993" s="13">
        <f t="shared" si="189"/>
        <v>1.3862661060609E-3</v>
      </c>
      <c r="Q993">
        <v>12.14496859354839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32.321999983869382</v>
      </c>
      <c r="G994" s="13">
        <f t="shared" si="183"/>
        <v>0</v>
      </c>
      <c r="H994" s="13">
        <f t="shared" si="184"/>
        <v>32.321999983869382</v>
      </c>
      <c r="I994" s="16">
        <f t="shared" si="191"/>
        <v>33.874846142943319</v>
      </c>
      <c r="J994" s="13">
        <f t="shared" si="185"/>
        <v>30.016591108301341</v>
      </c>
      <c r="K994" s="13">
        <f t="shared" si="186"/>
        <v>3.8582550346419779</v>
      </c>
      <c r="L994" s="13">
        <f t="shared" si="187"/>
        <v>0</v>
      </c>
      <c r="M994" s="13">
        <f t="shared" si="192"/>
        <v>8.4964696823087407E-4</v>
      </c>
      <c r="N994" s="13">
        <f t="shared" si="188"/>
        <v>5.2678112030314194E-4</v>
      </c>
      <c r="O994" s="13">
        <f t="shared" si="189"/>
        <v>5.2678112030314194E-4</v>
      </c>
      <c r="Q994">
        <v>13.64242574585468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39.678095197490727</v>
      </c>
      <c r="G995" s="13">
        <f t="shared" si="183"/>
        <v>0.79300749178570895</v>
      </c>
      <c r="H995" s="13">
        <f t="shared" si="184"/>
        <v>38.885087705705018</v>
      </c>
      <c r="I995" s="16">
        <f t="shared" si="191"/>
        <v>42.743342740346996</v>
      </c>
      <c r="J995" s="13">
        <f t="shared" si="185"/>
        <v>36.530372750743389</v>
      </c>
      <c r="K995" s="13">
        <f t="shared" si="186"/>
        <v>6.2129699896036072</v>
      </c>
      <c r="L995" s="13">
        <f t="shared" si="187"/>
        <v>0</v>
      </c>
      <c r="M995" s="13">
        <f t="shared" si="192"/>
        <v>3.2286584792773213E-4</v>
      </c>
      <c r="N995" s="13">
        <f t="shared" si="188"/>
        <v>2.0017682571519391E-4</v>
      </c>
      <c r="O995" s="13">
        <f t="shared" si="189"/>
        <v>0.79320766861142411</v>
      </c>
      <c r="Q995">
        <v>14.83925642113217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35.659500214100582</v>
      </c>
      <c r="G996" s="13">
        <f t="shared" si="183"/>
        <v>0.21291886421780318</v>
      </c>
      <c r="H996" s="13">
        <f t="shared" si="184"/>
        <v>35.446581349882777</v>
      </c>
      <c r="I996" s="16">
        <f t="shared" si="191"/>
        <v>41.659551339486384</v>
      </c>
      <c r="J996" s="13">
        <f t="shared" si="185"/>
        <v>35.703761165754997</v>
      </c>
      <c r="K996" s="13">
        <f t="shared" si="186"/>
        <v>5.955790173731387</v>
      </c>
      <c r="L996" s="13">
        <f t="shared" si="187"/>
        <v>0</v>
      </c>
      <c r="M996" s="13">
        <f t="shared" si="192"/>
        <v>1.2268902221253822E-4</v>
      </c>
      <c r="N996" s="13">
        <f t="shared" si="188"/>
        <v>7.6067193771773694E-5</v>
      </c>
      <c r="O996" s="13">
        <f t="shared" si="189"/>
        <v>0.21299493141157494</v>
      </c>
      <c r="Q996">
        <v>14.620015139902691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26.361949104462489</v>
      </c>
      <c r="G997" s="13">
        <f t="shared" si="183"/>
        <v>0</v>
      </c>
      <c r="H997" s="13">
        <f t="shared" si="184"/>
        <v>26.361949104462489</v>
      </c>
      <c r="I997" s="16">
        <f t="shared" si="191"/>
        <v>32.317739278193876</v>
      </c>
      <c r="J997" s="13">
        <f t="shared" si="185"/>
        <v>30.015551379268548</v>
      </c>
      <c r="K997" s="13">
        <f t="shared" si="186"/>
        <v>2.3021878989253288</v>
      </c>
      <c r="L997" s="13">
        <f t="shared" si="187"/>
        <v>0</v>
      </c>
      <c r="M997" s="13">
        <f t="shared" si="192"/>
        <v>4.6621828440764529E-5</v>
      </c>
      <c r="N997" s="13">
        <f t="shared" si="188"/>
        <v>2.8905533633274008E-5</v>
      </c>
      <c r="O997" s="13">
        <f t="shared" si="189"/>
        <v>2.8905533633274008E-5</v>
      </c>
      <c r="Q997">
        <v>16.847622228181969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8.0238587041535521</v>
      </c>
      <c r="G998" s="13">
        <f t="shared" si="183"/>
        <v>0</v>
      </c>
      <c r="H998" s="13">
        <f t="shared" si="184"/>
        <v>8.0238587041535521</v>
      </c>
      <c r="I998" s="16">
        <f t="shared" si="191"/>
        <v>10.326046603078881</v>
      </c>
      <c r="J998" s="13">
        <f t="shared" si="185"/>
        <v>10.287712120776643</v>
      </c>
      <c r="K998" s="13">
        <f t="shared" si="186"/>
        <v>3.8334482302238015E-2</v>
      </c>
      <c r="L998" s="13">
        <f t="shared" si="187"/>
        <v>0</v>
      </c>
      <c r="M998" s="13">
        <f t="shared" si="192"/>
        <v>1.7716294807490521E-5</v>
      </c>
      <c r="N998" s="13">
        <f t="shared" si="188"/>
        <v>1.0984102780644122E-5</v>
      </c>
      <c r="O998" s="13">
        <f t="shared" si="189"/>
        <v>1.0984102780644122E-5</v>
      </c>
      <c r="Q998">
        <v>22.35219639781436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3.0579435152148422</v>
      </c>
      <c r="G999" s="13">
        <f t="shared" si="183"/>
        <v>0</v>
      </c>
      <c r="H999" s="13">
        <f t="shared" si="184"/>
        <v>3.0579435152148422</v>
      </c>
      <c r="I999" s="16">
        <f t="shared" si="191"/>
        <v>3.0962779975170802</v>
      </c>
      <c r="J999" s="13">
        <f t="shared" si="185"/>
        <v>3.0954904987647858</v>
      </c>
      <c r="K999" s="13">
        <f t="shared" si="186"/>
        <v>7.8749875229444655E-4</v>
      </c>
      <c r="L999" s="13">
        <f t="shared" si="187"/>
        <v>0</v>
      </c>
      <c r="M999" s="13">
        <f t="shared" si="192"/>
        <v>6.7321920268463987E-6</v>
      </c>
      <c r="N999" s="13">
        <f t="shared" si="188"/>
        <v>4.1739590566447673E-6</v>
      </c>
      <c r="O999" s="13">
        <f t="shared" si="189"/>
        <v>4.1739590566447673E-6</v>
      </c>
      <c r="Q999">
        <v>24.324568212028019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0.28925960259595401</v>
      </c>
      <c r="G1000" s="13">
        <f t="shared" si="183"/>
        <v>0</v>
      </c>
      <c r="H1000" s="13">
        <f t="shared" si="184"/>
        <v>0.28925960259595401</v>
      </c>
      <c r="I1000" s="16">
        <f t="shared" si="191"/>
        <v>0.29004710134824846</v>
      </c>
      <c r="J1000" s="13">
        <f t="shared" si="185"/>
        <v>0.29004653923048707</v>
      </c>
      <c r="K1000" s="13">
        <f t="shared" si="186"/>
        <v>5.6211776139347691E-7</v>
      </c>
      <c r="L1000" s="13">
        <f t="shared" si="187"/>
        <v>0</v>
      </c>
      <c r="M1000" s="13">
        <f t="shared" si="192"/>
        <v>2.5582329702016314E-6</v>
      </c>
      <c r="N1000" s="13">
        <f t="shared" si="188"/>
        <v>1.5861044415250114E-6</v>
      </c>
      <c r="O1000" s="13">
        <f t="shared" si="189"/>
        <v>1.5861044415250114E-6</v>
      </c>
      <c r="Q1000">
        <v>25.34042800000001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6.8595669993045956</v>
      </c>
      <c r="G1001" s="13">
        <f t="shared" si="183"/>
        <v>0</v>
      </c>
      <c r="H1001" s="13">
        <f t="shared" si="184"/>
        <v>6.8595669993045956</v>
      </c>
      <c r="I1001" s="16">
        <f t="shared" si="191"/>
        <v>6.8595675614223568</v>
      </c>
      <c r="J1001" s="13">
        <f t="shared" si="185"/>
        <v>6.8535819194601881</v>
      </c>
      <c r="K1001" s="13">
        <f t="shared" si="186"/>
        <v>5.9856419621686641E-3</v>
      </c>
      <c r="L1001" s="13">
        <f t="shared" si="187"/>
        <v>0</v>
      </c>
      <c r="M1001" s="13">
        <f t="shared" si="192"/>
        <v>9.7212852867661999E-7</v>
      </c>
      <c r="N1001" s="13">
        <f t="shared" si="188"/>
        <v>6.0271968777950443E-7</v>
      </c>
      <c r="O1001" s="13">
        <f t="shared" si="189"/>
        <v>6.0271968777950443E-7</v>
      </c>
      <c r="Q1001">
        <v>26.9016590402329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0.10029408604278089</v>
      </c>
      <c r="G1002" s="13">
        <f t="shared" si="183"/>
        <v>0</v>
      </c>
      <c r="H1002" s="13">
        <f t="shared" si="184"/>
        <v>0.10029408604278089</v>
      </c>
      <c r="I1002" s="16">
        <f t="shared" si="191"/>
        <v>0.10627972800494956</v>
      </c>
      <c r="J1002" s="13">
        <f t="shared" si="185"/>
        <v>0.10627969678272665</v>
      </c>
      <c r="K1002" s="13">
        <f t="shared" si="186"/>
        <v>3.1222222904303543E-8</v>
      </c>
      <c r="L1002" s="13">
        <f t="shared" si="187"/>
        <v>0</v>
      </c>
      <c r="M1002" s="13">
        <f t="shared" si="192"/>
        <v>3.6940884089711557E-7</v>
      </c>
      <c r="N1002" s="13">
        <f t="shared" si="188"/>
        <v>2.2903348135621164E-7</v>
      </c>
      <c r="O1002" s="13">
        <f t="shared" si="189"/>
        <v>2.2903348135621164E-7</v>
      </c>
      <c r="Q1002">
        <v>24.4693236765428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9.9231793665714267</v>
      </c>
      <c r="G1003" s="13">
        <f t="shared" si="183"/>
        <v>0</v>
      </c>
      <c r="H1003" s="13">
        <f t="shared" si="184"/>
        <v>9.9231793665714267</v>
      </c>
      <c r="I1003" s="16">
        <f t="shared" si="191"/>
        <v>9.9231793977936498</v>
      </c>
      <c r="J1003" s="13">
        <f t="shared" si="185"/>
        <v>9.888136564896433</v>
      </c>
      <c r="K1003" s="13">
        <f t="shared" si="186"/>
        <v>3.5042832897216769E-2</v>
      </c>
      <c r="L1003" s="13">
        <f t="shared" si="187"/>
        <v>0</v>
      </c>
      <c r="M1003" s="13">
        <f t="shared" si="192"/>
        <v>1.4037535954090393E-7</v>
      </c>
      <c r="N1003" s="13">
        <f t="shared" si="188"/>
        <v>8.7032722915360428E-8</v>
      </c>
      <c r="O1003" s="13">
        <f t="shared" si="189"/>
        <v>8.7032722915360428E-8</v>
      </c>
      <c r="Q1003">
        <v>22.144270128209399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13.694483882700959</v>
      </c>
      <c r="G1004" s="13">
        <f t="shared" si="183"/>
        <v>0</v>
      </c>
      <c r="H1004" s="13">
        <f t="shared" si="184"/>
        <v>13.694483882700959</v>
      </c>
      <c r="I1004" s="16">
        <f t="shared" si="191"/>
        <v>13.729526715598176</v>
      </c>
      <c r="J1004" s="13">
        <f t="shared" si="185"/>
        <v>13.539819838976392</v>
      </c>
      <c r="K1004" s="13">
        <f t="shared" si="186"/>
        <v>0.1897068766217842</v>
      </c>
      <c r="L1004" s="13">
        <f t="shared" si="187"/>
        <v>0</v>
      </c>
      <c r="M1004" s="13">
        <f t="shared" si="192"/>
        <v>5.3342636625543499E-8</v>
      </c>
      <c r="N1004" s="13">
        <f t="shared" si="188"/>
        <v>3.3072434707836972E-8</v>
      </c>
      <c r="O1004" s="13">
        <f t="shared" si="189"/>
        <v>3.3072434707836972E-8</v>
      </c>
      <c r="Q1004">
        <v>16.979536584827571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21.57925321853957</v>
      </c>
      <c r="G1005" s="13">
        <f t="shared" si="183"/>
        <v>0</v>
      </c>
      <c r="H1005" s="13">
        <f t="shared" si="184"/>
        <v>21.57925321853957</v>
      </c>
      <c r="I1005" s="16">
        <f t="shared" si="191"/>
        <v>21.768960095161354</v>
      </c>
      <c r="J1005" s="13">
        <f t="shared" si="185"/>
        <v>20.547065632211268</v>
      </c>
      <c r="K1005" s="13">
        <f t="shared" si="186"/>
        <v>1.2218944629500861</v>
      </c>
      <c r="L1005" s="13">
        <f t="shared" si="187"/>
        <v>0</v>
      </c>
      <c r="M1005" s="13">
        <f t="shared" si="192"/>
        <v>2.0270201917706528E-8</v>
      </c>
      <c r="N1005" s="13">
        <f t="shared" si="188"/>
        <v>1.2567525188978046E-8</v>
      </c>
      <c r="O1005" s="13">
        <f t="shared" si="189"/>
        <v>1.2567525188978046E-8</v>
      </c>
      <c r="Q1005">
        <v>13.056001593548389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113.9484946552685</v>
      </c>
      <c r="G1006" s="13">
        <f t="shared" si="183"/>
        <v>11.51402174389545</v>
      </c>
      <c r="H1006" s="13">
        <f t="shared" si="184"/>
        <v>102.43447291137305</v>
      </c>
      <c r="I1006" s="16">
        <f t="shared" si="191"/>
        <v>103.65636737432314</v>
      </c>
      <c r="J1006" s="13">
        <f t="shared" si="185"/>
        <v>59.081642338326745</v>
      </c>
      <c r="K1006" s="13">
        <f t="shared" si="186"/>
        <v>44.574725035996394</v>
      </c>
      <c r="L1006" s="13">
        <f t="shared" si="187"/>
        <v>7.202808515180295</v>
      </c>
      <c r="M1006" s="13">
        <f t="shared" si="192"/>
        <v>7.2028085228829717</v>
      </c>
      <c r="N1006" s="13">
        <f t="shared" si="188"/>
        <v>4.465741284187442</v>
      </c>
      <c r="O1006" s="13">
        <f t="shared" si="189"/>
        <v>15.979763028082893</v>
      </c>
      <c r="Q1006">
        <v>15.15181493334874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48.296817059132607</v>
      </c>
      <c r="G1007" s="13">
        <f t="shared" si="183"/>
        <v>2.0371295187065686</v>
      </c>
      <c r="H1007" s="13">
        <f t="shared" si="184"/>
        <v>46.259687540426036</v>
      </c>
      <c r="I1007" s="16">
        <f t="shared" si="191"/>
        <v>83.631604061242143</v>
      </c>
      <c r="J1007" s="13">
        <f t="shared" si="185"/>
        <v>51.117283381485009</v>
      </c>
      <c r="K1007" s="13">
        <f t="shared" si="186"/>
        <v>32.514320679757134</v>
      </c>
      <c r="L1007" s="13">
        <f t="shared" si="187"/>
        <v>0</v>
      </c>
      <c r="M1007" s="13">
        <f t="shared" si="192"/>
        <v>2.7370672386955297</v>
      </c>
      <c r="N1007" s="13">
        <f t="shared" si="188"/>
        <v>1.6969816879912285</v>
      </c>
      <c r="O1007" s="13">
        <f t="shared" si="189"/>
        <v>3.7341112066977971</v>
      </c>
      <c r="Q1007">
        <v>13.60286333453163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22.680184268835539</v>
      </c>
      <c r="G1008" s="13">
        <f t="shared" si="183"/>
        <v>0</v>
      </c>
      <c r="H1008" s="13">
        <f t="shared" si="184"/>
        <v>22.680184268835539</v>
      </c>
      <c r="I1008" s="16">
        <f t="shared" si="191"/>
        <v>55.194504948592673</v>
      </c>
      <c r="J1008" s="13">
        <f t="shared" si="185"/>
        <v>45.102700442634841</v>
      </c>
      <c r="K1008" s="13">
        <f t="shared" si="186"/>
        <v>10.091804505957832</v>
      </c>
      <c r="L1008" s="13">
        <f t="shared" si="187"/>
        <v>0</v>
      </c>
      <c r="M1008" s="13">
        <f t="shared" si="192"/>
        <v>1.0400855507043012</v>
      </c>
      <c r="N1008" s="13">
        <f t="shared" si="188"/>
        <v>0.64485304143666677</v>
      </c>
      <c r="O1008" s="13">
        <f t="shared" si="189"/>
        <v>0.64485304143666677</v>
      </c>
      <c r="Q1008">
        <v>16.359941717061101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33.833165364531368</v>
      </c>
      <c r="G1009" s="13">
        <f t="shared" si="183"/>
        <v>0</v>
      </c>
      <c r="H1009" s="13">
        <f t="shared" si="184"/>
        <v>33.833165364531368</v>
      </c>
      <c r="I1009" s="16">
        <f t="shared" si="191"/>
        <v>43.9249698704892</v>
      </c>
      <c r="J1009" s="13">
        <f t="shared" si="185"/>
        <v>39.04501305195739</v>
      </c>
      <c r="K1009" s="13">
        <f t="shared" si="186"/>
        <v>4.8799568185318094</v>
      </c>
      <c r="L1009" s="13">
        <f t="shared" si="187"/>
        <v>0</v>
      </c>
      <c r="M1009" s="13">
        <f t="shared" si="192"/>
        <v>0.39523250926763442</v>
      </c>
      <c r="N1009" s="13">
        <f t="shared" si="188"/>
        <v>0.24504415574593333</v>
      </c>
      <c r="O1009" s="13">
        <f t="shared" si="189"/>
        <v>0.24504415574593333</v>
      </c>
      <c r="Q1009">
        <v>17.574641082608931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13.879101067416199</v>
      </c>
      <c r="G1010" s="13">
        <f t="shared" si="183"/>
        <v>0</v>
      </c>
      <c r="H1010" s="13">
        <f t="shared" si="184"/>
        <v>13.879101067416199</v>
      </c>
      <c r="I1010" s="16">
        <f t="shared" si="191"/>
        <v>18.75905788594801</v>
      </c>
      <c r="J1010" s="13">
        <f t="shared" si="185"/>
        <v>18.402036846985659</v>
      </c>
      <c r="K1010" s="13">
        <f t="shared" si="186"/>
        <v>0.35702103896235116</v>
      </c>
      <c r="L1010" s="13">
        <f t="shared" si="187"/>
        <v>0</v>
      </c>
      <c r="M1010" s="13">
        <f t="shared" si="192"/>
        <v>0.1501883535217011</v>
      </c>
      <c r="N1010" s="13">
        <f t="shared" si="188"/>
        <v>9.3116779183454679E-2</v>
      </c>
      <c r="O1010" s="13">
        <f t="shared" si="189"/>
        <v>9.3116779183454679E-2</v>
      </c>
      <c r="Q1010">
        <v>19.07514752334443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3.0375044633975659</v>
      </c>
      <c r="G1011" s="13">
        <f t="shared" si="183"/>
        <v>0</v>
      </c>
      <c r="H1011" s="13">
        <f t="shared" si="184"/>
        <v>3.0375044633975659</v>
      </c>
      <c r="I1011" s="16">
        <f t="shared" si="191"/>
        <v>3.394525502359917</v>
      </c>
      <c r="J1011" s="13">
        <f t="shared" si="185"/>
        <v>3.3932451259248615</v>
      </c>
      <c r="K1011" s="13">
        <f t="shared" si="186"/>
        <v>1.2803764350555191E-3</v>
      </c>
      <c r="L1011" s="13">
        <f t="shared" si="187"/>
        <v>0</v>
      </c>
      <c r="M1011" s="13">
        <f t="shared" si="192"/>
        <v>5.7071574338246417E-2</v>
      </c>
      <c r="N1011" s="13">
        <f t="shared" si="188"/>
        <v>3.5384376089712781E-2</v>
      </c>
      <c r="O1011" s="13">
        <f t="shared" si="189"/>
        <v>3.5384376089712781E-2</v>
      </c>
      <c r="Q1011">
        <v>22.825459680700639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0.52657997601675877</v>
      </c>
      <c r="G1012" s="13">
        <f t="shared" si="183"/>
        <v>0</v>
      </c>
      <c r="H1012" s="13">
        <f t="shared" si="184"/>
        <v>0.52657997601675877</v>
      </c>
      <c r="I1012" s="16">
        <f t="shared" si="191"/>
        <v>0.52786035245181429</v>
      </c>
      <c r="J1012" s="13">
        <f t="shared" si="185"/>
        <v>0.52785563846787265</v>
      </c>
      <c r="K1012" s="13">
        <f t="shared" si="186"/>
        <v>4.7139839416399099E-6</v>
      </c>
      <c r="L1012" s="13">
        <f t="shared" si="187"/>
        <v>0</v>
      </c>
      <c r="M1012" s="13">
        <f t="shared" si="192"/>
        <v>2.1687198248533636E-2</v>
      </c>
      <c r="N1012" s="13">
        <f t="shared" si="188"/>
        <v>1.3446062914090855E-2</v>
      </c>
      <c r="O1012" s="13">
        <f t="shared" si="189"/>
        <v>1.3446062914090855E-2</v>
      </c>
      <c r="Q1012">
        <v>22.979390000000009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0.34325362976022428</v>
      </c>
      <c r="G1013" s="13">
        <f t="shared" si="183"/>
        <v>0</v>
      </c>
      <c r="H1013" s="13">
        <f t="shared" si="184"/>
        <v>0.34325362976022428</v>
      </c>
      <c r="I1013" s="16">
        <f t="shared" si="191"/>
        <v>0.34325834374416592</v>
      </c>
      <c r="J1013" s="13">
        <f t="shared" si="185"/>
        <v>0.34325730978993313</v>
      </c>
      <c r="K1013" s="13">
        <f t="shared" si="186"/>
        <v>1.0339542327875151E-6</v>
      </c>
      <c r="L1013" s="13">
        <f t="shared" si="187"/>
        <v>0</v>
      </c>
      <c r="M1013" s="13">
        <f t="shared" si="192"/>
        <v>8.2411353344427809E-3</v>
      </c>
      <c r="N1013" s="13">
        <f t="shared" si="188"/>
        <v>5.1095039073545245E-3</v>
      </c>
      <c r="O1013" s="13">
        <f t="shared" si="189"/>
        <v>5.1095039073545245E-3</v>
      </c>
      <c r="Q1013">
        <v>24.592580872658811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10.71423502708595</v>
      </c>
      <c r="G1014" s="13">
        <f t="shared" si="183"/>
        <v>0</v>
      </c>
      <c r="H1014" s="13">
        <f t="shared" si="184"/>
        <v>10.71423502708595</v>
      </c>
      <c r="I1014" s="16">
        <f t="shared" si="191"/>
        <v>10.714236061040182</v>
      </c>
      <c r="J1014" s="13">
        <f t="shared" si="185"/>
        <v>10.672941830999958</v>
      </c>
      <c r="K1014" s="13">
        <f t="shared" si="186"/>
        <v>4.1294230040223923E-2</v>
      </c>
      <c r="L1014" s="13">
        <f t="shared" si="187"/>
        <v>0</v>
      </c>
      <c r="M1014" s="13">
        <f t="shared" si="192"/>
        <v>3.1316314270882564E-3</v>
      </c>
      <c r="N1014" s="13">
        <f t="shared" si="188"/>
        <v>1.9416114847947189E-3</v>
      </c>
      <c r="O1014" s="13">
        <f t="shared" si="189"/>
        <v>1.9416114847947189E-3</v>
      </c>
      <c r="Q1014">
        <v>22.60843712010027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39.12648637166977</v>
      </c>
      <c r="G1015" s="13">
        <f t="shared" si="183"/>
        <v>0.71338214809036571</v>
      </c>
      <c r="H1015" s="13">
        <f t="shared" si="184"/>
        <v>38.413104223579403</v>
      </c>
      <c r="I1015" s="16">
        <f t="shared" si="191"/>
        <v>38.454398453619625</v>
      </c>
      <c r="J1015" s="13">
        <f t="shared" si="185"/>
        <v>36.111609152061376</v>
      </c>
      <c r="K1015" s="13">
        <f t="shared" si="186"/>
        <v>2.3427893015582484</v>
      </c>
      <c r="L1015" s="13">
        <f t="shared" si="187"/>
        <v>0</v>
      </c>
      <c r="M1015" s="13">
        <f t="shared" si="192"/>
        <v>1.1900199422935375E-3</v>
      </c>
      <c r="N1015" s="13">
        <f t="shared" si="188"/>
        <v>7.3781236422199329E-4</v>
      </c>
      <c r="O1015" s="13">
        <f t="shared" si="189"/>
        <v>0.7141199604545877</v>
      </c>
      <c r="Q1015">
        <v>20.53064704181741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105.115707981745</v>
      </c>
      <c r="G1016" s="13">
        <f t="shared" si="183"/>
        <v>10.238999224775638</v>
      </c>
      <c r="H1016" s="13">
        <f t="shared" si="184"/>
        <v>94.876708756969364</v>
      </c>
      <c r="I1016" s="16">
        <f t="shared" si="191"/>
        <v>97.21949805852762</v>
      </c>
      <c r="J1016" s="13">
        <f t="shared" si="185"/>
        <v>58.974343675228695</v>
      </c>
      <c r="K1016" s="13">
        <f t="shared" si="186"/>
        <v>38.245154383298924</v>
      </c>
      <c r="L1016" s="13">
        <f t="shared" si="187"/>
        <v>1.1299687591933336</v>
      </c>
      <c r="M1016" s="13">
        <f t="shared" si="192"/>
        <v>1.1304209667714051</v>
      </c>
      <c r="N1016" s="13">
        <f t="shared" si="188"/>
        <v>0.70086099939827118</v>
      </c>
      <c r="O1016" s="13">
        <f t="shared" si="189"/>
        <v>10.939860224173909</v>
      </c>
      <c r="Q1016">
        <v>15.59833445981765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50.651680051399801</v>
      </c>
      <c r="G1017" s="13">
        <f t="shared" si="183"/>
        <v>2.3770565944484305</v>
      </c>
      <c r="H1017" s="13">
        <f t="shared" si="184"/>
        <v>48.274623456951367</v>
      </c>
      <c r="I1017" s="16">
        <f t="shared" si="191"/>
        <v>85.389809081056967</v>
      </c>
      <c r="J1017" s="13">
        <f t="shared" si="185"/>
        <v>48.562955593463897</v>
      </c>
      <c r="K1017" s="13">
        <f t="shared" si="186"/>
        <v>36.82685348759307</v>
      </c>
      <c r="L1017" s="13">
        <f t="shared" si="187"/>
        <v>0</v>
      </c>
      <c r="M1017" s="13">
        <f t="shared" si="192"/>
        <v>0.42955996737313396</v>
      </c>
      <c r="N1017" s="13">
        <f t="shared" si="188"/>
        <v>0.26632717977134307</v>
      </c>
      <c r="O1017" s="13">
        <f t="shared" si="189"/>
        <v>2.6433837742197737</v>
      </c>
      <c r="Q1017">
        <v>12.29206259354839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14.0693060520833</v>
      </c>
      <c r="G1018" s="13">
        <f t="shared" si="183"/>
        <v>0</v>
      </c>
      <c r="H1018" s="13">
        <f t="shared" si="184"/>
        <v>14.0693060520833</v>
      </c>
      <c r="I1018" s="16">
        <f t="shared" si="191"/>
        <v>50.896159539676368</v>
      </c>
      <c r="J1018" s="13">
        <f t="shared" si="185"/>
        <v>38.584812637243623</v>
      </c>
      <c r="K1018" s="13">
        <f t="shared" si="186"/>
        <v>12.311346902432746</v>
      </c>
      <c r="L1018" s="13">
        <f t="shared" si="187"/>
        <v>0</v>
      </c>
      <c r="M1018" s="13">
        <f t="shared" si="192"/>
        <v>0.16323278760179089</v>
      </c>
      <c r="N1018" s="13">
        <f t="shared" si="188"/>
        <v>0.10120432831311035</v>
      </c>
      <c r="O1018" s="13">
        <f t="shared" si="189"/>
        <v>0.10120432831311035</v>
      </c>
      <c r="Q1018">
        <v>12.32352341999119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12.118937143987511</v>
      </c>
      <c r="G1019" s="13">
        <f t="shared" si="183"/>
        <v>0</v>
      </c>
      <c r="H1019" s="13">
        <f t="shared" si="184"/>
        <v>12.118937143987511</v>
      </c>
      <c r="I1019" s="16">
        <f t="shared" si="191"/>
        <v>24.430284046420255</v>
      </c>
      <c r="J1019" s="13">
        <f t="shared" si="185"/>
        <v>22.921943215709067</v>
      </c>
      <c r="K1019" s="13">
        <f t="shared" si="186"/>
        <v>1.5083408307111874</v>
      </c>
      <c r="L1019" s="13">
        <f t="shared" si="187"/>
        <v>0</v>
      </c>
      <c r="M1019" s="13">
        <f t="shared" si="192"/>
        <v>6.2028459288680532E-2</v>
      </c>
      <c r="N1019" s="13">
        <f t="shared" si="188"/>
        <v>3.8457644758981932E-2</v>
      </c>
      <c r="O1019" s="13">
        <f t="shared" si="189"/>
        <v>3.8457644758981932E-2</v>
      </c>
      <c r="Q1019">
        <v>13.97408270564916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60.442761238594848</v>
      </c>
      <c r="G1020" s="13">
        <f t="shared" si="183"/>
        <v>3.790409985810713</v>
      </c>
      <c r="H1020" s="13">
        <f t="shared" si="184"/>
        <v>56.652351252784136</v>
      </c>
      <c r="I1020" s="16">
        <f t="shared" si="191"/>
        <v>58.16069208349532</v>
      </c>
      <c r="J1020" s="13">
        <f t="shared" si="185"/>
        <v>43.529217520712479</v>
      </c>
      <c r="K1020" s="13">
        <f t="shared" si="186"/>
        <v>14.631474562782842</v>
      </c>
      <c r="L1020" s="13">
        <f t="shared" si="187"/>
        <v>0</v>
      </c>
      <c r="M1020" s="13">
        <f t="shared" si="192"/>
        <v>2.35708145296986E-2</v>
      </c>
      <c r="N1020" s="13">
        <f t="shared" si="188"/>
        <v>1.4613905008413131E-2</v>
      </c>
      <c r="O1020" s="13">
        <f t="shared" si="189"/>
        <v>3.8050238908191263</v>
      </c>
      <c r="Q1020">
        <v>13.836280542435039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145.33736728380359</v>
      </c>
      <c r="G1021" s="13">
        <f t="shared" si="183"/>
        <v>16.045040201652519</v>
      </c>
      <c r="H1021" s="13">
        <f t="shared" si="184"/>
        <v>129.29232708215108</v>
      </c>
      <c r="I1021" s="16">
        <f t="shared" si="191"/>
        <v>143.92380164493392</v>
      </c>
      <c r="J1021" s="13">
        <f t="shared" si="185"/>
        <v>60.654926295426421</v>
      </c>
      <c r="K1021" s="13">
        <f t="shared" si="186"/>
        <v>83.268875349507496</v>
      </c>
      <c r="L1021" s="13">
        <f t="shared" si="187"/>
        <v>44.327502628181911</v>
      </c>
      <c r="M1021" s="13">
        <f t="shared" si="192"/>
        <v>44.336459537703199</v>
      </c>
      <c r="N1021" s="13">
        <f t="shared" si="188"/>
        <v>27.488604913375983</v>
      </c>
      <c r="O1021" s="13">
        <f t="shared" si="189"/>
        <v>43.533645115028506</v>
      </c>
      <c r="Q1021">
        <v>14.10955234776865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8.3080962656769355</v>
      </c>
      <c r="G1022" s="13">
        <f t="shared" si="183"/>
        <v>0</v>
      </c>
      <c r="H1022" s="13">
        <f t="shared" si="184"/>
        <v>8.3080962656769355</v>
      </c>
      <c r="I1022" s="16">
        <f t="shared" si="191"/>
        <v>47.249468987002523</v>
      </c>
      <c r="J1022" s="13">
        <f t="shared" si="185"/>
        <v>41.63952143384801</v>
      </c>
      <c r="K1022" s="13">
        <f t="shared" si="186"/>
        <v>5.6099475531545124</v>
      </c>
      <c r="L1022" s="13">
        <f t="shared" si="187"/>
        <v>0</v>
      </c>
      <c r="M1022" s="13">
        <f t="shared" si="192"/>
        <v>16.847854624327216</v>
      </c>
      <c r="N1022" s="13">
        <f t="shared" si="188"/>
        <v>10.445669867082874</v>
      </c>
      <c r="O1022" s="13">
        <f t="shared" si="189"/>
        <v>10.445669867082874</v>
      </c>
      <c r="Q1022">
        <v>18.043847072442109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17.526046686870661</v>
      </c>
      <c r="G1023" s="13">
        <f t="shared" si="183"/>
        <v>0</v>
      </c>
      <c r="H1023" s="13">
        <f t="shared" si="184"/>
        <v>17.526046686870661</v>
      </c>
      <c r="I1023" s="16">
        <f t="shared" si="191"/>
        <v>23.135994240025173</v>
      </c>
      <c r="J1023" s="13">
        <f t="shared" si="185"/>
        <v>22.747515726255699</v>
      </c>
      <c r="K1023" s="13">
        <f t="shared" si="186"/>
        <v>0.38847851376947418</v>
      </c>
      <c r="L1023" s="13">
        <f t="shared" si="187"/>
        <v>0</v>
      </c>
      <c r="M1023" s="13">
        <f t="shared" si="192"/>
        <v>6.402184757244342</v>
      </c>
      <c r="N1023" s="13">
        <f t="shared" si="188"/>
        <v>3.9693545494914919</v>
      </c>
      <c r="O1023" s="13">
        <f t="shared" si="189"/>
        <v>3.9693545494914919</v>
      </c>
      <c r="Q1023">
        <v>22.951366494878041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0.38792020058731652</v>
      </c>
      <c r="G1024" s="13">
        <f t="shared" si="183"/>
        <v>0</v>
      </c>
      <c r="H1024" s="13">
        <f t="shared" si="184"/>
        <v>0.38792020058731652</v>
      </c>
      <c r="I1024" s="16">
        <f t="shared" si="191"/>
        <v>0.77639871435679075</v>
      </c>
      <c r="J1024" s="13">
        <f t="shared" si="185"/>
        <v>0.77638515957966925</v>
      </c>
      <c r="K1024" s="13">
        <f t="shared" si="186"/>
        <v>1.3554777121504991E-5</v>
      </c>
      <c r="L1024" s="13">
        <f t="shared" si="187"/>
        <v>0</v>
      </c>
      <c r="M1024" s="13">
        <f t="shared" si="192"/>
        <v>2.4328302077528501</v>
      </c>
      <c r="N1024" s="13">
        <f t="shared" si="188"/>
        <v>1.5083547288067671</v>
      </c>
      <c r="O1024" s="13">
        <f t="shared" si="189"/>
        <v>1.5083547288067671</v>
      </c>
      <c r="Q1024">
        <v>23.700381000000011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0.27322390115709883</v>
      </c>
      <c r="G1025" s="13">
        <f t="shared" si="183"/>
        <v>0</v>
      </c>
      <c r="H1025" s="13">
        <f t="shared" si="184"/>
        <v>0.27322390115709883</v>
      </c>
      <c r="I1025" s="16">
        <f t="shared" si="191"/>
        <v>0.27323745593422033</v>
      </c>
      <c r="J1025" s="13">
        <f t="shared" si="185"/>
        <v>0.27323691949588758</v>
      </c>
      <c r="K1025" s="13">
        <f t="shared" si="186"/>
        <v>5.3643833275440755E-7</v>
      </c>
      <c r="L1025" s="13">
        <f t="shared" si="187"/>
        <v>0</v>
      </c>
      <c r="M1025" s="13">
        <f t="shared" si="192"/>
        <v>0.92447547894608295</v>
      </c>
      <c r="N1025" s="13">
        <f t="shared" si="188"/>
        <v>0.57317479694657147</v>
      </c>
      <c r="O1025" s="13">
        <f t="shared" si="189"/>
        <v>0.57317479694657147</v>
      </c>
      <c r="Q1025">
        <v>24.390401688177779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7.6903462704053647</v>
      </c>
      <c r="G1026" s="13">
        <f t="shared" si="183"/>
        <v>0</v>
      </c>
      <c r="H1026" s="13">
        <f t="shared" si="184"/>
        <v>7.6903462704053647</v>
      </c>
      <c r="I1026" s="16">
        <f t="shared" si="191"/>
        <v>7.6903468068436975</v>
      </c>
      <c r="J1026" s="13">
        <f t="shared" si="185"/>
        <v>7.6784719125320011</v>
      </c>
      <c r="K1026" s="13">
        <f t="shared" si="186"/>
        <v>1.1874894311696416E-2</v>
      </c>
      <c r="L1026" s="13">
        <f t="shared" si="187"/>
        <v>0</v>
      </c>
      <c r="M1026" s="13">
        <f t="shared" si="192"/>
        <v>0.35130068199951148</v>
      </c>
      <c r="N1026" s="13">
        <f t="shared" si="188"/>
        <v>0.21780642283969712</v>
      </c>
      <c r="O1026" s="13">
        <f t="shared" si="189"/>
        <v>0.21780642283969712</v>
      </c>
      <c r="Q1026">
        <v>24.42504065739811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39.268545302032052</v>
      </c>
      <c r="G1027" s="13">
        <f t="shared" si="183"/>
        <v>0.73388851170457126</v>
      </c>
      <c r="H1027" s="13">
        <f t="shared" si="184"/>
        <v>38.534656790327482</v>
      </c>
      <c r="I1027" s="16">
        <f t="shared" si="191"/>
        <v>38.546531684639177</v>
      </c>
      <c r="J1027" s="13">
        <f t="shared" si="185"/>
        <v>36.686661956725246</v>
      </c>
      <c r="K1027" s="13">
        <f t="shared" si="186"/>
        <v>1.8598697279139316</v>
      </c>
      <c r="L1027" s="13">
        <f t="shared" si="187"/>
        <v>0</v>
      </c>
      <c r="M1027" s="13">
        <f t="shared" si="192"/>
        <v>0.13349425915981436</v>
      </c>
      <c r="N1027" s="13">
        <f t="shared" si="188"/>
        <v>8.2766440679084896E-2</v>
      </c>
      <c r="O1027" s="13">
        <f t="shared" si="189"/>
        <v>0.81665495238365615</v>
      </c>
      <c r="Q1027">
        <v>22.357681909558501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26.343633083363951</v>
      </c>
      <c r="G1028" s="13">
        <f t="shared" si="183"/>
        <v>0</v>
      </c>
      <c r="H1028" s="13">
        <f t="shared" si="184"/>
        <v>26.343633083363951</v>
      </c>
      <c r="I1028" s="16">
        <f t="shared" si="191"/>
        <v>28.203502811277883</v>
      </c>
      <c r="J1028" s="13">
        <f t="shared" si="185"/>
        <v>26.5141940913784</v>
      </c>
      <c r="K1028" s="13">
        <f t="shared" si="186"/>
        <v>1.6893087198994827</v>
      </c>
      <c r="L1028" s="13">
        <f t="shared" si="187"/>
        <v>0</v>
      </c>
      <c r="M1028" s="13">
        <f t="shared" si="192"/>
        <v>5.0727818480729464E-2</v>
      </c>
      <c r="N1028" s="13">
        <f t="shared" si="188"/>
        <v>3.1451247458052264E-2</v>
      </c>
      <c r="O1028" s="13">
        <f t="shared" si="189"/>
        <v>3.1451247458052264E-2</v>
      </c>
      <c r="Q1028">
        <v>16.27443709174311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86.64649341811942</v>
      </c>
      <c r="G1029" s="13">
        <f t="shared" si="183"/>
        <v>7.572947688665761</v>
      </c>
      <c r="H1029" s="13">
        <f t="shared" si="184"/>
        <v>79.073545729453656</v>
      </c>
      <c r="I1029" s="16">
        <f t="shared" si="191"/>
        <v>80.762854449353142</v>
      </c>
      <c r="J1029" s="13">
        <f t="shared" si="185"/>
        <v>56.018588200680384</v>
      </c>
      <c r="K1029" s="13">
        <f t="shared" si="186"/>
        <v>24.744266248672758</v>
      </c>
      <c r="L1029" s="13">
        <f t="shared" si="187"/>
        <v>0</v>
      </c>
      <c r="M1029" s="13">
        <f t="shared" si="192"/>
        <v>1.92765710226772E-2</v>
      </c>
      <c r="N1029" s="13">
        <f t="shared" si="188"/>
        <v>1.1951474034059864E-2</v>
      </c>
      <c r="O1029" s="13">
        <f t="shared" si="189"/>
        <v>7.5848991626998208</v>
      </c>
      <c r="Q1029">
        <v>16.272136147474541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113.7012644379318</v>
      </c>
      <c r="G1030" s="13">
        <f t="shared" ref="G1030:G1093" si="194">IF((F1030-$J$2)&gt;0,$I$2*(F1030-$J$2),0)</f>
        <v>11.478333788761642</v>
      </c>
      <c r="H1030" s="13">
        <f t="shared" ref="H1030:H1093" si="195">F1030-G1030</f>
        <v>102.22293064917015</v>
      </c>
      <c r="I1030" s="16">
        <f t="shared" si="191"/>
        <v>126.96719689784291</v>
      </c>
      <c r="J1030" s="13">
        <f t="shared" ref="J1030:J1093" si="196">I1030/SQRT(1+(I1030/($K$2*(300+(25*Q1030)+0.05*(Q1030)^3)))^2)</f>
        <v>55.5354880057887</v>
      </c>
      <c r="K1030" s="13">
        <f t="shared" ref="K1030:K1093" si="197">I1030-J1030</f>
        <v>71.431708892054218</v>
      </c>
      <c r="L1030" s="13">
        <f t="shared" ref="L1030:L1093" si="198">IF(K1030&gt;$N$2,(K1030-$N$2)/$L$2,0)</f>
        <v>32.970458208364541</v>
      </c>
      <c r="M1030" s="13">
        <f t="shared" si="192"/>
        <v>32.977783305353157</v>
      </c>
      <c r="N1030" s="13">
        <f t="shared" ref="N1030:N1093" si="199">$M$2*M1030</f>
        <v>20.446225649318958</v>
      </c>
      <c r="O1030" s="13">
        <f t="shared" ref="O1030:O1093" si="200">N1030+G1030</f>
        <v>31.9245594380806</v>
      </c>
      <c r="Q1030">
        <v>12.9506089403059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22.63459391635887</v>
      </c>
      <c r="G1031" s="13">
        <f t="shared" si="194"/>
        <v>0</v>
      </c>
      <c r="H1031" s="13">
        <f t="shared" si="195"/>
        <v>22.63459391635887</v>
      </c>
      <c r="I1031" s="16">
        <f t="shared" ref="I1031:I1094" si="202">H1031+K1030-L1030</f>
        <v>61.095844600048544</v>
      </c>
      <c r="J1031" s="13">
        <f t="shared" si="196"/>
        <v>43.306396016943133</v>
      </c>
      <c r="K1031" s="13">
        <f t="shared" si="197"/>
        <v>17.789448583105411</v>
      </c>
      <c r="L1031" s="13">
        <f t="shared" si="198"/>
        <v>0</v>
      </c>
      <c r="M1031" s="13">
        <f t="shared" ref="M1031:M1094" si="203">L1031+M1030-N1030</f>
        <v>12.531557656034199</v>
      </c>
      <c r="N1031" s="13">
        <f t="shared" si="199"/>
        <v>7.7695657467412031</v>
      </c>
      <c r="O1031" s="13">
        <f t="shared" si="200"/>
        <v>7.7695657467412031</v>
      </c>
      <c r="Q1031">
        <v>12.864694593548389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53.683611848148338</v>
      </c>
      <c r="G1032" s="13">
        <f t="shared" si="194"/>
        <v>2.8147193004750064</v>
      </c>
      <c r="H1032" s="13">
        <f t="shared" si="195"/>
        <v>50.868892547673333</v>
      </c>
      <c r="I1032" s="16">
        <f t="shared" si="202"/>
        <v>68.658341130778751</v>
      </c>
      <c r="J1032" s="13">
        <f t="shared" si="196"/>
        <v>48.369966771363607</v>
      </c>
      <c r="K1032" s="13">
        <f t="shared" si="197"/>
        <v>20.288374359415144</v>
      </c>
      <c r="L1032" s="13">
        <f t="shared" si="198"/>
        <v>0</v>
      </c>
      <c r="M1032" s="13">
        <f t="shared" si="203"/>
        <v>4.7619919092929957</v>
      </c>
      <c r="N1032" s="13">
        <f t="shared" si="199"/>
        <v>2.9524349837616573</v>
      </c>
      <c r="O1032" s="13">
        <f t="shared" si="200"/>
        <v>5.7671542842366641</v>
      </c>
      <c r="Q1032">
        <v>14.381339565758321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32.072048662802182</v>
      </c>
      <c r="G1033" s="13">
        <f t="shared" si="194"/>
        <v>0</v>
      </c>
      <c r="H1033" s="13">
        <f t="shared" si="195"/>
        <v>32.072048662802182</v>
      </c>
      <c r="I1033" s="16">
        <f t="shared" si="202"/>
        <v>52.360423022217326</v>
      </c>
      <c r="J1033" s="13">
        <f t="shared" si="196"/>
        <v>44.013959694038931</v>
      </c>
      <c r="K1033" s="13">
        <f t="shared" si="197"/>
        <v>8.3464633281783946</v>
      </c>
      <c r="L1033" s="13">
        <f t="shared" si="198"/>
        <v>0</v>
      </c>
      <c r="M1033" s="13">
        <f t="shared" si="203"/>
        <v>1.8095569255313384</v>
      </c>
      <c r="N1033" s="13">
        <f t="shared" si="199"/>
        <v>1.1219252938294297</v>
      </c>
      <c r="O1033" s="13">
        <f t="shared" si="200"/>
        <v>1.1219252938294297</v>
      </c>
      <c r="Q1033">
        <v>16.896850404531008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10.69820713326212</v>
      </c>
      <c r="G1034" s="13">
        <f t="shared" si="194"/>
        <v>0</v>
      </c>
      <c r="H1034" s="13">
        <f t="shared" si="195"/>
        <v>10.69820713326212</v>
      </c>
      <c r="I1034" s="16">
        <f t="shared" si="202"/>
        <v>19.044670461440514</v>
      </c>
      <c r="J1034" s="13">
        <f t="shared" si="196"/>
        <v>18.689671699235632</v>
      </c>
      <c r="K1034" s="13">
        <f t="shared" si="197"/>
        <v>0.35499876220488247</v>
      </c>
      <c r="L1034" s="13">
        <f t="shared" si="198"/>
        <v>0</v>
      </c>
      <c r="M1034" s="13">
        <f t="shared" si="203"/>
        <v>0.68763163170190866</v>
      </c>
      <c r="N1034" s="13">
        <f t="shared" si="199"/>
        <v>0.42633161165518335</v>
      </c>
      <c r="O1034" s="13">
        <f t="shared" si="200"/>
        <v>0.42633161165518335</v>
      </c>
      <c r="Q1034">
        <v>19.4395548405931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4.7517995735776886</v>
      </c>
      <c r="G1035" s="13">
        <f t="shared" si="194"/>
        <v>0</v>
      </c>
      <c r="H1035" s="13">
        <f t="shared" si="195"/>
        <v>4.7517995735776886</v>
      </c>
      <c r="I1035" s="16">
        <f t="shared" si="202"/>
        <v>5.106798335782571</v>
      </c>
      <c r="J1035" s="13">
        <f t="shared" si="196"/>
        <v>5.1025330957931221</v>
      </c>
      <c r="K1035" s="13">
        <f t="shared" si="197"/>
        <v>4.2652399894489434E-3</v>
      </c>
      <c r="L1035" s="13">
        <f t="shared" si="198"/>
        <v>0</v>
      </c>
      <c r="M1035" s="13">
        <f t="shared" si="203"/>
        <v>0.26130002004672531</v>
      </c>
      <c r="N1035" s="13">
        <f t="shared" si="199"/>
        <v>0.1620060124289697</v>
      </c>
      <c r="O1035" s="13">
        <f t="shared" si="200"/>
        <v>0.1620060124289697</v>
      </c>
      <c r="Q1035">
        <v>22.976036697519501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0.36152190796297778</v>
      </c>
      <c r="G1036" s="13">
        <f t="shared" si="194"/>
        <v>0</v>
      </c>
      <c r="H1036" s="13">
        <f t="shared" si="195"/>
        <v>0.36152190796297778</v>
      </c>
      <c r="I1036" s="16">
        <f t="shared" si="202"/>
        <v>0.36578714795242673</v>
      </c>
      <c r="J1036" s="13">
        <f t="shared" si="196"/>
        <v>0.36578571952362332</v>
      </c>
      <c r="K1036" s="13">
        <f t="shared" si="197"/>
        <v>1.4284288034072112E-6</v>
      </c>
      <c r="L1036" s="13">
        <f t="shared" si="198"/>
        <v>0</v>
      </c>
      <c r="M1036" s="13">
        <f t="shared" si="203"/>
        <v>9.9294007617755614E-2</v>
      </c>
      <c r="N1036" s="13">
        <f t="shared" si="199"/>
        <v>6.1562284723008481E-2</v>
      </c>
      <c r="O1036" s="13">
        <f t="shared" si="200"/>
        <v>6.1562284723008481E-2</v>
      </c>
      <c r="Q1036">
        <v>23.645770876380499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0.38590483773345058</v>
      </c>
      <c r="G1037" s="13">
        <f t="shared" si="194"/>
        <v>0</v>
      </c>
      <c r="H1037" s="13">
        <f t="shared" si="195"/>
        <v>0.38590483773345058</v>
      </c>
      <c r="I1037" s="16">
        <f t="shared" si="202"/>
        <v>0.38590626616225399</v>
      </c>
      <c r="J1037" s="13">
        <f t="shared" si="196"/>
        <v>0.38590429648682412</v>
      </c>
      <c r="K1037" s="13">
        <f t="shared" si="197"/>
        <v>1.9696754298692554E-6</v>
      </c>
      <c r="L1037" s="13">
        <f t="shared" si="198"/>
        <v>0</v>
      </c>
      <c r="M1037" s="13">
        <f t="shared" si="203"/>
        <v>3.7731722894747133E-2</v>
      </c>
      <c r="N1037" s="13">
        <f t="shared" si="199"/>
        <v>2.3393668194743221E-2</v>
      </c>
      <c r="O1037" s="13">
        <f t="shared" si="200"/>
        <v>2.3393668194743221E-2</v>
      </c>
      <c r="Q1037">
        <v>22.503384000000011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4.5249851488644408</v>
      </c>
      <c r="G1038" s="13">
        <f t="shared" si="194"/>
        <v>0</v>
      </c>
      <c r="H1038" s="13">
        <f t="shared" si="195"/>
        <v>4.5249851488644408</v>
      </c>
      <c r="I1038" s="16">
        <f t="shared" si="202"/>
        <v>4.5249871185398707</v>
      </c>
      <c r="J1038" s="13">
        <f t="shared" si="196"/>
        <v>4.5219384982235837</v>
      </c>
      <c r="K1038" s="13">
        <f t="shared" si="197"/>
        <v>3.048620316286943E-3</v>
      </c>
      <c r="L1038" s="13">
        <f t="shared" si="198"/>
        <v>0</v>
      </c>
      <c r="M1038" s="13">
        <f t="shared" si="203"/>
        <v>1.4338054700003912E-2</v>
      </c>
      <c r="N1038" s="13">
        <f t="shared" si="199"/>
        <v>8.8895939140024253E-3</v>
      </c>
      <c r="O1038" s="13">
        <f t="shared" si="200"/>
        <v>8.8895939140024253E-3</v>
      </c>
      <c r="Q1038">
        <v>22.785491170127301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26.335674964019759</v>
      </c>
      <c r="G1039" s="13">
        <f t="shared" si="194"/>
        <v>0</v>
      </c>
      <c r="H1039" s="13">
        <f t="shared" si="195"/>
        <v>26.335674964019759</v>
      </c>
      <c r="I1039" s="16">
        <f t="shared" si="202"/>
        <v>26.338723584336044</v>
      </c>
      <c r="J1039" s="13">
        <f t="shared" si="196"/>
        <v>25.5656610326151</v>
      </c>
      <c r="K1039" s="13">
        <f t="shared" si="197"/>
        <v>0.77306255172094396</v>
      </c>
      <c r="L1039" s="13">
        <f t="shared" si="198"/>
        <v>0</v>
      </c>
      <c r="M1039" s="13">
        <f t="shared" si="203"/>
        <v>5.4484607860014866E-3</v>
      </c>
      <c r="N1039" s="13">
        <f t="shared" si="199"/>
        <v>3.3780456873209216E-3</v>
      </c>
      <c r="O1039" s="13">
        <f t="shared" si="200"/>
        <v>3.3780456873209216E-3</v>
      </c>
      <c r="Q1039">
        <v>20.6960672460281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54.116964644726373</v>
      </c>
      <c r="G1040" s="13">
        <f t="shared" si="194"/>
        <v>2.877274255641848</v>
      </c>
      <c r="H1040" s="13">
        <f t="shared" si="195"/>
        <v>51.239690389084522</v>
      </c>
      <c r="I1040" s="16">
        <f t="shared" si="202"/>
        <v>52.01275294080547</v>
      </c>
      <c r="J1040" s="13">
        <f t="shared" si="196"/>
        <v>42.207397194681377</v>
      </c>
      <c r="K1040" s="13">
        <f t="shared" si="197"/>
        <v>9.8053557461240928</v>
      </c>
      <c r="L1040" s="13">
        <f t="shared" si="198"/>
        <v>0</v>
      </c>
      <c r="M1040" s="13">
        <f t="shared" si="203"/>
        <v>2.070415098680565E-3</v>
      </c>
      <c r="N1040" s="13">
        <f t="shared" si="199"/>
        <v>1.2836573611819503E-3</v>
      </c>
      <c r="O1040" s="13">
        <f t="shared" si="200"/>
        <v>2.8785579130030299</v>
      </c>
      <c r="Q1040">
        <v>15.21572736433381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32.711833374691992</v>
      </c>
      <c r="G1041" s="13">
        <f t="shared" si="194"/>
        <v>0</v>
      </c>
      <c r="H1041" s="13">
        <f t="shared" si="195"/>
        <v>32.711833374691992</v>
      </c>
      <c r="I1041" s="16">
        <f t="shared" si="202"/>
        <v>42.517189120816084</v>
      </c>
      <c r="J1041" s="13">
        <f t="shared" si="196"/>
        <v>35.573102210260636</v>
      </c>
      <c r="K1041" s="13">
        <f t="shared" si="197"/>
        <v>6.9440869105554484</v>
      </c>
      <c r="L1041" s="13">
        <f t="shared" si="198"/>
        <v>0</v>
      </c>
      <c r="M1041" s="13">
        <f t="shared" si="203"/>
        <v>7.867577374986146E-4</v>
      </c>
      <c r="N1041" s="13">
        <f t="shared" si="199"/>
        <v>4.8778979724914103E-4</v>
      </c>
      <c r="O1041" s="13">
        <f t="shared" si="200"/>
        <v>4.8778979724914103E-4</v>
      </c>
      <c r="Q1041">
        <v>13.684468229535939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145.16691237574551</v>
      </c>
      <c r="G1042" s="13">
        <f t="shared" si="194"/>
        <v>16.020434847272117</v>
      </c>
      <c r="H1042" s="13">
        <f t="shared" si="195"/>
        <v>129.14647752847338</v>
      </c>
      <c r="I1042" s="16">
        <f t="shared" si="202"/>
        <v>136.09056443902884</v>
      </c>
      <c r="J1042" s="13">
        <f t="shared" si="196"/>
        <v>55.588995865295068</v>
      </c>
      <c r="K1042" s="13">
        <f t="shared" si="197"/>
        <v>80.501568573733778</v>
      </c>
      <c r="L1042" s="13">
        <f t="shared" si="198"/>
        <v>41.672439350269251</v>
      </c>
      <c r="M1042" s="13">
        <f t="shared" si="203"/>
        <v>41.672738318209504</v>
      </c>
      <c r="N1042" s="13">
        <f t="shared" si="199"/>
        <v>25.837097757289893</v>
      </c>
      <c r="O1042" s="13">
        <f t="shared" si="200"/>
        <v>41.85753260456201</v>
      </c>
      <c r="Q1042">
        <v>12.746841593548391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79.241280849980029</v>
      </c>
      <c r="G1043" s="13">
        <f t="shared" si="194"/>
        <v>6.5039970695424847</v>
      </c>
      <c r="H1043" s="13">
        <f t="shared" si="195"/>
        <v>72.737283780437551</v>
      </c>
      <c r="I1043" s="16">
        <f t="shared" si="202"/>
        <v>111.56641300390208</v>
      </c>
      <c r="J1043" s="13">
        <f t="shared" si="196"/>
        <v>57.01782103651859</v>
      </c>
      <c r="K1043" s="13">
        <f t="shared" si="197"/>
        <v>54.548591967383494</v>
      </c>
      <c r="L1043" s="13">
        <f t="shared" si="198"/>
        <v>16.772129871288122</v>
      </c>
      <c r="M1043" s="13">
        <f t="shared" si="203"/>
        <v>32.60777043220773</v>
      </c>
      <c r="N1043" s="13">
        <f t="shared" si="199"/>
        <v>20.216817667968794</v>
      </c>
      <c r="O1043" s="13">
        <f t="shared" si="200"/>
        <v>26.720814737511279</v>
      </c>
      <c r="Q1043">
        <v>13.990206353332031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10.796368380175</v>
      </c>
      <c r="G1044" s="13">
        <f t="shared" si="194"/>
        <v>0</v>
      </c>
      <c r="H1044" s="13">
        <f t="shared" si="195"/>
        <v>10.796368380175</v>
      </c>
      <c r="I1044" s="16">
        <f t="shared" si="202"/>
        <v>48.572830476270376</v>
      </c>
      <c r="J1044" s="13">
        <f t="shared" si="196"/>
        <v>41.646953231277621</v>
      </c>
      <c r="K1044" s="13">
        <f t="shared" si="197"/>
        <v>6.9258772449927548</v>
      </c>
      <c r="L1044" s="13">
        <f t="shared" si="198"/>
        <v>0</v>
      </c>
      <c r="M1044" s="13">
        <f t="shared" si="203"/>
        <v>12.390952764238936</v>
      </c>
      <c r="N1044" s="13">
        <f t="shared" si="199"/>
        <v>7.6823907138281404</v>
      </c>
      <c r="O1044" s="13">
        <f t="shared" si="200"/>
        <v>7.6823907138281404</v>
      </c>
      <c r="Q1044">
        <v>16.838835623362439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57.908462094674533</v>
      </c>
      <c r="G1045" s="13">
        <f t="shared" si="194"/>
        <v>3.4245811032486189</v>
      </c>
      <c r="H1045" s="13">
        <f t="shared" si="195"/>
        <v>54.483880991425913</v>
      </c>
      <c r="I1045" s="16">
        <f t="shared" si="202"/>
        <v>61.409758236418668</v>
      </c>
      <c r="J1045" s="13">
        <f t="shared" si="196"/>
        <v>46.509499780955842</v>
      </c>
      <c r="K1045" s="13">
        <f t="shared" si="197"/>
        <v>14.900258455462826</v>
      </c>
      <c r="L1045" s="13">
        <f t="shared" si="198"/>
        <v>0</v>
      </c>
      <c r="M1045" s="13">
        <f t="shared" si="203"/>
        <v>4.7085620504107952</v>
      </c>
      <c r="N1045" s="13">
        <f t="shared" si="199"/>
        <v>2.9193084712546931</v>
      </c>
      <c r="O1045" s="13">
        <f t="shared" si="200"/>
        <v>6.3438895745033115</v>
      </c>
      <c r="Q1045">
        <v>15.015416834592809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29.252385584228879</v>
      </c>
      <c r="G1046" s="13">
        <f t="shared" si="194"/>
        <v>0</v>
      </c>
      <c r="H1046" s="13">
        <f t="shared" si="195"/>
        <v>29.252385584228879</v>
      </c>
      <c r="I1046" s="16">
        <f t="shared" si="202"/>
        <v>44.152644039691708</v>
      </c>
      <c r="J1046" s="13">
        <f t="shared" si="196"/>
        <v>40.247389267057656</v>
      </c>
      <c r="K1046" s="13">
        <f t="shared" si="197"/>
        <v>3.9052547726340521</v>
      </c>
      <c r="L1046" s="13">
        <f t="shared" si="198"/>
        <v>0</v>
      </c>
      <c r="M1046" s="13">
        <f t="shared" si="203"/>
        <v>1.7892535791561022</v>
      </c>
      <c r="N1046" s="13">
        <f t="shared" si="199"/>
        <v>1.1093372190767834</v>
      </c>
      <c r="O1046" s="13">
        <f t="shared" si="200"/>
        <v>1.1093372190767834</v>
      </c>
      <c r="Q1046">
        <v>19.530746835466498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2.4952977932472238</v>
      </c>
      <c r="G1047" s="13">
        <f t="shared" si="194"/>
        <v>0</v>
      </c>
      <c r="H1047" s="13">
        <f t="shared" si="195"/>
        <v>2.4952977932472238</v>
      </c>
      <c r="I1047" s="16">
        <f t="shared" si="202"/>
        <v>6.4005525658812754</v>
      </c>
      <c r="J1047" s="13">
        <f t="shared" si="196"/>
        <v>6.3920569603568582</v>
      </c>
      <c r="K1047" s="13">
        <f t="shared" si="197"/>
        <v>8.4956055244171935E-3</v>
      </c>
      <c r="L1047" s="13">
        <f t="shared" si="198"/>
        <v>0</v>
      </c>
      <c r="M1047" s="13">
        <f t="shared" si="203"/>
        <v>0.67991636007931877</v>
      </c>
      <c r="N1047" s="13">
        <f t="shared" si="199"/>
        <v>0.42154814324917761</v>
      </c>
      <c r="O1047" s="13">
        <f t="shared" si="200"/>
        <v>0.42154814324917761</v>
      </c>
      <c r="Q1047">
        <v>22.888249743224289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0.78528911687623848</v>
      </c>
      <c r="G1048" s="13">
        <f t="shared" si="194"/>
        <v>0</v>
      </c>
      <c r="H1048" s="13">
        <f t="shared" si="195"/>
        <v>0.78528911687623848</v>
      </c>
      <c r="I1048" s="16">
        <f t="shared" si="202"/>
        <v>0.79378472240065567</v>
      </c>
      <c r="J1048" s="13">
        <f t="shared" si="196"/>
        <v>0.79377246331213391</v>
      </c>
      <c r="K1048" s="13">
        <f t="shared" si="197"/>
        <v>1.2259088521759942E-5</v>
      </c>
      <c r="L1048" s="13">
        <f t="shared" si="198"/>
        <v>0</v>
      </c>
      <c r="M1048" s="13">
        <f t="shared" si="203"/>
        <v>0.25836821683014116</v>
      </c>
      <c r="N1048" s="13">
        <f t="shared" si="199"/>
        <v>0.16018829443468752</v>
      </c>
      <c r="O1048" s="13">
        <f t="shared" si="200"/>
        <v>0.16018829443468752</v>
      </c>
      <c r="Q1048">
        <v>24.894484582150049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0.78791081929127449</v>
      </c>
      <c r="G1049" s="13">
        <f t="shared" si="194"/>
        <v>0</v>
      </c>
      <c r="H1049" s="13">
        <f t="shared" si="195"/>
        <v>0.78791081929127449</v>
      </c>
      <c r="I1049" s="16">
        <f t="shared" si="202"/>
        <v>0.78792307837979625</v>
      </c>
      <c r="J1049" s="13">
        <f t="shared" si="196"/>
        <v>0.78791067190066155</v>
      </c>
      <c r="K1049" s="13">
        <f t="shared" si="197"/>
        <v>1.2406479134696724E-5</v>
      </c>
      <c r="L1049" s="13">
        <f t="shared" si="198"/>
        <v>0</v>
      </c>
      <c r="M1049" s="13">
        <f t="shared" si="203"/>
        <v>9.8179922395453645E-2</v>
      </c>
      <c r="N1049" s="13">
        <f t="shared" si="199"/>
        <v>6.0871551885181258E-2</v>
      </c>
      <c r="O1049" s="13">
        <f t="shared" si="200"/>
        <v>6.0871551885181258E-2</v>
      </c>
      <c r="Q1049">
        <v>24.64923000000001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4.6306423944897963</v>
      </c>
      <c r="G1050" s="13">
        <f t="shared" si="194"/>
        <v>0</v>
      </c>
      <c r="H1050" s="13">
        <f t="shared" si="195"/>
        <v>4.6306423944897963</v>
      </c>
      <c r="I1050" s="16">
        <f t="shared" si="202"/>
        <v>4.630654800968931</v>
      </c>
      <c r="J1050" s="13">
        <f t="shared" si="196"/>
        <v>4.6276411153022901</v>
      </c>
      <c r="K1050" s="13">
        <f t="shared" si="197"/>
        <v>3.0136856666409528E-3</v>
      </c>
      <c r="L1050" s="13">
        <f t="shared" si="198"/>
        <v>0</v>
      </c>
      <c r="M1050" s="13">
        <f t="shared" si="203"/>
        <v>3.7308370510272387E-2</v>
      </c>
      <c r="N1050" s="13">
        <f t="shared" si="199"/>
        <v>2.3131189716368881E-2</v>
      </c>
      <c r="O1050" s="13">
        <f t="shared" si="200"/>
        <v>2.3131189716368881E-2</v>
      </c>
      <c r="Q1050">
        <v>23.36004442620002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35.044453007621392</v>
      </c>
      <c r="G1051" s="13">
        <f t="shared" si="194"/>
        <v>0.12413612015659367</v>
      </c>
      <c r="H1051" s="13">
        <f t="shared" si="195"/>
        <v>34.9203168874648</v>
      </c>
      <c r="I1051" s="16">
        <f t="shared" si="202"/>
        <v>34.923330573131437</v>
      </c>
      <c r="J1051" s="13">
        <f t="shared" si="196"/>
        <v>32.719794446710885</v>
      </c>
      <c r="K1051" s="13">
        <f t="shared" si="197"/>
        <v>2.203536126420552</v>
      </c>
      <c r="L1051" s="13">
        <f t="shared" si="198"/>
        <v>0</v>
      </c>
      <c r="M1051" s="13">
        <f t="shared" si="203"/>
        <v>1.4177180793903506E-2</v>
      </c>
      <c r="N1051" s="13">
        <f t="shared" si="199"/>
        <v>8.7898520922201732E-3</v>
      </c>
      <c r="O1051" s="13">
        <f t="shared" si="200"/>
        <v>0.13292597224881383</v>
      </c>
      <c r="Q1051">
        <v>18.898498274226359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138.76443048988671</v>
      </c>
      <c r="G1052" s="13">
        <f t="shared" si="194"/>
        <v>15.09622951044491</v>
      </c>
      <c r="H1052" s="13">
        <f t="shared" si="195"/>
        <v>123.66820097944179</v>
      </c>
      <c r="I1052" s="16">
        <f t="shared" si="202"/>
        <v>125.87173710586234</v>
      </c>
      <c r="J1052" s="13">
        <f t="shared" si="196"/>
        <v>63.37104810884253</v>
      </c>
      <c r="K1052" s="13">
        <f t="shared" si="197"/>
        <v>62.500688997019807</v>
      </c>
      <c r="L1052" s="13">
        <f t="shared" si="198"/>
        <v>24.401685434343687</v>
      </c>
      <c r="M1052" s="13">
        <f t="shared" si="203"/>
        <v>24.40707276304537</v>
      </c>
      <c r="N1052" s="13">
        <f t="shared" si="199"/>
        <v>15.13238511308813</v>
      </c>
      <c r="O1052" s="13">
        <f t="shared" si="200"/>
        <v>30.228614623533041</v>
      </c>
      <c r="Q1052">
        <v>15.43588606071574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84.062504112821813</v>
      </c>
      <c r="G1053" s="13">
        <f t="shared" si="194"/>
        <v>7.1999459763867826</v>
      </c>
      <c r="H1053" s="13">
        <f t="shared" si="195"/>
        <v>76.862558136435027</v>
      </c>
      <c r="I1053" s="16">
        <f t="shared" si="202"/>
        <v>114.96156169911113</v>
      </c>
      <c r="J1053" s="13">
        <f t="shared" si="196"/>
        <v>55.532333849510074</v>
      </c>
      <c r="K1053" s="13">
        <f t="shared" si="197"/>
        <v>59.429227849601055</v>
      </c>
      <c r="L1053" s="13">
        <f t="shared" si="198"/>
        <v>21.454804454815509</v>
      </c>
      <c r="M1053" s="13">
        <f t="shared" si="203"/>
        <v>30.729492104772749</v>
      </c>
      <c r="N1053" s="13">
        <f t="shared" si="199"/>
        <v>19.052285104959104</v>
      </c>
      <c r="O1053" s="13">
        <f t="shared" si="200"/>
        <v>26.252231081345887</v>
      </c>
      <c r="Q1053">
        <v>13.33866682719079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36.006408875020668</v>
      </c>
      <c r="G1054" s="13">
        <f t="shared" si="194"/>
        <v>0.26299551285652351</v>
      </c>
      <c r="H1054" s="13">
        <f t="shared" si="195"/>
        <v>35.743413362164148</v>
      </c>
      <c r="I1054" s="16">
        <f t="shared" si="202"/>
        <v>73.717836756949708</v>
      </c>
      <c r="J1054" s="13">
        <f t="shared" si="196"/>
        <v>47.567675721123749</v>
      </c>
      <c r="K1054" s="13">
        <f t="shared" si="197"/>
        <v>26.15016103582596</v>
      </c>
      <c r="L1054" s="13">
        <f t="shared" si="198"/>
        <v>0</v>
      </c>
      <c r="M1054" s="13">
        <f t="shared" si="203"/>
        <v>11.677206999813645</v>
      </c>
      <c r="N1054" s="13">
        <f t="shared" si="199"/>
        <v>7.2398683398844597</v>
      </c>
      <c r="O1054" s="13">
        <f t="shared" si="200"/>
        <v>7.5028638527409832</v>
      </c>
      <c r="Q1054">
        <v>13.070264593548391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26.243632938610869</v>
      </c>
      <c r="G1055" s="13">
        <f t="shared" si="194"/>
        <v>0</v>
      </c>
      <c r="H1055" s="13">
        <f t="shared" si="195"/>
        <v>26.243632938610869</v>
      </c>
      <c r="I1055" s="16">
        <f t="shared" si="202"/>
        <v>52.393793974436832</v>
      </c>
      <c r="J1055" s="13">
        <f t="shared" si="196"/>
        <v>41.75392688886091</v>
      </c>
      <c r="K1055" s="13">
        <f t="shared" si="197"/>
        <v>10.639867085575922</v>
      </c>
      <c r="L1055" s="13">
        <f t="shared" si="198"/>
        <v>0</v>
      </c>
      <c r="M1055" s="13">
        <f t="shared" si="203"/>
        <v>4.4373386599291855</v>
      </c>
      <c r="N1055" s="13">
        <f t="shared" si="199"/>
        <v>2.7511499691560952</v>
      </c>
      <c r="O1055" s="13">
        <f t="shared" si="200"/>
        <v>2.7511499691560952</v>
      </c>
      <c r="Q1055">
        <v>14.583960279073951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64.34520623218728</v>
      </c>
      <c r="G1056" s="13">
        <f t="shared" si="194"/>
        <v>4.3537322339718187</v>
      </c>
      <c r="H1056" s="13">
        <f t="shared" si="195"/>
        <v>59.991473998215461</v>
      </c>
      <c r="I1056" s="16">
        <f t="shared" si="202"/>
        <v>70.631341083791384</v>
      </c>
      <c r="J1056" s="13">
        <f t="shared" si="196"/>
        <v>49.206020836393023</v>
      </c>
      <c r="K1056" s="13">
        <f t="shared" si="197"/>
        <v>21.425320247398361</v>
      </c>
      <c r="L1056" s="13">
        <f t="shared" si="198"/>
        <v>0</v>
      </c>
      <c r="M1056" s="13">
        <f t="shared" si="203"/>
        <v>1.6861886907730903</v>
      </c>
      <c r="N1056" s="13">
        <f t="shared" si="199"/>
        <v>1.045436988279316</v>
      </c>
      <c r="O1056" s="13">
        <f t="shared" si="200"/>
        <v>5.3991692222511345</v>
      </c>
      <c r="Q1056">
        <v>14.4728574596096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6.3706774676520252</v>
      </c>
      <c r="G1057" s="13">
        <f t="shared" si="194"/>
        <v>0</v>
      </c>
      <c r="H1057" s="13">
        <f t="shared" si="195"/>
        <v>6.3706774676520252</v>
      </c>
      <c r="I1057" s="16">
        <f t="shared" si="202"/>
        <v>27.795997715050387</v>
      </c>
      <c r="J1057" s="13">
        <f t="shared" si="196"/>
        <v>26.485570352810292</v>
      </c>
      <c r="K1057" s="13">
        <f t="shared" si="197"/>
        <v>1.3104273622400946</v>
      </c>
      <c r="L1057" s="13">
        <f t="shared" si="198"/>
        <v>0</v>
      </c>
      <c r="M1057" s="13">
        <f t="shared" si="203"/>
        <v>0.64075170249377433</v>
      </c>
      <c r="N1057" s="13">
        <f t="shared" si="199"/>
        <v>0.39726605554614008</v>
      </c>
      <c r="O1057" s="13">
        <f t="shared" si="200"/>
        <v>0.39726605554614008</v>
      </c>
      <c r="Q1057">
        <v>17.912177961920669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5.3107591064082307</v>
      </c>
      <c r="G1058" s="13">
        <f t="shared" si="194"/>
        <v>0</v>
      </c>
      <c r="H1058" s="13">
        <f t="shared" si="195"/>
        <v>5.3107591064082307</v>
      </c>
      <c r="I1058" s="16">
        <f t="shared" si="202"/>
        <v>6.6211864686483253</v>
      </c>
      <c r="J1058" s="13">
        <f t="shared" si="196"/>
        <v>6.6099200348205667</v>
      </c>
      <c r="K1058" s="13">
        <f t="shared" si="197"/>
        <v>1.1266433827758604E-2</v>
      </c>
      <c r="L1058" s="13">
        <f t="shared" si="198"/>
        <v>0</v>
      </c>
      <c r="M1058" s="13">
        <f t="shared" si="203"/>
        <v>0.24348564694763425</v>
      </c>
      <c r="N1058" s="13">
        <f t="shared" si="199"/>
        <v>0.15096110110753325</v>
      </c>
      <c r="O1058" s="13">
        <f t="shared" si="200"/>
        <v>0.15096110110753325</v>
      </c>
      <c r="Q1058">
        <v>21.604104776561559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10.6830746915494</v>
      </c>
      <c r="G1059" s="13">
        <f t="shared" si="194"/>
        <v>0</v>
      </c>
      <c r="H1059" s="13">
        <f t="shared" si="195"/>
        <v>10.6830746915494</v>
      </c>
      <c r="I1059" s="16">
        <f t="shared" si="202"/>
        <v>10.694341125377159</v>
      </c>
      <c r="J1059" s="13">
        <f t="shared" si="196"/>
        <v>10.641823344256668</v>
      </c>
      <c r="K1059" s="13">
        <f t="shared" si="197"/>
        <v>5.2517781120490881E-2</v>
      </c>
      <c r="L1059" s="13">
        <f t="shared" si="198"/>
        <v>0</v>
      </c>
      <c r="M1059" s="13">
        <f t="shared" si="203"/>
        <v>9.2524545840101002E-2</v>
      </c>
      <c r="N1059" s="13">
        <f t="shared" si="199"/>
        <v>5.7365218420862618E-2</v>
      </c>
      <c r="O1059" s="13">
        <f t="shared" si="200"/>
        <v>5.7365218420862618E-2</v>
      </c>
      <c r="Q1059">
        <v>20.8559811046112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0.53725121008199195</v>
      </c>
      <c r="G1060" s="13">
        <f t="shared" si="194"/>
        <v>0</v>
      </c>
      <c r="H1060" s="13">
        <f t="shared" si="195"/>
        <v>0.53725121008199195</v>
      </c>
      <c r="I1060" s="16">
        <f t="shared" si="202"/>
        <v>0.58976899120248283</v>
      </c>
      <c r="J1060" s="13">
        <f t="shared" si="196"/>
        <v>0.58976363658746644</v>
      </c>
      <c r="K1060" s="13">
        <f t="shared" si="197"/>
        <v>5.3546150163841233E-6</v>
      </c>
      <c r="L1060" s="13">
        <f t="shared" si="198"/>
        <v>0</v>
      </c>
      <c r="M1060" s="13">
        <f t="shared" si="203"/>
        <v>3.5159327419238384E-2</v>
      </c>
      <c r="N1060" s="13">
        <f t="shared" si="199"/>
        <v>2.1798782999927799E-2</v>
      </c>
      <c r="O1060" s="13">
        <f t="shared" si="200"/>
        <v>2.1798782999927799E-2</v>
      </c>
      <c r="Q1060">
        <v>24.443345930908169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0.26849571036452741</v>
      </c>
      <c r="G1061" s="13">
        <f t="shared" si="194"/>
        <v>0</v>
      </c>
      <c r="H1061" s="13">
        <f t="shared" si="195"/>
        <v>0.26849571036452741</v>
      </c>
      <c r="I1061" s="16">
        <f t="shared" si="202"/>
        <v>0.26850106497954379</v>
      </c>
      <c r="J1061" s="13">
        <f t="shared" si="196"/>
        <v>0.26850055871853046</v>
      </c>
      <c r="K1061" s="13">
        <f t="shared" si="197"/>
        <v>5.0626101333328677E-7</v>
      </c>
      <c r="L1061" s="13">
        <f t="shared" si="198"/>
        <v>0</v>
      </c>
      <c r="M1061" s="13">
        <f t="shared" si="203"/>
        <v>1.3360544419310585E-2</v>
      </c>
      <c r="N1061" s="13">
        <f t="shared" si="199"/>
        <v>8.283537539972562E-3</v>
      </c>
      <c r="O1061" s="13">
        <f t="shared" si="200"/>
        <v>8.283537539972562E-3</v>
      </c>
      <c r="Q1061">
        <v>24.429345000000009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17.462750339179859</v>
      </c>
      <c r="G1062" s="13">
        <f t="shared" si="194"/>
        <v>0</v>
      </c>
      <c r="H1062" s="13">
        <f t="shared" si="195"/>
        <v>17.462750339179859</v>
      </c>
      <c r="I1062" s="16">
        <f t="shared" si="202"/>
        <v>17.462750845440873</v>
      </c>
      <c r="J1062" s="13">
        <f t="shared" si="196"/>
        <v>17.256707132031011</v>
      </c>
      <c r="K1062" s="13">
        <f t="shared" si="197"/>
        <v>0.20604371340986205</v>
      </c>
      <c r="L1062" s="13">
        <f t="shared" si="198"/>
        <v>0</v>
      </c>
      <c r="M1062" s="13">
        <f t="shared" si="203"/>
        <v>5.0770068793380228E-3</v>
      </c>
      <c r="N1062" s="13">
        <f t="shared" si="199"/>
        <v>3.1477442651895739E-3</v>
      </c>
      <c r="O1062" s="13">
        <f t="shared" si="200"/>
        <v>3.1477442651895739E-3</v>
      </c>
      <c r="Q1062">
        <v>21.51822779021019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13.71867096129677</v>
      </c>
      <c r="G1063" s="13">
        <f t="shared" si="194"/>
        <v>0</v>
      </c>
      <c r="H1063" s="13">
        <f t="shared" si="195"/>
        <v>13.71867096129677</v>
      </c>
      <c r="I1063" s="16">
        <f t="shared" si="202"/>
        <v>13.924714674706632</v>
      </c>
      <c r="J1063" s="13">
        <f t="shared" si="196"/>
        <v>13.802567955987813</v>
      </c>
      <c r="K1063" s="13">
        <f t="shared" si="197"/>
        <v>0.12214671871881855</v>
      </c>
      <c r="L1063" s="13">
        <f t="shared" si="198"/>
        <v>0</v>
      </c>
      <c r="M1063" s="13">
        <f t="shared" si="203"/>
        <v>1.9292626141484488E-3</v>
      </c>
      <c r="N1063" s="13">
        <f t="shared" si="199"/>
        <v>1.1961428207720383E-3</v>
      </c>
      <c r="O1063" s="13">
        <f t="shared" si="200"/>
        <v>1.1961428207720383E-3</v>
      </c>
      <c r="Q1063">
        <v>20.44596883647506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67.50048502364838</v>
      </c>
      <c r="G1064" s="13">
        <f t="shared" si="194"/>
        <v>4.8092002150194357</v>
      </c>
      <c r="H1064" s="13">
        <f t="shared" si="195"/>
        <v>62.691284808628943</v>
      </c>
      <c r="I1064" s="16">
        <f t="shared" si="202"/>
        <v>62.81343152734776</v>
      </c>
      <c r="J1064" s="13">
        <f t="shared" si="196"/>
        <v>48.815563832566589</v>
      </c>
      <c r="K1064" s="13">
        <f t="shared" si="197"/>
        <v>13.997867694781171</v>
      </c>
      <c r="L1064" s="13">
        <f t="shared" si="198"/>
        <v>0</v>
      </c>
      <c r="M1064" s="13">
        <f t="shared" si="203"/>
        <v>7.3311979337641053E-4</v>
      </c>
      <c r="N1064" s="13">
        <f t="shared" si="199"/>
        <v>4.5453427189337455E-4</v>
      </c>
      <c r="O1064" s="13">
        <f t="shared" si="200"/>
        <v>4.8096547492913295</v>
      </c>
      <c r="Q1064">
        <v>16.235988110441891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17.893039171558939</v>
      </c>
      <c r="G1065" s="13">
        <f t="shared" si="194"/>
        <v>0</v>
      </c>
      <c r="H1065" s="13">
        <f t="shared" si="195"/>
        <v>17.893039171558939</v>
      </c>
      <c r="I1065" s="16">
        <f t="shared" si="202"/>
        <v>31.89090686634011</v>
      </c>
      <c r="J1065" s="13">
        <f t="shared" si="196"/>
        <v>27.788277008076335</v>
      </c>
      <c r="K1065" s="13">
        <f t="shared" si="197"/>
        <v>4.102629858263775</v>
      </c>
      <c r="L1065" s="13">
        <f t="shared" si="198"/>
        <v>0</v>
      </c>
      <c r="M1065" s="13">
        <f t="shared" si="203"/>
        <v>2.7858552148303598E-4</v>
      </c>
      <c r="N1065" s="13">
        <f t="shared" si="199"/>
        <v>1.7272302331948231E-4</v>
      </c>
      <c r="O1065" s="13">
        <f t="shared" si="200"/>
        <v>1.7272302331948231E-4</v>
      </c>
      <c r="Q1065">
        <v>11.679211568260779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196.67837840000001</v>
      </c>
      <c r="G1066" s="13">
        <f t="shared" si="194"/>
        <v>23.456171903016006</v>
      </c>
      <c r="H1066" s="13">
        <f t="shared" si="195"/>
        <v>173.222206496984</v>
      </c>
      <c r="I1066" s="16">
        <f t="shared" si="202"/>
        <v>177.32483635524778</v>
      </c>
      <c r="J1066" s="13">
        <f t="shared" si="196"/>
        <v>54.372067772402396</v>
      </c>
      <c r="K1066" s="13">
        <f t="shared" si="197"/>
        <v>122.95276858284538</v>
      </c>
      <c r="L1066" s="13">
        <f t="shared" si="198"/>
        <v>82.401795139167945</v>
      </c>
      <c r="M1066" s="13">
        <f t="shared" si="203"/>
        <v>82.401901001666104</v>
      </c>
      <c r="N1066" s="13">
        <f t="shared" si="199"/>
        <v>51.089178621032985</v>
      </c>
      <c r="O1066" s="13">
        <f t="shared" si="200"/>
        <v>74.545350524048985</v>
      </c>
      <c r="Q1066">
        <v>11.80603359354839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54.623025340673443</v>
      </c>
      <c r="G1067" s="13">
        <f t="shared" si="194"/>
        <v>2.9503246764459732</v>
      </c>
      <c r="H1067" s="13">
        <f t="shared" si="195"/>
        <v>51.67270066422747</v>
      </c>
      <c r="I1067" s="16">
        <f t="shared" si="202"/>
        <v>92.223674107904912</v>
      </c>
      <c r="J1067" s="13">
        <f t="shared" si="196"/>
        <v>56.396459705990011</v>
      </c>
      <c r="K1067" s="13">
        <f t="shared" si="197"/>
        <v>35.827214401914901</v>
      </c>
      <c r="L1067" s="13">
        <f t="shared" si="198"/>
        <v>0</v>
      </c>
      <c r="M1067" s="13">
        <f t="shared" si="203"/>
        <v>31.312722380633119</v>
      </c>
      <c r="N1067" s="13">
        <f t="shared" si="199"/>
        <v>19.413887875992533</v>
      </c>
      <c r="O1067" s="13">
        <f t="shared" si="200"/>
        <v>22.364212552438506</v>
      </c>
      <c r="Q1067">
        <v>15.025872977871691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50.450523705722318</v>
      </c>
      <c r="G1068" s="13">
        <f t="shared" si="194"/>
        <v>2.3480194536136541</v>
      </c>
      <c r="H1068" s="13">
        <f t="shared" si="195"/>
        <v>48.102504252108666</v>
      </c>
      <c r="I1068" s="16">
        <f t="shared" si="202"/>
        <v>83.92971865402356</v>
      </c>
      <c r="J1068" s="13">
        <f t="shared" si="196"/>
        <v>55.077451332073075</v>
      </c>
      <c r="K1068" s="13">
        <f t="shared" si="197"/>
        <v>28.852267321950485</v>
      </c>
      <c r="L1068" s="13">
        <f t="shared" si="198"/>
        <v>0</v>
      </c>
      <c r="M1068" s="13">
        <f t="shared" si="203"/>
        <v>11.898834504640586</v>
      </c>
      <c r="N1068" s="13">
        <f t="shared" si="199"/>
        <v>7.3772773928771631</v>
      </c>
      <c r="O1068" s="13">
        <f t="shared" si="200"/>
        <v>9.7252968464908172</v>
      </c>
      <c r="Q1068">
        <v>15.36708899523763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13.48551356951076</v>
      </c>
      <c r="G1069" s="13">
        <f t="shared" si="194"/>
        <v>0</v>
      </c>
      <c r="H1069" s="13">
        <f t="shared" si="195"/>
        <v>13.48551356951076</v>
      </c>
      <c r="I1069" s="16">
        <f t="shared" si="202"/>
        <v>42.337780891461243</v>
      </c>
      <c r="J1069" s="13">
        <f t="shared" si="196"/>
        <v>38.270831973167304</v>
      </c>
      <c r="K1069" s="13">
        <f t="shared" si="197"/>
        <v>4.0669489182939387</v>
      </c>
      <c r="L1069" s="13">
        <f t="shared" si="198"/>
        <v>0</v>
      </c>
      <c r="M1069" s="13">
        <f t="shared" si="203"/>
        <v>4.521557111763423</v>
      </c>
      <c r="N1069" s="13">
        <f t="shared" si="199"/>
        <v>2.8033654092933222</v>
      </c>
      <c r="O1069" s="13">
        <f t="shared" si="200"/>
        <v>2.8033654092933222</v>
      </c>
      <c r="Q1069">
        <v>18.264424087496039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4.6934384097281274</v>
      </c>
      <c r="G1070" s="13">
        <f t="shared" si="194"/>
        <v>0</v>
      </c>
      <c r="H1070" s="13">
        <f t="shared" si="195"/>
        <v>4.6934384097281274</v>
      </c>
      <c r="I1070" s="16">
        <f t="shared" si="202"/>
        <v>8.7603873280220661</v>
      </c>
      <c r="J1070" s="13">
        <f t="shared" si="196"/>
        <v>8.7326470727269268</v>
      </c>
      <c r="K1070" s="13">
        <f t="shared" si="197"/>
        <v>2.7740255295139349E-2</v>
      </c>
      <c r="L1070" s="13">
        <f t="shared" si="198"/>
        <v>0</v>
      </c>
      <c r="M1070" s="13">
        <f t="shared" si="203"/>
        <v>1.7181917024701008</v>
      </c>
      <c r="N1070" s="13">
        <f t="shared" si="199"/>
        <v>1.0652788555314625</v>
      </c>
      <c r="O1070" s="13">
        <f t="shared" si="200"/>
        <v>1.0652788555314625</v>
      </c>
      <c r="Q1070">
        <v>21.156074338067299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2.3425182572093801</v>
      </c>
      <c r="G1071" s="13">
        <f t="shared" si="194"/>
        <v>0</v>
      </c>
      <c r="H1071" s="13">
        <f t="shared" si="195"/>
        <v>2.3425182572093801</v>
      </c>
      <c r="I1071" s="16">
        <f t="shared" si="202"/>
        <v>2.3702585125045195</v>
      </c>
      <c r="J1071" s="13">
        <f t="shared" si="196"/>
        <v>2.3697981352216386</v>
      </c>
      <c r="K1071" s="13">
        <f t="shared" si="197"/>
        <v>4.6037728288084168E-4</v>
      </c>
      <c r="L1071" s="13">
        <f t="shared" si="198"/>
        <v>0</v>
      </c>
      <c r="M1071" s="13">
        <f t="shared" si="203"/>
        <v>0.65291284693863827</v>
      </c>
      <c r="N1071" s="13">
        <f t="shared" si="199"/>
        <v>0.40480596510195571</v>
      </c>
      <c r="O1071" s="13">
        <f t="shared" si="200"/>
        <v>0.40480596510195571</v>
      </c>
      <c r="Q1071">
        <v>22.439676115177239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0.3864901588332908</v>
      </c>
      <c r="G1072" s="13">
        <f t="shared" si="194"/>
        <v>0</v>
      </c>
      <c r="H1072" s="13">
        <f t="shared" si="195"/>
        <v>0.3864901588332908</v>
      </c>
      <c r="I1072" s="16">
        <f t="shared" si="202"/>
        <v>0.38695053611617164</v>
      </c>
      <c r="J1072" s="13">
        <f t="shared" si="196"/>
        <v>0.38694875510086629</v>
      </c>
      <c r="K1072" s="13">
        <f t="shared" si="197"/>
        <v>1.7810153053465783E-6</v>
      </c>
      <c r="L1072" s="13">
        <f t="shared" si="198"/>
        <v>0</v>
      </c>
      <c r="M1072" s="13">
        <f t="shared" si="203"/>
        <v>0.24810688183668256</v>
      </c>
      <c r="N1072" s="13">
        <f t="shared" si="199"/>
        <v>0.15382626673874319</v>
      </c>
      <c r="O1072" s="13">
        <f t="shared" si="200"/>
        <v>0.15382626673874319</v>
      </c>
      <c r="Q1072">
        <v>23.27630700000001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0.35785244924201742</v>
      </c>
      <c r="G1073" s="13">
        <f t="shared" si="194"/>
        <v>0</v>
      </c>
      <c r="H1073" s="13">
        <f t="shared" si="195"/>
        <v>0.35785244924201742</v>
      </c>
      <c r="I1073" s="16">
        <f t="shared" si="202"/>
        <v>0.35785423025732277</v>
      </c>
      <c r="J1073" s="13">
        <f t="shared" si="196"/>
        <v>0.35785293925787137</v>
      </c>
      <c r="K1073" s="13">
        <f t="shared" si="197"/>
        <v>1.2909994513976564E-6</v>
      </c>
      <c r="L1073" s="13">
        <f t="shared" si="198"/>
        <v>0</v>
      </c>
      <c r="M1073" s="13">
        <f t="shared" si="203"/>
        <v>9.4280615097939363E-2</v>
      </c>
      <c r="N1073" s="13">
        <f t="shared" si="199"/>
        <v>5.8453981360722405E-2</v>
      </c>
      <c r="O1073" s="13">
        <f t="shared" si="200"/>
        <v>5.8453981360722405E-2</v>
      </c>
      <c r="Q1073">
        <v>23.898156020908921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3.2307687709475581</v>
      </c>
      <c r="G1074" s="13">
        <f t="shared" si="194"/>
        <v>0</v>
      </c>
      <c r="H1074" s="13">
        <f t="shared" si="195"/>
        <v>3.2307687709475581</v>
      </c>
      <c r="I1074" s="16">
        <f t="shared" si="202"/>
        <v>3.2307700619470094</v>
      </c>
      <c r="J1074" s="13">
        <f t="shared" si="196"/>
        <v>3.2296646852540283</v>
      </c>
      <c r="K1074" s="13">
        <f t="shared" si="197"/>
        <v>1.1053766929811637E-3</v>
      </c>
      <c r="L1074" s="13">
        <f t="shared" si="198"/>
        <v>0</v>
      </c>
      <c r="M1074" s="13">
        <f t="shared" si="203"/>
        <v>3.5826633737216958E-2</v>
      </c>
      <c r="N1074" s="13">
        <f t="shared" si="199"/>
        <v>2.2212512917074514E-2</v>
      </c>
      <c r="O1074" s="13">
        <f t="shared" si="200"/>
        <v>2.2212512917074514E-2</v>
      </c>
      <c r="Q1074">
        <v>22.816156587594818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20.208486862947321</v>
      </c>
      <c r="G1075" s="13">
        <f t="shared" si="194"/>
        <v>0</v>
      </c>
      <c r="H1075" s="13">
        <f t="shared" si="195"/>
        <v>20.208486862947321</v>
      </c>
      <c r="I1075" s="16">
        <f t="shared" si="202"/>
        <v>20.209592239640301</v>
      </c>
      <c r="J1075" s="13">
        <f t="shared" si="196"/>
        <v>19.90567894805632</v>
      </c>
      <c r="K1075" s="13">
        <f t="shared" si="197"/>
        <v>0.3039132915839815</v>
      </c>
      <c r="L1075" s="13">
        <f t="shared" si="198"/>
        <v>0</v>
      </c>
      <c r="M1075" s="13">
        <f t="shared" si="203"/>
        <v>1.3614120820142444E-2</v>
      </c>
      <c r="N1075" s="13">
        <f t="shared" si="199"/>
        <v>8.4407549084883158E-3</v>
      </c>
      <c r="O1075" s="13">
        <f t="shared" si="200"/>
        <v>8.4407549084883158E-3</v>
      </c>
      <c r="Q1075">
        <v>21.834311623245959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83.748265470204444</v>
      </c>
      <c r="G1076" s="13">
        <f t="shared" si="194"/>
        <v>7.1545852809999264</v>
      </c>
      <c r="H1076" s="13">
        <f t="shared" si="195"/>
        <v>76.59368018920452</v>
      </c>
      <c r="I1076" s="16">
        <f t="shared" si="202"/>
        <v>76.897593480788501</v>
      </c>
      <c r="J1076" s="13">
        <f t="shared" si="196"/>
        <v>54.190247084007716</v>
      </c>
      <c r="K1076" s="13">
        <f t="shared" si="197"/>
        <v>22.707346396780785</v>
      </c>
      <c r="L1076" s="13">
        <f t="shared" si="198"/>
        <v>0</v>
      </c>
      <c r="M1076" s="13">
        <f t="shared" si="203"/>
        <v>5.1733659116541281E-3</v>
      </c>
      <c r="N1076" s="13">
        <f t="shared" si="199"/>
        <v>3.2074868652255594E-3</v>
      </c>
      <c r="O1076" s="13">
        <f t="shared" si="200"/>
        <v>7.1577927678651516</v>
      </c>
      <c r="Q1076">
        <v>16.015254117021598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68.257784573515792</v>
      </c>
      <c r="G1077" s="13">
        <f t="shared" si="194"/>
        <v>4.9185172420789227</v>
      </c>
      <c r="H1077" s="13">
        <f t="shared" si="195"/>
        <v>63.339267331436872</v>
      </c>
      <c r="I1077" s="16">
        <f t="shared" si="202"/>
        <v>86.046613728217665</v>
      </c>
      <c r="J1077" s="13">
        <f t="shared" si="196"/>
        <v>47.942468647251317</v>
      </c>
      <c r="K1077" s="13">
        <f t="shared" si="197"/>
        <v>38.104145080966347</v>
      </c>
      <c r="L1077" s="13">
        <f t="shared" si="198"/>
        <v>0.99467887238176633</v>
      </c>
      <c r="M1077" s="13">
        <f t="shared" si="203"/>
        <v>0.99664475142819497</v>
      </c>
      <c r="N1077" s="13">
        <f t="shared" si="199"/>
        <v>0.61791974588548093</v>
      </c>
      <c r="O1077" s="13">
        <f t="shared" si="200"/>
        <v>5.5364369879644038</v>
      </c>
      <c r="Q1077">
        <v>11.96280159354839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25.203869307514651</v>
      </c>
      <c r="G1078" s="13">
        <f t="shared" si="194"/>
        <v>0</v>
      </c>
      <c r="H1078" s="13">
        <f t="shared" si="195"/>
        <v>25.203869307514651</v>
      </c>
      <c r="I1078" s="16">
        <f t="shared" si="202"/>
        <v>62.313335516099229</v>
      </c>
      <c r="J1078" s="13">
        <f t="shared" si="196"/>
        <v>42.345278860135643</v>
      </c>
      <c r="K1078" s="13">
        <f t="shared" si="197"/>
        <v>19.968056655963586</v>
      </c>
      <c r="L1078" s="13">
        <f t="shared" si="198"/>
        <v>0</v>
      </c>
      <c r="M1078" s="13">
        <f t="shared" si="203"/>
        <v>0.37872500554271404</v>
      </c>
      <c r="N1078" s="13">
        <f t="shared" si="199"/>
        <v>0.23480950343648271</v>
      </c>
      <c r="O1078" s="13">
        <f t="shared" si="200"/>
        <v>0.23480950343648271</v>
      </c>
      <c r="Q1078">
        <v>11.959315311140941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8.7814029177358233</v>
      </c>
      <c r="G1079" s="13">
        <f t="shared" si="194"/>
        <v>0</v>
      </c>
      <c r="H1079" s="13">
        <f t="shared" si="195"/>
        <v>8.7814029177358233</v>
      </c>
      <c r="I1079" s="16">
        <f t="shared" si="202"/>
        <v>28.749459573699411</v>
      </c>
      <c r="J1079" s="13">
        <f t="shared" si="196"/>
        <v>26.299834729463985</v>
      </c>
      <c r="K1079" s="13">
        <f t="shared" si="197"/>
        <v>2.4496248442354265</v>
      </c>
      <c r="L1079" s="13">
        <f t="shared" si="198"/>
        <v>0</v>
      </c>
      <c r="M1079" s="13">
        <f t="shared" si="203"/>
        <v>0.14391550210623133</v>
      </c>
      <c r="N1079" s="13">
        <f t="shared" si="199"/>
        <v>8.922761130586343E-2</v>
      </c>
      <c r="O1079" s="13">
        <f t="shared" si="200"/>
        <v>8.922761130586343E-2</v>
      </c>
      <c r="Q1079">
        <v>13.7204366851809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42.274444945766589</v>
      </c>
      <c r="G1080" s="13">
        <f t="shared" si="194"/>
        <v>1.1677934476704805</v>
      </c>
      <c r="H1080" s="13">
        <f t="shared" si="195"/>
        <v>41.106651498096106</v>
      </c>
      <c r="I1080" s="16">
        <f t="shared" si="202"/>
        <v>43.556276342331529</v>
      </c>
      <c r="J1080" s="13">
        <f t="shared" si="196"/>
        <v>37.630680133933971</v>
      </c>
      <c r="K1080" s="13">
        <f t="shared" si="197"/>
        <v>5.9255962083975575</v>
      </c>
      <c r="L1080" s="13">
        <f t="shared" si="198"/>
        <v>0</v>
      </c>
      <c r="M1080" s="13">
        <f t="shared" si="203"/>
        <v>5.46878908003679E-2</v>
      </c>
      <c r="N1080" s="13">
        <f t="shared" si="199"/>
        <v>3.3906492296228101E-2</v>
      </c>
      <c r="O1080" s="13">
        <f t="shared" si="200"/>
        <v>1.2016999399667085</v>
      </c>
      <c r="Q1080">
        <v>15.70328812820058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63.035732247814572</v>
      </c>
      <c r="G1081" s="13">
        <f t="shared" si="194"/>
        <v>4.1647082169782417</v>
      </c>
      <c r="H1081" s="13">
        <f t="shared" si="195"/>
        <v>58.871024030836331</v>
      </c>
      <c r="I1081" s="16">
        <f t="shared" si="202"/>
        <v>64.796620239233889</v>
      </c>
      <c r="J1081" s="13">
        <f t="shared" si="196"/>
        <v>50.723447435773082</v>
      </c>
      <c r="K1081" s="13">
        <f t="shared" si="197"/>
        <v>14.073172803460807</v>
      </c>
      <c r="L1081" s="13">
        <f t="shared" si="198"/>
        <v>0</v>
      </c>
      <c r="M1081" s="13">
        <f t="shared" si="203"/>
        <v>2.0781398504139799E-2</v>
      </c>
      <c r="N1081" s="13">
        <f t="shared" si="199"/>
        <v>1.2884467072566675E-2</v>
      </c>
      <c r="O1081" s="13">
        <f t="shared" si="200"/>
        <v>4.1775926840508086</v>
      </c>
      <c r="Q1081">
        <v>16.94182265337836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24.339871969394419</v>
      </c>
      <c r="G1082" s="13">
        <f t="shared" si="194"/>
        <v>0</v>
      </c>
      <c r="H1082" s="13">
        <f t="shared" si="195"/>
        <v>24.339871969394419</v>
      </c>
      <c r="I1082" s="16">
        <f t="shared" si="202"/>
        <v>38.41304477285523</v>
      </c>
      <c r="J1082" s="13">
        <f t="shared" si="196"/>
        <v>35.557072933605376</v>
      </c>
      <c r="K1082" s="13">
        <f t="shared" si="197"/>
        <v>2.8559718392498539</v>
      </c>
      <c r="L1082" s="13">
        <f t="shared" si="198"/>
        <v>0</v>
      </c>
      <c r="M1082" s="13">
        <f t="shared" si="203"/>
        <v>7.8969314315731239E-3</v>
      </c>
      <c r="N1082" s="13">
        <f t="shared" si="199"/>
        <v>4.8960974875753372E-3</v>
      </c>
      <c r="O1082" s="13">
        <f t="shared" si="200"/>
        <v>4.8960974875753372E-3</v>
      </c>
      <c r="Q1082">
        <v>18.955266060509029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3.5414340888887841</v>
      </c>
      <c r="G1083" s="13">
        <f t="shared" si="194"/>
        <v>0</v>
      </c>
      <c r="H1083" s="13">
        <f t="shared" si="195"/>
        <v>3.5414340888887841</v>
      </c>
      <c r="I1083" s="16">
        <f t="shared" si="202"/>
        <v>6.397405928138638</v>
      </c>
      <c r="J1083" s="13">
        <f t="shared" si="196"/>
        <v>6.387339859826314</v>
      </c>
      <c r="K1083" s="13">
        <f t="shared" si="197"/>
        <v>1.0066068312323928E-2</v>
      </c>
      <c r="L1083" s="13">
        <f t="shared" si="198"/>
        <v>0</v>
      </c>
      <c r="M1083" s="13">
        <f t="shared" si="203"/>
        <v>3.0008339439977867E-3</v>
      </c>
      <c r="N1083" s="13">
        <f t="shared" si="199"/>
        <v>1.8605170452786278E-3</v>
      </c>
      <c r="O1083" s="13">
        <f t="shared" si="200"/>
        <v>1.8605170452786278E-3</v>
      </c>
      <c r="Q1083">
        <v>21.672761510707829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2.5409496558408771</v>
      </c>
      <c r="G1084" s="13">
        <f t="shared" si="194"/>
        <v>0</v>
      </c>
      <c r="H1084" s="13">
        <f t="shared" si="195"/>
        <v>2.5409496558408771</v>
      </c>
      <c r="I1084" s="16">
        <f t="shared" si="202"/>
        <v>2.551015724153201</v>
      </c>
      <c r="J1084" s="13">
        <f t="shared" si="196"/>
        <v>2.5504518534772713</v>
      </c>
      <c r="K1084" s="13">
        <f t="shared" si="197"/>
        <v>5.6387067592966744E-4</v>
      </c>
      <c r="L1084" s="13">
        <f t="shared" si="198"/>
        <v>0</v>
      </c>
      <c r="M1084" s="13">
        <f t="shared" si="203"/>
        <v>1.1403168987191589E-3</v>
      </c>
      <c r="N1084" s="13">
        <f t="shared" si="199"/>
        <v>7.0699647720587854E-4</v>
      </c>
      <c r="O1084" s="13">
        <f t="shared" si="200"/>
        <v>7.0699647720587854E-4</v>
      </c>
      <c r="Q1084">
        <v>22.56494349419955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0.81999563221346017</v>
      </c>
      <c r="G1085" s="13">
        <f t="shared" si="194"/>
        <v>0</v>
      </c>
      <c r="H1085" s="13">
        <f t="shared" si="195"/>
        <v>0.81999563221346017</v>
      </c>
      <c r="I1085" s="16">
        <f t="shared" si="202"/>
        <v>0.82055950288938984</v>
      </c>
      <c r="J1085" s="13">
        <f t="shared" si="196"/>
        <v>0.82054317591775616</v>
      </c>
      <c r="K1085" s="13">
        <f t="shared" si="197"/>
        <v>1.6326971633673359E-5</v>
      </c>
      <c r="L1085" s="13">
        <f t="shared" si="198"/>
        <v>0</v>
      </c>
      <c r="M1085" s="13">
        <f t="shared" si="203"/>
        <v>4.3332042151328039E-4</v>
      </c>
      <c r="N1085" s="13">
        <f t="shared" si="199"/>
        <v>2.6865866133823387E-4</v>
      </c>
      <c r="O1085" s="13">
        <f t="shared" si="200"/>
        <v>2.6865866133823387E-4</v>
      </c>
      <c r="Q1085">
        <v>23.556946000000011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5.8923691820832422</v>
      </c>
      <c r="G1086" s="13">
        <f t="shared" si="194"/>
        <v>0</v>
      </c>
      <c r="H1086" s="13">
        <f t="shared" si="195"/>
        <v>5.8923691820832422</v>
      </c>
      <c r="I1086" s="16">
        <f t="shared" si="202"/>
        <v>5.8923855090548756</v>
      </c>
      <c r="J1086" s="13">
        <f t="shared" si="196"/>
        <v>5.8851823734023796</v>
      </c>
      <c r="K1086" s="13">
        <f t="shared" si="197"/>
        <v>7.2031356524959733E-3</v>
      </c>
      <c r="L1086" s="13">
        <f t="shared" si="198"/>
        <v>0</v>
      </c>
      <c r="M1086" s="13">
        <f t="shared" si="203"/>
        <v>1.6466176017504653E-4</v>
      </c>
      <c r="N1086" s="13">
        <f t="shared" si="199"/>
        <v>1.0209029130852885E-4</v>
      </c>
      <c r="O1086" s="13">
        <f t="shared" si="200"/>
        <v>1.0209029130852885E-4</v>
      </c>
      <c r="Q1086">
        <v>22.29940482374759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65.741727107042522</v>
      </c>
      <c r="G1087" s="13">
        <f t="shared" si="194"/>
        <v>4.555321565818665</v>
      </c>
      <c r="H1087" s="13">
        <f t="shared" si="195"/>
        <v>61.186405541223856</v>
      </c>
      <c r="I1087" s="16">
        <f t="shared" si="202"/>
        <v>61.193608676876352</v>
      </c>
      <c r="J1087" s="13">
        <f t="shared" si="196"/>
        <v>54.808914354958354</v>
      </c>
      <c r="K1087" s="13">
        <f t="shared" si="197"/>
        <v>6.3846943219179977</v>
      </c>
      <c r="L1087" s="13">
        <f t="shared" si="198"/>
        <v>0</v>
      </c>
      <c r="M1087" s="13">
        <f t="shared" si="203"/>
        <v>6.2571468866517681E-5</v>
      </c>
      <c r="N1087" s="13">
        <f t="shared" si="199"/>
        <v>3.879431069724096E-5</v>
      </c>
      <c r="O1087" s="13">
        <f t="shared" si="200"/>
        <v>4.5553603601293622</v>
      </c>
      <c r="Q1087">
        <v>22.789208638091829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62.540633507112787</v>
      </c>
      <c r="G1088" s="13">
        <f t="shared" si="194"/>
        <v>4.0932401665299212</v>
      </c>
      <c r="H1088" s="13">
        <f t="shared" si="195"/>
        <v>58.447393340582863</v>
      </c>
      <c r="I1088" s="16">
        <f t="shared" si="202"/>
        <v>64.832087662500868</v>
      </c>
      <c r="J1088" s="13">
        <f t="shared" si="196"/>
        <v>50.636633405402634</v>
      </c>
      <c r="K1088" s="13">
        <f t="shared" si="197"/>
        <v>14.195454257098234</v>
      </c>
      <c r="L1088" s="13">
        <f t="shared" si="198"/>
        <v>0</v>
      </c>
      <c r="M1088" s="13">
        <f t="shared" si="203"/>
        <v>2.3777158169276721E-5</v>
      </c>
      <c r="N1088" s="13">
        <f t="shared" si="199"/>
        <v>1.4741838064951566E-5</v>
      </c>
      <c r="O1088" s="13">
        <f t="shared" si="200"/>
        <v>4.0932549083679861</v>
      </c>
      <c r="Q1088">
        <v>16.86696328576129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82.740544909520892</v>
      </c>
      <c r="G1089" s="13">
        <f t="shared" si="194"/>
        <v>7.0091197042411224</v>
      </c>
      <c r="H1089" s="13">
        <f t="shared" si="195"/>
        <v>75.731425205279777</v>
      </c>
      <c r="I1089" s="16">
        <f t="shared" si="202"/>
        <v>89.926879462378011</v>
      </c>
      <c r="J1089" s="13">
        <f t="shared" si="196"/>
        <v>49.670012159305294</v>
      </c>
      <c r="K1089" s="13">
        <f t="shared" si="197"/>
        <v>40.256867303072717</v>
      </c>
      <c r="L1089" s="13">
        <f t="shared" si="198"/>
        <v>3.0600854870362344</v>
      </c>
      <c r="M1089" s="13">
        <f t="shared" si="203"/>
        <v>3.0600945223563389</v>
      </c>
      <c r="N1089" s="13">
        <f t="shared" si="199"/>
        <v>1.89725860386093</v>
      </c>
      <c r="O1089" s="13">
        <f t="shared" si="200"/>
        <v>8.9063783081020524</v>
      </c>
      <c r="Q1089">
        <v>12.42635859354839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196.67837840000001</v>
      </c>
      <c r="G1090" s="13">
        <f t="shared" si="194"/>
        <v>23.456171903016006</v>
      </c>
      <c r="H1090" s="13">
        <f t="shared" si="195"/>
        <v>173.222206496984</v>
      </c>
      <c r="I1090" s="16">
        <f t="shared" si="202"/>
        <v>210.41898831302046</v>
      </c>
      <c r="J1090" s="13">
        <f t="shared" si="196"/>
        <v>57.097660794521893</v>
      </c>
      <c r="K1090" s="13">
        <f t="shared" si="197"/>
        <v>153.32132751849858</v>
      </c>
      <c r="L1090" s="13">
        <f t="shared" si="198"/>
        <v>111.53858847883502</v>
      </c>
      <c r="M1090" s="13">
        <f t="shared" si="203"/>
        <v>112.70142439733043</v>
      </c>
      <c r="N1090" s="13">
        <f t="shared" si="199"/>
        <v>69.874883126344869</v>
      </c>
      <c r="O1090" s="13">
        <f t="shared" si="200"/>
        <v>93.331055029360869</v>
      </c>
      <c r="Q1090">
        <v>12.362175152212609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35.779583781378577</v>
      </c>
      <c r="G1091" s="13">
        <f t="shared" si="194"/>
        <v>0.23025305988162811</v>
      </c>
      <c r="H1091" s="13">
        <f t="shared" si="195"/>
        <v>35.549330721496951</v>
      </c>
      <c r="I1091" s="16">
        <f t="shared" si="202"/>
        <v>77.332069761160497</v>
      </c>
      <c r="J1091" s="13">
        <f t="shared" si="196"/>
        <v>49.002625772546395</v>
      </c>
      <c r="K1091" s="13">
        <f t="shared" si="197"/>
        <v>28.329443988614102</v>
      </c>
      <c r="L1091" s="13">
        <f t="shared" si="198"/>
        <v>0</v>
      </c>
      <c r="M1091" s="13">
        <f t="shared" si="203"/>
        <v>42.826541270985558</v>
      </c>
      <c r="N1091" s="13">
        <f t="shared" si="199"/>
        <v>26.552455588011046</v>
      </c>
      <c r="O1091" s="13">
        <f t="shared" si="200"/>
        <v>26.782708647892676</v>
      </c>
      <c r="Q1091">
        <v>13.32038879503021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36.322397153584873</v>
      </c>
      <c r="G1092" s="13">
        <f t="shared" si="194"/>
        <v>0.30860877012616245</v>
      </c>
      <c r="H1092" s="13">
        <f t="shared" si="195"/>
        <v>36.01378838345871</v>
      </c>
      <c r="I1092" s="16">
        <f t="shared" si="202"/>
        <v>64.343232372072805</v>
      </c>
      <c r="J1092" s="13">
        <f t="shared" si="196"/>
        <v>46.735786454864559</v>
      </c>
      <c r="K1092" s="13">
        <f t="shared" si="197"/>
        <v>17.607445917208246</v>
      </c>
      <c r="L1092" s="13">
        <f t="shared" si="198"/>
        <v>0</v>
      </c>
      <c r="M1092" s="13">
        <f t="shared" si="203"/>
        <v>16.274085682974512</v>
      </c>
      <c r="N1092" s="13">
        <f t="shared" si="199"/>
        <v>10.089933123444197</v>
      </c>
      <c r="O1092" s="13">
        <f t="shared" si="200"/>
        <v>10.398541893570361</v>
      </c>
      <c r="Q1092">
        <v>14.34772448240069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16.413645143696421</v>
      </c>
      <c r="G1093" s="13">
        <f t="shared" si="194"/>
        <v>0</v>
      </c>
      <c r="H1093" s="13">
        <f t="shared" si="195"/>
        <v>16.413645143696421</v>
      </c>
      <c r="I1093" s="16">
        <f t="shared" si="202"/>
        <v>34.021091060904666</v>
      </c>
      <c r="J1093" s="13">
        <f t="shared" si="196"/>
        <v>31.113061169637035</v>
      </c>
      <c r="K1093" s="13">
        <f t="shared" si="197"/>
        <v>2.9080298912676312</v>
      </c>
      <c r="L1093" s="13">
        <f t="shared" si="198"/>
        <v>0</v>
      </c>
      <c r="M1093" s="13">
        <f t="shared" si="203"/>
        <v>6.1841525595303146</v>
      </c>
      <c r="N1093" s="13">
        <f t="shared" si="199"/>
        <v>3.8341745869087949</v>
      </c>
      <c r="O1093" s="13">
        <f t="shared" si="200"/>
        <v>3.8341745869087949</v>
      </c>
      <c r="Q1093">
        <v>16.114381870245179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2.314795726718454</v>
      </c>
      <c r="G1094" s="13">
        <f t="shared" ref="G1094:G1157" si="205">IF((F1094-$J$2)&gt;0,$I$2*(F1094-$J$2),0)</f>
        <v>0</v>
      </c>
      <c r="H1094" s="13">
        <f t="shared" ref="H1094:H1157" si="206">F1094-G1094</f>
        <v>2.314795726718454</v>
      </c>
      <c r="I1094" s="16">
        <f t="shared" si="202"/>
        <v>5.2228256179860857</v>
      </c>
      <c r="J1094" s="13">
        <f t="shared" ref="J1094:J1157" si="207">I1094/SQRT(1+(I1094/($K$2*(300+(25*Q1094)+0.05*(Q1094)^3)))^2)</f>
        <v>5.2162449307329455</v>
      </c>
      <c r="K1094" s="13">
        <f t="shared" ref="K1094:K1157" si="208">I1094-J1094</f>
        <v>6.580687253140205E-3</v>
      </c>
      <c r="L1094" s="13">
        <f t="shared" ref="L1094:L1157" si="209">IF(K1094&gt;$N$2,(K1094-$N$2)/$L$2,0)</f>
        <v>0</v>
      </c>
      <c r="M1094" s="13">
        <f t="shared" si="203"/>
        <v>2.3499779726215198</v>
      </c>
      <c r="N1094" s="13">
        <f t="shared" ref="N1094:N1157" si="210">$M$2*M1094</f>
        <v>1.4569863430253422</v>
      </c>
      <c r="O1094" s="13">
        <f t="shared" ref="O1094:O1157" si="211">N1094+G1094</f>
        <v>1.4569863430253422</v>
      </c>
      <c r="Q1094">
        <v>20.379162205893579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5.0798459910762039</v>
      </c>
      <c r="G1095" s="13">
        <f t="shared" si="205"/>
        <v>0</v>
      </c>
      <c r="H1095" s="13">
        <f t="shared" si="206"/>
        <v>5.0798459910762039</v>
      </c>
      <c r="I1095" s="16">
        <f t="shared" ref="I1095:I1158" si="213">H1095+K1094-L1094</f>
        <v>5.0864266783293441</v>
      </c>
      <c r="J1095" s="13">
        <f t="shared" si="207"/>
        <v>5.0818311854500067</v>
      </c>
      <c r="K1095" s="13">
        <f t="shared" si="208"/>
        <v>4.5954928793374705E-3</v>
      </c>
      <c r="L1095" s="13">
        <f t="shared" si="209"/>
        <v>0</v>
      </c>
      <c r="M1095" s="13">
        <f t="shared" ref="M1095:M1158" si="214">L1095+M1094-N1094</f>
        <v>0.89299162959617751</v>
      </c>
      <c r="N1095" s="13">
        <f t="shared" si="210"/>
        <v>0.55365481034963004</v>
      </c>
      <c r="O1095" s="13">
        <f t="shared" si="211"/>
        <v>0.55365481034963004</v>
      </c>
      <c r="Q1095">
        <v>22.360823108275842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3.9300345795733489</v>
      </c>
      <c r="G1096" s="13">
        <f t="shared" si="205"/>
        <v>0</v>
      </c>
      <c r="H1096" s="13">
        <f t="shared" si="206"/>
        <v>3.9300345795733489</v>
      </c>
      <c r="I1096" s="16">
        <f t="shared" si="213"/>
        <v>3.9346300724526864</v>
      </c>
      <c r="J1096" s="13">
        <f t="shared" si="207"/>
        <v>3.9327675709930463</v>
      </c>
      <c r="K1096" s="13">
        <f t="shared" si="208"/>
        <v>1.8625014596400646E-3</v>
      </c>
      <c r="L1096" s="13">
        <f t="shared" si="209"/>
        <v>0</v>
      </c>
      <c r="M1096" s="13">
        <f t="shared" si="214"/>
        <v>0.33933681924654746</v>
      </c>
      <c r="N1096" s="13">
        <f t="shared" si="210"/>
        <v>0.21038882793285943</v>
      </c>
      <c r="O1096" s="13">
        <f t="shared" si="211"/>
        <v>0.21038882793285943</v>
      </c>
      <c r="Q1096">
        <v>23.309260000000009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0.80305319643234352</v>
      </c>
      <c r="G1097" s="13">
        <f t="shared" si="205"/>
        <v>0</v>
      </c>
      <c r="H1097" s="13">
        <f t="shared" si="206"/>
        <v>0.80305319643234352</v>
      </c>
      <c r="I1097" s="16">
        <f t="shared" si="213"/>
        <v>0.80491569789198358</v>
      </c>
      <c r="J1097" s="13">
        <f t="shared" si="207"/>
        <v>0.80490205729982378</v>
      </c>
      <c r="K1097" s="13">
        <f t="shared" si="208"/>
        <v>1.3640592159802623E-5</v>
      </c>
      <c r="L1097" s="13">
        <f t="shared" si="209"/>
        <v>0</v>
      </c>
      <c r="M1097" s="13">
        <f t="shared" si="214"/>
        <v>0.12894799131368803</v>
      </c>
      <c r="N1097" s="13">
        <f t="shared" si="210"/>
        <v>7.9947754614486582E-2</v>
      </c>
      <c r="O1097" s="13">
        <f t="shared" si="211"/>
        <v>7.9947754614486582E-2</v>
      </c>
      <c r="Q1097">
        <v>24.428431810007879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2.002357379318064</v>
      </c>
      <c r="G1098" s="13">
        <f t="shared" si="205"/>
        <v>0</v>
      </c>
      <c r="H1098" s="13">
        <f t="shared" si="206"/>
        <v>2.002357379318064</v>
      </c>
      <c r="I1098" s="16">
        <f t="shared" si="213"/>
        <v>2.0023710199102238</v>
      </c>
      <c r="J1098" s="13">
        <f t="shared" si="207"/>
        <v>2.0021508203685952</v>
      </c>
      <c r="K1098" s="13">
        <f t="shared" si="208"/>
        <v>2.2019954162866284E-4</v>
      </c>
      <c r="L1098" s="13">
        <f t="shared" si="209"/>
        <v>0</v>
      </c>
      <c r="M1098" s="13">
        <f t="shared" si="214"/>
        <v>4.9000236699201449E-2</v>
      </c>
      <c r="N1098" s="13">
        <f t="shared" si="210"/>
        <v>3.0380146753504898E-2</v>
      </c>
      <c r="O1098" s="13">
        <f t="shared" si="211"/>
        <v>3.0380146753504898E-2</v>
      </c>
      <c r="Q1098">
        <v>24.088176458953232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49.35633808708144</v>
      </c>
      <c r="G1099" s="13">
        <f t="shared" si="205"/>
        <v>2.1900725501696883</v>
      </c>
      <c r="H1099" s="13">
        <f t="shared" si="206"/>
        <v>47.166265536911752</v>
      </c>
      <c r="I1099" s="16">
        <f t="shared" si="213"/>
        <v>47.166485736453382</v>
      </c>
      <c r="J1099" s="13">
        <f t="shared" si="207"/>
        <v>43.57692988625567</v>
      </c>
      <c r="K1099" s="13">
        <f t="shared" si="208"/>
        <v>3.5895558501977121</v>
      </c>
      <c r="L1099" s="13">
        <f t="shared" si="209"/>
        <v>0</v>
      </c>
      <c r="M1099" s="13">
        <f t="shared" si="214"/>
        <v>1.8620089945696552E-2</v>
      </c>
      <c r="N1099" s="13">
        <f t="shared" si="210"/>
        <v>1.1544455766331861E-2</v>
      </c>
      <c r="O1099" s="13">
        <f t="shared" si="211"/>
        <v>2.2016170059360203</v>
      </c>
      <c r="Q1099">
        <v>21.669968478172329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38.630256681967523</v>
      </c>
      <c r="G1100" s="13">
        <f t="shared" si="205"/>
        <v>0.64175084390380055</v>
      </c>
      <c r="H1100" s="13">
        <f t="shared" si="206"/>
        <v>37.988505838063723</v>
      </c>
      <c r="I1100" s="16">
        <f t="shared" si="213"/>
        <v>41.578061688261435</v>
      </c>
      <c r="J1100" s="13">
        <f t="shared" si="207"/>
        <v>36.451332578797022</v>
      </c>
      <c r="K1100" s="13">
        <f t="shared" si="208"/>
        <v>5.1267291094644136</v>
      </c>
      <c r="L1100" s="13">
        <f t="shared" si="209"/>
        <v>0</v>
      </c>
      <c r="M1100" s="13">
        <f t="shared" si="214"/>
        <v>7.0756341793646906E-3</v>
      </c>
      <c r="N1100" s="13">
        <f t="shared" si="210"/>
        <v>4.3868931912061085E-3</v>
      </c>
      <c r="O1100" s="13">
        <f t="shared" si="211"/>
        <v>0.64613773709500666</v>
      </c>
      <c r="Q1100">
        <v>15.90214882732035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41.32258793167761</v>
      </c>
      <c r="G1101" s="13">
        <f t="shared" si="205"/>
        <v>1.0303918356080601</v>
      </c>
      <c r="H1101" s="13">
        <f t="shared" si="206"/>
        <v>40.292196096069553</v>
      </c>
      <c r="I1101" s="16">
        <f t="shared" si="213"/>
        <v>45.418925205533967</v>
      </c>
      <c r="J1101" s="13">
        <f t="shared" si="207"/>
        <v>37.31304788724313</v>
      </c>
      <c r="K1101" s="13">
        <f t="shared" si="208"/>
        <v>8.1058773182908368</v>
      </c>
      <c r="L1101" s="13">
        <f t="shared" si="209"/>
        <v>0</v>
      </c>
      <c r="M1101" s="13">
        <f t="shared" si="214"/>
        <v>2.6887409881585821E-3</v>
      </c>
      <c r="N1101" s="13">
        <f t="shared" si="210"/>
        <v>1.667019412658321E-3</v>
      </c>
      <c r="O1101" s="13">
        <f t="shared" si="211"/>
        <v>1.0320588550207184</v>
      </c>
      <c r="Q1101">
        <v>13.794014676234751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113.4952015444178</v>
      </c>
      <c r="G1102" s="13">
        <f t="shared" si="205"/>
        <v>11.448588382323502</v>
      </c>
      <c r="H1102" s="13">
        <f t="shared" si="206"/>
        <v>102.04661316209429</v>
      </c>
      <c r="I1102" s="16">
        <f t="shared" si="213"/>
        <v>110.15249048038513</v>
      </c>
      <c r="J1102" s="13">
        <f t="shared" si="207"/>
        <v>49.356824079228304</v>
      </c>
      <c r="K1102" s="13">
        <f t="shared" si="208"/>
        <v>60.795666401156822</v>
      </c>
      <c r="L1102" s="13">
        <f t="shared" si="209"/>
        <v>22.765819500751473</v>
      </c>
      <c r="M1102" s="13">
        <f t="shared" si="214"/>
        <v>22.766841222326974</v>
      </c>
      <c r="N1102" s="13">
        <f t="shared" si="210"/>
        <v>14.115441557842724</v>
      </c>
      <c r="O1102" s="13">
        <f t="shared" si="211"/>
        <v>25.564029940166225</v>
      </c>
      <c r="Q1102">
        <v>11.30183559354839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52.205760371271168</v>
      </c>
      <c r="G1103" s="13">
        <f t="shared" si="205"/>
        <v>2.6013898063323388</v>
      </c>
      <c r="H1103" s="13">
        <f t="shared" si="206"/>
        <v>49.604370564938833</v>
      </c>
      <c r="I1103" s="16">
        <f t="shared" si="213"/>
        <v>87.634217465344179</v>
      </c>
      <c r="J1103" s="13">
        <f t="shared" si="207"/>
        <v>51.112622438450927</v>
      </c>
      <c r="K1103" s="13">
        <f t="shared" si="208"/>
        <v>36.521595026893252</v>
      </c>
      <c r="L1103" s="13">
        <f t="shared" si="209"/>
        <v>0</v>
      </c>
      <c r="M1103" s="13">
        <f t="shared" si="214"/>
        <v>8.6513996644842504</v>
      </c>
      <c r="N1103" s="13">
        <f t="shared" si="210"/>
        <v>5.3638677919802351</v>
      </c>
      <c r="O1103" s="13">
        <f t="shared" si="211"/>
        <v>7.965257598312574</v>
      </c>
      <c r="Q1103">
        <v>13.223729855467321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78.878609661920379</v>
      </c>
      <c r="G1104" s="13">
        <f t="shared" si="205"/>
        <v>6.4516450826889944</v>
      </c>
      <c r="H1104" s="13">
        <f t="shared" si="206"/>
        <v>72.426964579231381</v>
      </c>
      <c r="I1104" s="16">
        <f t="shared" si="213"/>
        <v>108.94855960612463</v>
      </c>
      <c r="J1104" s="13">
        <f t="shared" si="207"/>
        <v>57.752685682035342</v>
      </c>
      <c r="K1104" s="13">
        <f t="shared" si="208"/>
        <v>51.195873924089291</v>
      </c>
      <c r="L1104" s="13">
        <f t="shared" si="209"/>
        <v>13.555399931595479</v>
      </c>
      <c r="M1104" s="13">
        <f t="shared" si="214"/>
        <v>16.842931804099493</v>
      </c>
      <c r="N1104" s="13">
        <f t="shared" si="210"/>
        <v>10.442617718541685</v>
      </c>
      <c r="O1104" s="13">
        <f t="shared" si="211"/>
        <v>16.894262801230681</v>
      </c>
      <c r="Q1104">
        <v>14.371598177944421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5.1079824164897589</v>
      </c>
      <c r="G1105" s="13">
        <f t="shared" si="205"/>
        <v>0</v>
      </c>
      <c r="H1105" s="13">
        <f t="shared" si="206"/>
        <v>5.1079824164897589</v>
      </c>
      <c r="I1105" s="16">
        <f t="shared" si="213"/>
        <v>42.748456408983571</v>
      </c>
      <c r="J1105" s="13">
        <f t="shared" si="207"/>
        <v>38.879418481224853</v>
      </c>
      <c r="K1105" s="13">
        <f t="shared" si="208"/>
        <v>3.8690379277587184</v>
      </c>
      <c r="L1105" s="13">
        <f t="shared" si="209"/>
        <v>0</v>
      </c>
      <c r="M1105" s="13">
        <f t="shared" si="214"/>
        <v>6.4003140855578078</v>
      </c>
      <c r="N1105" s="13">
        <f t="shared" si="210"/>
        <v>3.9681947330458409</v>
      </c>
      <c r="O1105" s="13">
        <f t="shared" si="211"/>
        <v>3.9681947330458409</v>
      </c>
      <c r="Q1105">
        <v>18.887606755418869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0.31622738113425553</v>
      </c>
      <c r="G1106" s="13">
        <f t="shared" si="205"/>
        <v>0</v>
      </c>
      <c r="H1106" s="13">
        <f t="shared" si="206"/>
        <v>0.31622738113425553</v>
      </c>
      <c r="I1106" s="16">
        <f t="shared" si="213"/>
        <v>4.1852653088929737</v>
      </c>
      <c r="J1106" s="13">
        <f t="shared" si="207"/>
        <v>4.1828413837660445</v>
      </c>
      <c r="K1106" s="13">
        <f t="shared" si="208"/>
        <v>2.4239251269291273E-3</v>
      </c>
      <c r="L1106" s="13">
        <f t="shared" si="209"/>
        <v>0</v>
      </c>
      <c r="M1106" s="13">
        <f t="shared" si="214"/>
        <v>2.4321193525119669</v>
      </c>
      <c r="N1106" s="13">
        <f t="shared" si="210"/>
        <v>1.5079139985574195</v>
      </c>
      <c r="O1106" s="13">
        <f t="shared" si="211"/>
        <v>1.5079139985574195</v>
      </c>
      <c r="Q1106">
        <v>22.752181141917081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21.132222352021881</v>
      </c>
      <c r="G1107" s="13">
        <f t="shared" si="205"/>
        <v>0</v>
      </c>
      <c r="H1107" s="13">
        <f t="shared" si="206"/>
        <v>21.132222352021881</v>
      </c>
      <c r="I1107" s="16">
        <f t="shared" si="213"/>
        <v>21.134646277148811</v>
      </c>
      <c r="J1107" s="13">
        <f t="shared" si="207"/>
        <v>20.875999982195257</v>
      </c>
      <c r="K1107" s="13">
        <f t="shared" si="208"/>
        <v>0.25864629495355373</v>
      </c>
      <c r="L1107" s="13">
        <f t="shared" si="209"/>
        <v>0</v>
      </c>
      <c r="M1107" s="13">
        <f t="shared" si="214"/>
        <v>0.92420535395454739</v>
      </c>
      <c r="N1107" s="13">
        <f t="shared" si="210"/>
        <v>0.57300731945181937</v>
      </c>
      <c r="O1107" s="13">
        <f t="shared" si="211"/>
        <v>0.57300731945181937</v>
      </c>
      <c r="Q1107">
        <v>23.964878192681571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2.0479514914692749</v>
      </c>
      <c r="G1108" s="13">
        <f t="shared" si="205"/>
        <v>0</v>
      </c>
      <c r="H1108" s="13">
        <f t="shared" si="206"/>
        <v>2.0479514914692749</v>
      </c>
      <c r="I1108" s="16">
        <f t="shared" si="213"/>
        <v>2.3065977864228286</v>
      </c>
      <c r="J1108" s="13">
        <f t="shared" si="207"/>
        <v>2.306321070503329</v>
      </c>
      <c r="K1108" s="13">
        <f t="shared" si="208"/>
        <v>2.7671591949962604E-4</v>
      </c>
      <c r="L1108" s="13">
        <f t="shared" si="209"/>
        <v>0</v>
      </c>
      <c r="M1108" s="13">
        <f t="shared" si="214"/>
        <v>0.35119803450272802</v>
      </c>
      <c r="N1108" s="13">
        <f t="shared" si="210"/>
        <v>0.21774278139169137</v>
      </c>
      <c r="O1108" s="13">
        <f t="shared" si="211"/>
        <v>0.21774278139169137</v>
      </c>
      <c r="Q1108">
        <v>25.49347547482293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1.16903772132899</v>
      </c>
      <c r="G1109" s="13">
        <f t="shared" si="205"/>
        <v>0</v>
      </c>
      <c r="H1109" s="13">
        <f t="shared" si="206"/>
        <v>1.16903772132899</v>
      </c>
      <c r="I1109" s="16">
        <f t="shared" si="213"/>
        <v>1.1693144372484896</v>
      </c>
      <c r="J1109" s="13">
        <f t="shared" si="207"/>
        <v>1.1692702264311299</v>
      </c>
      <c r="K1109" s="13">
        <f t="shared" si="208"/>
        <v>4.421081735972443E-5</v>
      </c>
      <c r="L1109" s="13">
        <f t="shared" si="209"/>
        <v>0</v>
      </c>
      <c r="M1109" s="13">
        <f t="shared" si="214"/>
        <v>0.13345525311103665</v>
      </c>
      <c r="N1109" s="13">
        <f t="shared" si="210"/>
        <v>8.2742256928842725E-2</v>
      </c>
      <c r="O1109" s="13">
        <f t="shared" si="211"/>
        <v>8.2742256928842725E-2</v>
      </c>
      <c r="Q1109">
        <v>24.030522000000008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2.542345791434792</v>
      </c>
      <c r="G1110" s="13">
        <f t="shared" si="205"/>
        <v>0</v>
      </c>
      <c r="H1110" s="13">
        <f t="shared" si="206"/>
        <v>2.542345791434792</v>
      </c>
      <c r="I1110" s="16">
        <f t="shared" si="213"/>
        <v>2.5423900022521515</v>
      </c>
      <c r="J1110" s="13">
        <f t="shared" si="207"/>
        <v>2.5418169328756024</v>
      </c>
      <c r="K1110" s="13">
        <f t="shared" si="208"/>
        <v>5.7306937654910683E-4</v>
      </c>
      <c r="L1110" s="13">
        <f t="shared" si="209"/>
        <v>0</v>
      </c>
      <c r="M1110" s="13">
        <f t="shared" si="214"/>
        <v>5.0712996182193923E-2</v>
      </c>
      <c r="N1110" s="13">
        <f t="shared" si="210"/>
        <v>3.1442057632960235E-2</v>
      </c>
      <c r="O1110" s="13">
        <f t="shared" si="211"/>
        <v>3.1442057632960235E-2</v>
      </c>
      <c r="Q1110">
        <v>22.37804832003955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2.4668138011978731</v>
      </c>
      <c r="G1111" s="13">
        <f t="shared" si="205"/>
        <v>0</v>
      </c>
      <c r="H1111" s="13">
        <f t="shared" si="206"/>
        <v>2.4668138011978731</v>
      </c>
      <c r="I1111" s="16">
        <f t="shared" si="213"/>
        <v>2.4673868705744222</v>
      </c>
      <c r="J1111" s="13">
        <f t="shared" si="207"/>
        <v>2.4667381106264314</v>
      </c>
      <c r="K1111" s="13">
        <f t="shared" si="208"/>
        <v>6.4875994799074022E-4</v>
      </c>
      <c r="L1111" s="13">
        <f t="shared" si="209"/>
        <v>0</v>
      </c>
      <c r="M1111" s="13">
        <f t="shared" si="214"/>
        <v>1.9270938549233688E-2</v>
      </c>
      <c r="N1111" s="13">
        <f t="shared" si="210"/>
        <v>1.1947981900524885E-2</v>
      </c>
      <c r="O1111" s="13">
        <f t="shared" si="211"/>
        <v>1.1947981900524885E-2</v>
      </c>
      <c r="Q1111">
        <v>20.86425979748611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69.944945432628955</v>
      </c>
      <c r="G1112" s="13">
        <f t="shared" si="205"/>
        <v>5.1620607768950633</v>
      </c>
      <c r="H1112" s="13">
        <f t="shared" si="206"/>
        <v>64.782884655733895</v>
      </c>
      <c r="I1112" s="16">
        <f t="shared" si="213"/>
        <v>64.783533415681887</v>
      </c>
      <c r="J1112" s="13">
        <f t="shared" si="207"/>
        <v>52.59320628138758</v>
      </c>
      <c r="K1112" s="13">
        <f t="shared" si="208"/>
        <v>12.190327134294307</v>
      </c>
      <c r="L1112" s="13">
        <f t="shared" si="209"/>
        <v>0</v>
      </c>
      <c r="M1112" s="13">
        <f t="shared" si="214"/>
        <v>7.3229566487088022E-3</v>
      </c>
      <c r="N1112" s="13">
        <f t="shared" si="210"/>
        <v>4.5402331221994574E-3</v>
      </c>
      <c r="O1112" s="13">
        <f t="shared" si="211"/>
        <v>5.1666010100172626</v>
      </c>
      <c r="Q1112">
        <v>18.356399632964958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52.187403629065678</v>
      </c>
      <c r="G1113" s="13">
        <f t="shared" si="205"/>
        <v>2.5987399903054405</v>
      </c>
      <c r="H1113" s="13">
        <f t="shared" si="206"/>
        <v>49.588663638760238</v>
      </c>
      <c r="I1113" s="16">
        <f t="shared" si="213"/>
        <v>61.778990773054545</v>
      </c>
      <c r="J1113" s="13">
        <f t="shared" si="207"/>
        <v>44.39033187682481</v>
      </c>
      <c r="K1113" s="13">
        <f t="shared" si="208"/>
        <v>17.388658896229735</v>
      </c>
      <c r="L1113" s="13">
        <f t="shared" si="209"/>
        <v>0</v>
      </c>
      <c r="M1113" s="13">
        <f t="shared" si="214"/>
        <v>2.7827235265093448E-3</v>
      </c>
      <c r="N1113" s="13">
        <f t="shared" si="210"/>
        <v>1.7252885864357938E-3</v>
      </c>
      <c r="O1113" s="13">
        <f t="shared" si="211"/>
        <v>2.6004652788918761</v>
      </c>
      <c r="Q1113">
        <v>13.430854593548389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6.7489116453481746</v>
      </c>
      <c r="G1114" s="13">
        <f t="shared" si="205"/>
        <v>0</v>
      </c>
      <c r="H1114" s="13">
        <f t="shared" si="206"/>
        <v>6.7489116453481746</v>
      </c>
      <c r="I1114" s="16">
        <f t="shared" si="213"/>
        <v>24.137570541577908</v>
      </c>
      <c r="J1114" s="13">
        <f t="shared" si="207"/>
        <v>22.938864069893807</v>
      </c>
      <c r="K1114" s="13">
        <f t="shared" si="208"/>
        <v>1.1987064716841012</v>
      </c>
      <c r="L1114" s="13">
        <f t="shared" si="209"/>
        <v>0</v>
      </c>
      <c r="M1114" s="13">
        <f t="shared" si="214"/>
        <v>1.057434940073551E-3</v>
      </c>
      <c r="N1114" s="13">
        <f t="shared" si="210"/>
        <v>6.5560966284560157E-4</v>
      </c>
      <c r="O1114" s="13">
        <f t="shared" si="211"/>
        <v>6.5560966284560157E-4</v>
      </c>
      <c r="Q1114">
        <v>15.506438811462379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4.7341646013444469</v>
      </c>
      <c r="G1115" s="13">
        <f t="shared" si="205"/>
        <v>0</v>
      </c>
      <c r="H1115" s="13">
        <f t="shared" si="206"/>
        <v>4.7341646013444469</v>
      </c>
      <c r="I1115" s="16">
        <f t="shared" si="213"/>
        <v>5.9328710730285481</v>
      </c>
      <c r="J1115" s="13">
        <f t="shared" si="207"/>
        <v>5.9143963048302135</v>
      </c>
      <c r="K1115" s="13">
        <f t="shared" si="208"/>
        <v>1.8474768198334601E-2</v>
      </c>
      <c r="L1115" s="13">
        <f t="shared" si="209"/>
        <v>0</v>
      </c>
      <c r="M1115" s="13">
        <f t="shared" si="214"/>
        <v>4.0182527722794944E-4</v>
      </c>
      <c r="N1115" s="13">
        <f t="shared" si="210"/>
        <v>2.4913167188132866E-4</v>
      </c>
      <c r="O1115" s="13">
        <f t="shared" si="211"/>
        <v>2.4913167188132866E-4</v>
      </c>
      <c r="Q1115">
        <v>15.755720815436749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50.398258783909753</v>
      </c>
      <c r="G1116" s="13">
        <f t="shared" si="205"/>
        <v>2.3404749543820795</v>
      </c>
      <c r="H1116" s="13">
        <f t="shared" si="206"/>
        <v>48.057783829527672</v>
      </c>
      <c r="I1116" s="16">
        <f t="shared" si="213"/>
        <v>48.07625859772601</v>
      </c>
      <c r="J1116" s="13">
        <f t="shared" si="207"/>
        <v>39.074173065842118</v>
      </c>
      <c r="K1116" s="13">
        <f t="shared" si="208"/>
        <v>9.0020855318838926</v>
      </c>
      <c r="L1116" s="13">
        <f t="shared" si="209"/>
        <v>0</v>
      </c>
      <c r="M1116" s="13">
        <f t="shared" si="214"/>
        <v>1.5269360534662078E-4</v>
      </c>
      <c r="N1116" s="13">
        <f t="shared" si="210"/>
        <v>9.467003531490489E-5</v>
      </c>
      <c r="O1116" s="13">
        <f t="shared" si="211"/>
        <v>2.3405696244173946</v>
      </c>
      <c r="Q1116">
        <v>14.14906198922918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27.361807734918791</v>
      </c>
      <c r="G1117" s="13">
        <f t="shared" si="205"/>
        <v>0</v>
      </c>
      <c r="H1117" s="13">
        <f t="shared" si="206"/>
        <v>27.361807734918791</v>
      </c>
      <c r="I1117" s="16">
        <f t="shared" si="213"/>
        <v>36.363893266802684</v>
      </c>
      <c r="J1117" s="13">
        <f t="shared" si="207"/>
        <v>33.70288901374149</v>
      </c>
      <c r="K1117" s="13">
        <f t="shared" si="208"/>
        <v>2.6610042530611935</v>
      </c>
      <c r="L1117" s="13">
        <f t="shared" si="209"/>
        <v>0</v>
      </c>
      <c r="M1117" s="13">
        <f t="shared" si="214"/>
        <v>5.8023570031715891E-5</v>
      </c>
      <c r="N1117" s="13">
        <f t="shared" si="210"/>
        <v>3.5974613419663851E-5</v>
      </c>
      <c r="O1117" s="13">
        <f t="shared" si="211"/>
        <v>3.5974613419663851E-5</v>
      </c>
      <c r="Q1117">
        <v>18.306356671140762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15.388616690191849</v>
      </c>
      <c r="G1118" s="13">
        <f t="shared" si="205"/>
        <v>0</v>
      </c>
      <c r="H1118" s="13">
        <f t="shared" si="206"/>
        <v>15.388616690191849</v>
      </c>
      <c r="I1118" s="16">
        <f t="shared" si="213"/>
        <v>18.049620943253043</v>
      </c>
      <c r="J1118" s="13">
        <f t="shared" si="207"/>
        <v>17.809654756828468</v>
      </c>
      <c r="K1118" s="13">
        <f t="shared" si="208"/>
        <v>0.23996618642457435</v>
      </c>
      <c r="L1118" s="13">
        <f t="shared" si="209"/>
        <v>0</v>
      </c>
      <c r="M1118" s="13">
        <f t="shared" si="214"/>
        <v>2.204895661205204E-5</v>
      </c>
      <c r="N1118" s="13">
        <f t="shared" si="210"/>
        <v>1.3670353099472265E-5</v>
      </c>
      <c r="O1118" s="13">
        <f t="shared" si="211"/>
        <v>1.3670353099472265E-5</v>
      </c>
      <c r="Q1118">
        <v>21.125689000980859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0.73673962268183502</v>
      </c>
      <c r="G1119" s="13">
        <f t="shared" si="205"/>
        <v>0</v>
      </c>
      <c r="H1119" s="13">
        <f t="shared" si="206"/>
        <v>0.73673962268183502</v>
      </c>
      <c r="I1119" s="16">
        <f t="shared" si="213"/>
        <v>0.97670580910640936</v>
      </c>
      <c r="J1119" s="13">
        <f t="shared" si="207"/>
        <v>0.97667843768687046</v>
      </c>
      <c r="K1119" s="13">
        <f t="shared" si="208"/>
        <v>2.7371419538901876E-5</v>
      </c>
      <c r="L1119" s="13">
        <f t="shared" si="209"/>
        <v>0</v>
      </c>
      <c r="M1119" s="13">
        <f t="shared" si="214"/>
        <v>8.3786035125797752E-6</v>
      </c>
      <c r="N1119" s="13">
        <f t="shared" si="210"/>
        <v>5.1947341777994604E-6</v>
      </c>
      <c r="O1119" s="13">
        <f t="shared" si="211"/>
        <v>5.1947341777994604E-6</v>
      </c>
      <c r="Q1119">
        <v>23.599020342167989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0.49209499515668942</v>
      </c>
      <c r="G1120" s="13">
        <f t="shared" si="205"/>
        <v>0</v>
      </c>
      <c r="H1120" s="13">
        <f t="shared" si="206"/>
        <v>0.49209499515668942</v>
      </c>
      <c r="I1120" s="16">
        <f t="shared" si="213"/>
        <v>0.49212236657622832</v>
      </c>
      <c r="J1120" s="13">
        <f t="shared" si="207"/>
        <v>0.49211872806447032</v>
      </c>
      <c r="K1120" s="13">
        <f t="shared" si="208"/>
        <v>3.6385117579973425E-6</v>
      </c>
      <c r="L1120" s="13">
        <f t="shared" si="209"/>
        <v>0</v>
      </c>
      <c r="M1120" s="13">
        <f t="shared" si="214"/>
        <v>3.1838693347803148E-6</v>
      </c>
      <c r="N1120" s="13">
        <f t="shared" si="210"/>
        <v>1.9739989875637952E-6</v>
      </c>
      <c r="O1120" s="13">
        <f t="shared" si="211"/>
        <v>1.9739989875637952E-6</v>
      </c>
      <c r="Q1120">
        <v>23.325387576473251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0.61747523693127881</v>
      </c>
      <c r="G1121" s="13">
        <f t="shared" si="205"/>
        <v>0</v>
      </c>
      <c r="H1121" s="13">
        <f t="shared" si="206"/>
        <v>0.61747523693127881</v>
      </c>
      <c r="I1121" s="16">
        <f t="shared" si="213"/>
        <v>0.61747887544303681</v>
      </c>
      <c r="J1121" s="13">
        <f t="shared" si="207"/>
        <v>0.61747019054485042</v>
      </c>
      <c r="K1121" s="13">
        <f t="shared" si="208"/>
        <v>8.6848981863951735E-6</v>
      </c>
      <c r="L1121" s="13">
        <f t="shared" si="209"/>
        <v>0</v>
      </c>
      <c r="M1121" s="13">
        <f t="shared" si="214"/>
        <v>1.2098703472165196E-6</v>
      </c>
      <c r="N1121" s="13">
        <f t="shared" si="210"/>
        <v>7.5011961527424209E-7</v>
      </c>
      <c r="O1121" s="13">
        <f t="shared" si="211"/>
        <v>7.5011961527424209E-7</v>
      </c>
      <c r="Q1121">
        <v>21.981894000000011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1.6087779686124839</v>
      </c>
      <c r="G1122" s="13">
        <f t="shared" si="205"/>
        <v>0</v>
      </c>
      <c r="H1122" s="13">
        <f t="shared" si="206"/>
        <v>1.6087779686124839</v>
      </c>
      <c r="I1122" s="16">
        <f t="shared" si="213"/>
        <v>1.6087866535106703</v>
      </c>
      <c r="J1122" s="13">
        <f t="shared" si="207"/>
        <v>1.6086658433068637</v>
      </c>
      <c r="K1122" s="13">
        <f t="shared" si="208"/>
        <v>1.2081020380660945E-4</v>
      </c>
      <c r="L1122" s="13">
        <f t="shared" si="209"/>
        <v>0</v>
      </c>
      <c r="M1122" s="13">
        <f t="shared" si="214"/>
        <v>4.5975073194227749E-7</v>
      </c>
      <c r="N1122" s="13">
        <f t="shared" si="210"/>
        <v>2.8504545380421204E-7</v>
      </c>
      <c r="O1122" s="13">
        <f t="shared" si="211"/>
        <v>2.8504545380421204E-7</v>
      </c>
      <c r="Q1122">
        <v>23.687117455888281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17.59597483450754</v>
      </c>
      <c r="G1123" s="13">
        <f t="shared" si="205"/>
        <v>0</v>
      </c>
      <c r="H1123" s="13">
        <f t="shared" si="206"/>
        <v>17.59597483450754</v>
      </c>
      <c r="I1123" s="16">
        <f t="shared" si="213"/>
        <v>17.596095644711347</v>
      </c>
      <c r="J1123" s="13">
        <f t="shared" si="207"/>
        <v>17.304577977523124</v>
      </c>
      <c r="K1123" s="13">
        <f t="shared" si="208"/>
        <v>0.29151766718822358</v>
      </c>
      <c r="L1123" s="13">
        <f t="shared" si="209"/>
        <v>0</v>
      </c>
      <c r="M1123" s="13">
        <f t="shared" si="214"/>
        <v>1.7470527813806545E-7</v>
      </c>
      <c r="N1123" s="13">
        <f t="shared" si="210"/>
        <v>1.0831727244560058E-7</v>
      </c>
      <c r="O1123" s="13">
        <f t="shared" si="211"/>
        <v>1.0831727244560058E-7</v>
      </c>
      <c r="Q1123">
        <v>19.177326603472778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42.180897152893039</v>
      </c>
      <c r="G1124" s="13">
        <f t="shared" si="205"/>
        <v>1.1542897203716809</v>
      </c>
      <c r="H1124" s="13">
        <f t="shared" si="206"/>
        <v>41.026607432521359</v>
      </c>
      <c r="I1124" s="16">
        <f t="shared" si="213"/>
        <v>41.318125099709583</v>
      </c>
      <c r="J1124" s="13">
        <f t="shared" si="207"/>
        <v>37.142883911407395</v>
      </c>
      <c r="K1124" s="13">
        <f t="shared" si="208"/>
        <v>4.1752411883021878</v>
      </c>
      <c r="L1124" s="13">
        <f t="shared" si="209"/>
        <v>0</v>
      </c>
      <c r="M1124" s="13">
        <f t="shared" si="214"/>
        <v>6.638800569246487E-8</v>
      </c>
      <c r="N1124" s="13">
        <f t="shared" si="210"/>
        <v>4.1160563529328217E-8</v>
      </c>
      <c r="O1124" s="13">
        <f t="shared" si="211"/>
        <v>1.1542897615322445</v>
      </c>
      <c r="Q1124">
        <v>17.50088947282762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5.6648648650000002</v>
      </c>
      <c r="G1125" s="13">
        <f t="shared" si="205"/>
        <v>0</v>
      </c>
      <c r="H1125" s="13">
        <f t="shared" si="206"/>
        <v>5.6648648650000002</v>
      </c>
      <c r="I1125" s="16">
        <f t="shared" si="213"/>
        <v>9.840106053302188</v>
      </c>
      <c r="J1125" s="13">
        <f t="shared" si="207"/>
        <v>9.7181877200177489</v>
      </c>
      <c r="K1125" s="13">
        <f t="shared" si="208"/>
        <v>0.12191833328443913</v>
      </c>
      <c r="L1125" s="13">
        <f t="shared" si="209"/>
        <v>0</v>
      </c>
      <c r="M1125" s="13">
        <f t="shared" si="214"/>
        <v>2.5227442163136653E-8</v>
      </c>
      <c r="N1125" s="13">
        <f t="shared" si="210"/>
        <v>1.5641014141144725E-8</v>
      </c>
      <c r="O1125" s="13">
        <f t="shared" si="211"/>
        <v>1.5641014141144725E-8</v>
      </c>
      <c r="Q1125">
        <v>12.99105059354839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36.980427163475291</v>
      </c>
      <c r="G1126" s="13">
        <f t="shared" si="205"/>
        <v>0.40359612936827421</v>
      </c>
      <c r="H1126" s="13">
        <f t="shared" si="206"/>
        <v>36.576831034107016</v>
      </c>
      <c r="I1126" s="16">
        <f t="shared" si="213"/>
        <v>36.698749367391457</v>
      </c>
      <c r="J1126" s="13">
        <f t="shared" si="207"/>
        <v>31.504940546447017</v>
      </c>
      <c r="K1126" s="13">
        <f t="shared" si="208"/>
        <v>5.1938088209444402</v>
      </c>
      <c r="L1126" s="13">
        <f t="shared" si="209"/>
        <v>0</v>
      </c>
      <c r="M1126" s="13">
        <f t="shared" si="214"/>
        <v>9.5864280219919281E-9</v>
      </c>
      <c r="N1126" s="13">
        <f t="shared" si="210"/>
        <v>5.9435853736349956E-9</v>
      </c>
      <c r="O1126" s="13">
        <f t="shared" si="211"/>
        <v>0.40359613531185956</v>
      </c>
      <c r="Q1126">
        <v>12.87328932993406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7.3172257551565698</v>
      </c>
      <c r="G1127" s="13">
        <f t="shared" si="205"/>
        <v>0</v>
      </c>
      <c r="H1127" s="13">
        <f t="shared" si="206"/>
        <v>7.3172257551565698</v>
      </c>
      <c r="I1127" s="16">
        <f t="shared" si="213"/>
        <v>12.511034576101011</v>
      </c>
      <c r="J1127" s="13">
        <f t="shared" si="207"/>
        <v>12.313369434217329</v>
      </c>
      <c r="K1127" s="13">
        <f t="shared" si="208"/>
        <v>0.19766514188368234</v>
      </c>
      <c r="L1127" s="13">
        <f t="shared" si="209"/>
        <v>0</v>
      </c>
      <c r="M1127" s="13">
        <f t="shared" si="214"/>
        <v>3.6428426483569325E-9</v>
      </c>
      <c r="N1127" s="13">
        <f t="shared" si="210"/>
        <v>2.258562441981298E-9</v>
      </c>
      <c r="O1127" s="13">
        <f t="shared" si="211"/>
        <v>2.258562441981298E-9</v>
      </c>
      <c r="Q1127">
        <v>14.67220956302033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50.671399370814903</v>
      </c>
      <c r="G1128" s="13">
        <f t="shared" si="205"/>
        <v>2.37990310000158</v>
      </c>
      <c r="H1128" s="13">
        <f t="shared" si="206"/>
        <v>48.291496270813326</v>
      </c>
      <c r="I1128" s="16">
        <f t="shared" si="213"/>
        <v>48.489161412697008</v>
      </c>
      <c r="J1128" s="13">
        <f t="shared" si="207"/>
        <v>39.952006419523912</v>
      </c>
      <c r="K1128" s="13">
        <f t="shared" si="208"/>
        <v>8.5371549931730968</v>
      </c>
      <c r="L1128" s="13">
        <f t="shared" si="209"/>
        <v>0</v>
      </c>
      <c r="M1128" s="13">
        <f t="shared" si="214"/>
        <v>1.3842802063756345E-9</v>
      </c>
      <c r="N1128" s="13">
        <f t="shared" si="210"/>
        <v>8.582537279528934E-10</v>
      </c>
      <c r="O1128" s="13">
        <f t="shared" si="211"/>
        <v>2.3799031008598339</v>
      </c>
      <c r="Q1128">
        <v>14.86875457379471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8.324211775905713</v>
      </c>
      <c r="G1129" s="13">
        <f t="shared" si="205"/>
        <v>0</v>
      </c>
      <c r="H1129" s="13">
        <f t="shared" si="206"/>
        <v>8.324211775905713</v>
      </c>
      <c r="I1129" s="16">
        <f t="shared" si="213"/>
        <v>16.86136676907881</v>
      </c>
      <c r="J1129" s="13">
        <f t="shared" si="207"/>
        <v>16.535312026852534</v>
      </c>
      <c r="K1129" s="13">
        <f t="shared" si="208"/>
        <v>0.32605474222627606</v>
      </c>
      <c r="L1129" s="13">
        <f t="shared" si="209"/>
        <v>0</v>
      </c>
      <c r="M1129" s="13">
        <f t="shared" si="214"/>
        <v>5.2602647842274113E-10</v>
      </c>
      <c r="N1129" s="13">
        <f t="shared" si="210"/>
        <v>3.261364166220995E-10</v>
      </c>
      <c r="O1129" s="13">
        <f t="shared" si="211"/>
        <v>3.261364166220995E-10</v>
      </c>
      <c r="Q1129">
        <v>17.450616984245329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13.95055357109678</v>
      </c>
      <c r="G1130" s="13">
        <f t="shared" si="205"/>
        <v>0</v>
      </c>
      <c r="H1130" s="13">
        <f t="shared" si="206"/>
        <v>13.95055357109678</v>
      </c>
      <c r="I1130" s="16">
        <f t="shared" si="213"/>
        <v>14.276608313323056</v>
      </c>
      <c r="J1130" s="13">
        <f t="shared" si="207"/>
        <v>14.097332030282894</v>
      </c>
      <c r="K1130" s="13">
        <f t="shared" si="208"/>
        <v>0.17927628304016174</v>
      </c>
      <c r="L1130" s="13">
        <f t="shared" si="209"/>
        <v>0</v>
      </c>
      <c r="M1130" s="13">
        <f t="shared" si="214"/>
        <v>1.9989006180064163E-10</v>
      </c>
      <c r="N1130" s="13">
        <f t="shared" si="210"/>
        <v>1.2393183831639782E-10</v>
      </c>
      <c r="O1130" s="13">
        <f t="shared" si="211"/>
        <v>1.2393183831639782E-10</v>
      </c>
      <c r="Q1130">
        <v>18.224361331472739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4.2827800400973857</v>
      </c>
      <c r="G1131" s="13">
        <f t="shared" si="205"/>
        <v>0</v>
      </c>
      <c r="H1131" s="13">
        <f t="shared" si="206"/>
        <v>4.2827800400973857</v>
      </c>
      <c r="I1131" s="16">
        <f t="shared" si="213"/>
        <v>4.4620563231375474</v>
      </c>
      <c r="J1131" s="13">
        <f t="shared" si="207"/>
        <v>4.4593315370514839</v>
      </c>
      <c r="K1131" s="13">
        <f t="shared" si="208"/>
        <v>2.7247860860635242E-3</v>
      </c>
      <c r="L1131" s="13">
        <f t="shared" si="209"/>
        <v>0</v>
      </c>
      <c r="M1131" s="13">
        <f t="shared" si="214"/>
        <v>7.5958223484243813E-11</v>
      </c>
      <c r="N1131" s="13">
        <f t="shared" si="210"/>
        <v>4.7094098560231163E-11</v>
      </c>
      <c r="O1131" s="13">
        <f t="shared" si="211"/>
        <v>4.7094098560231163E-11</v>
      </c>
      <c r="Q1131">
        <v>23.285795698311841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0.27195258151612201</v>
      </c>
      <c r="G1132" s="13">
        <f t="shared" si="205"/>
        <v>0</v>
      </c>
      <c r="H1132" s="13">
        <f t="shared" si="206"/>
        <v>0.27195258151612201</v>
      </c>
      <c r="I1132" s="16">
        <f t="shared" si="213"/>
        <v>0.27467736760218553</v>
      </c>
      <c r="J1132" s="13">
        <f t="shared" si="207"/>
        <v>0.27467690461165589</v>
      </c>
      <c r="K1132" s="13">
        <f t="shared" si="208"/>
        <v>4.6299052963716392E-7</v>
      </c>
      <c r="L1132" s="13">
        <f t="shared" si="209"/>
        <v>0</v>
      </c>
      <c r="M1132" s="13">
        <f t="shared" si="214"/>
        <v>2.886412492401265E-11</v>
      </c>
      <c r="N1132" s="13">
        <f t="shared" si="210"/>
        <v>1.7895757452887842E-11</v>
      </c>
      <c r="O1132" s="13">
        <f t="shared" si="211"/>
        <v>1.7895757452887842E-11</v>
      </c>
      <c r="Q1132">
        <v>25.561408000000011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2.494783060578547</v>
      </c>
      <c r="G1133" s="13">
        <f t="shared" si="205"/>
        <v>0</v>
      </c>
      <c r="H1133" s="13">
        <f t="shared" si="206"/>
        <v>2.494783060578547</v>
      </c>
      <c r="I1133" s="16">
        <f t="shared" si="213"/>
        <v>2.4947835235690765</v>
      </c>
      <c r="J1133" s="13">
        <f t="shared" si="207"/>
        <v>2.4943359270817762</v>
      </c>
      <c r="K1133" s="13">
        <f t="shared" si="208"/>
        <v>4.4759648730030577E-4</v>
      </c>
      <c r="L1133" s="13">
        <f t="shared" si="209"/>
        <v>0</v>
      </c>
      <c r="M1133" s="13">
        <f t="shared" si="214"/>
        <v>1.0968367471124808E-11</v>
      </c>
      <c r="N1133" s="13">
        <f t="shared" si="210"/>
        <v>6.8003878320973811E-12</v>
      </c>
      <c r="O1133" s="13">
        <f t="shared" si="211"/>
        <v>6.8003878320973811E-12</v>
      </c>
      <c r="Q1133">
        <v>23.732308294388812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8.703305615960172</v>
      </c>
      <c r="G1134" s="13">
        <f t="shared" si="205"/>
        <v>0</v>
      </c>
      <c r="H1134" s="13">
        <f t="shared" si="206"/>
        <v>8.703305615960172</v>
      </c>
      <c r="I1134" s="16">
        <f t="shared" si="213"/>
        <v>8.7037532124474719</v>
      </c>
      <c r="J1134" s="13">
        <f t="shared" si="207"/>
        <v>8.6779454047941638</v>
      </c>
      <c r="K1134" s="13">
        <f t="shared" si="208"/>
        <v>2.5807807653308146E-2</v>
      </c>
      <c r="L1134" s="13">
        <f t="shared" si="209"/>
        <v>0</v>
      </c>
      <c r="M1134" s="13">
        <f t="shared" si="214"/>
        <v>4.1679796390274269E-12</v>
      </c>
      <c r="N1134" s="13">
        <f t="shared" si="210"/>
        <v>2.5841473761970048E-12</v>
      </c>
      <c r="O1134" s="13">
        <f t="shared" si="211"/>
        <v>2.5841473761970048E-12</v>
      </c>
      <c r="Q1134">
        <v>21.531171501410519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20.245457778572568</v>
      </c>
      <c r="G1135" s="13">
        <f t="shared" si="205"/>
        <v>0</v>
      </c>
      <c r="H1135" s="13">
        <f t="shared" si="206"/>
        <v>20.245457778572568</v>
      </c>
      <c r="I1135" s="16">
        <f t="shared" si="213"/>
        <v>20.271265586225876</v>
      </c>
      <c r="J1135" s="13">
        <f t="shared" si="207"/>
        <v>19.876761583857782</v>
      </c>
      <c r="K1135" s="13">
        <f t="shared" si="208"/>
        <v>0.39450400236809458</v>
      </c>
      <c r="L1135" s="13">
        <f t="shared" si="209"/>
        <v>0</v>
      </c>
      <c r="M1135" s="13">
        <f t="shared" si="214"/>
        <v>1.5838322628304221E-12</v>
      </c>
      <c r="N1135" s="13">
        <f t="shared" si="210"/>
        <v>9.8197600295486175E-13</v>
      </c>
      <c r="O1135" s="13">
        <f t="shared" si="211"/>
        <v>9.8197600295486175E-13</v>
      </c>
      <c r="Q1135">
        <v>20.007631592703309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24.28696689104509</v>
      </c>
      <c r="G1136" s="13">
        <f t="shared" si="205"/>
        <v>0</v>
      </c>
      <c r="H1136" s="13">
        <f t="shared" si="206"/>
        <v>24.28696689104509</v>
      </c>
      <c r="I1136" s="16">
        <f t="shared" si="213"/>
        <v>24.681470893413184</v>
      </c>
      <c r="J1136" s="13">
        <f t="shared" si="207"/>
        <v>23.521588306535584</v>
      </c>
      <c r="K1136" s="13">
        <f t="shared" si="208"/>
        <v>1.1598825868776004</v>
      </c>
      <c r="L1136" s="13">
        <f t="shared" si="209"/>
        <v>0</v>
      </c>
      <c r="M1136" s="13">
        <f t="shared" si="214"/>
        <v>6.0185625987556037E-13</v>
      </c>
      <c r="N1136" s="13">
        <f t="shared" si="210"/>
        <v>3.7315088112284742E-13</v>
      </c>
      <c r="O1136" s="13">
        <f t="shared" si="211"/>
        <v>3.7315088112284742E-13</v>
      </c>
      <c r="Q1136">
        <v>16.24918026729036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64.620770440054429</v>
      </c>
      <c r="G1137" s="13">
        <f t="shared" si="205"/>
        <v>4.3935102319559896</v>
      </c>
      <c r="H1137" s="13">
        <f t="shared" si="206"/>
        <v>60.227260208098443</v>
      </c>
      <c r="I1137" s="16">
        <f t="shared" si="213"/>
        <v>61.387142794976043</v>
      </c>
      <c r="J1137" s="13">
        <f t="shared" si="207"/>
        <v>44.654232242933368</v>
      </c>
      <c r="K1137" s="13">
        <f t="shared" si="208"/>
        <v>16.732910552042675</v>
      </c>
      <c r="L1137" s="13">
        <f t="shared" si="209"/>
        <v>0</v>
      </c>
      <c r="M1137" s="13">
        <f t="shared" si="214"/>
        <v>2.2870537875271295E-13</v>
      </c>
      <c r="N1137" s="13">
        <f t="shared" si="210"/>
        <v>1.4179733482668203E-13</v>
      </c>
      <c r="O1137" s="13">
        <f t="shared" si="211"/>
        <v>4.3935102319561317</v>
      </c>
      <c r="Q1137">
        <v>13.7124075141255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13.90919369458922</v>
      </c>
      <c r="G1138" s="13">
        <f t="shared" si="205"/>
        <v>0</v>
      </c>
      <c r="H1138" s="13">
        <f t="shared" si="206"/>
        <v>13.90919369458922</v>
      </c>
      <c r="I1138" s="16">
        <f t="shared" si="213"/>
        <v>30.642104246631895</v>
      </c>
      <c r="J1138" s="13">
        <f t="shared" si="207"/>
        <v>27.183085092050749</v>
      </c>
      <c r="K1138" s="13">
        <f t="shared" si="208"/>
        <v>3.4590191545811457</v>
      </c>
      <c r="L1138" s="13">
        <f t="shared" si="209"/>
        <v>0</v>
      </c>
      <c r="M1138" s="13">
        <f t="shared" si="214"/>
        <v>8.6908043926030928E-14</v>
      </c>
      <c r="N1138" s="13">
        <f t="shared" si="210"/>
        <v>5.3882987234139172E-14</v>
      </c>
      <c r="O1138" s="13">
        <f t="shared" si="211"/>
        <v>5.3882987234139172E-14</v>
      </c>
      <c r="Q1138">
        <v>12.255841593548389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21.503457176656781</v>
      </c>
      <c r="G1139" s="13">
        <f t="shared" si="205"/>
        <v>0</v>
      </c>
      <c r="H1139" s="13">
        <f t="shared" si="206"/>
        <v>21.503457176656781</v>
      </c>
      <c r="I1139" s="16">
        <f t="shared" si="213"/>
        <v>24.962476331237927</v>
      </c>
      <c r="J1139" s="13">
        <f t="shared" si="207"/>
        <v>23.217535575193224</v>
      </c>
      <c r="K1139" s="13">
        <f t="shared" si="208"/>
        <v>1.7449407560447021</v>
      </c>
      <c r="L1139" s="13">
        <f t="shared" si="209"/>
        <v>0</v>
      </c>
      <c r="M1139" s="13">
        <f t="shared" si="214"/>
        <v>3.3025056691891756E-14</v>
      </c>
      <c r="N1139" s="13">
        <f t="shared" si="210"/>
        <v>2.047553514897289E-14</v>
      </c>
      <c r="O1139" s="13">
        <f t="shared" si="211"/>
        <v>2.047553514897289E-14</v>
      </c>
      <c r="Q1139">
        <v>13.289599829677719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35.654245323663787</v>
      </c>
      <c r="G1140" s="13">
        <f t="shared" si="205"/>
        <v>0.2121603149750704</v>
      </c>
      <c r="H1140" s="13">
        <f t="shared" si="206"/>
        <v>35.442085008688714</v>
      </c>
      <c r="I1140" s="16">
        <f t="shared" si="213"/>
        <v>37.18702576473342</v>
      </c>
      <c r="J1140" s="13">
        <f t="shared" si="207"/>
        <v>33.380776219351937</v>
      </c>
      <c r="K1140" s="13">
        <f t="shared" si="208"/>
        <v>3.8062495453814833</v>
      </c>
      <c r="L1140" s="13">
        <f t="shared" si="209"/>
        <v>0</v>
      </c>
      <c r="M1140" s="13">
        <f t="shared" si="214"/>
        <v>1.2549521542918866E-14</v>
      </c>
      <c r="N1140" s="13">
        <f t="shared" si="210"/>
        <v>7.7807033566096973E-15</v>
      </c>
      <c r="O1140" s="13">
        <f t="shared" si="211"/>
        <v>0.21216031497507817</v>
      </c>
      <c r="Q1140">
        <v>15.89582293602423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10.41975846586886</v>
      </c>
      <c r="G1141" s="13">
        <f t="shared" si="205"/>
        <v>0</v>
      </c>
      <c r="H1141" s="13">
        <f t="shared" si="206"/>
        <v>10.41975846586886</v>
      </c>
      <c r="I1141" s="16">
        <f t="shared" si="213"/>
        <v>14.226008011250343</v>
      </c>
      <c r="J1141" s="13">
        <f t="shared" si="207"/>
        <v>14.011657752150226</v>
      </c>
      <c r="K1141" s="13">
        <f t="shared" si="208"/>
        <v>0.21435025910011696</v>
      </c>
      <c r="L1141" s="13">
        <f t="shared" si="209"/>
        <v>0</v>
      </c>
      <c r="M1141" s="13">
        <f t="shared" si="214"/>
        <v>4.7688181863091687E-15</v>
      </c>
      <c r="N1141" s="13">
        <f t="shared" si="210"/>
        <v>2.9566672755116844E-15</v>
      </c>
      <c r="O1141" s="13">
        <f t="shared" si="211"/>
        <v>2.9566672755116844E-15</v>
      </c>
      <c r="Q1141">
        <v>16.855451500837791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10.746575081353861</v>
      </c>
      <c r="G1142" s="13">
        <f t="shared" si="205"/>
        <v>0</v>
      </c>
      <c r="H1142" s="13">
        <f t="shared" si="206"/>
        <v>10.746575081353861</v>
      </c>
      <c r="I1142" s="16">
        <f t="shared" si="213"/>
        <v>10.960925340453977</v>
      </c>
      <c r="J1142" s="13">
        <f t="shared" si="207"/>
        <v>10.908564997986836</v>
      </c>
      <c r="K1142" s="13">
        <f t="shared" si="208"/>
        <v>5.2360342467141052E-2</v>
      </c>
      <c r="L1142" s="13">
        <f t="shared" si="209"/>
        <v>0</v>
      </c>
      <c r="M1142" s="13">
        <f t="shared" si="214"/>
        <v>1.8121509107974842E-15</v>
      </c>
      <c r="N1142" s="13">
        <f t="shared" si="210"/>
        <v>1.1235335646944401E-15</v>
      </c>
      <c r="O1142" s="13">
        <f t="shared" si="211"/>
        <v>1.1235335646944401E-15</v>
      </c>
      <c r="Q1142">
        <v>21.40065417374548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0.29766493742029398</v>
      </c>
      <c r="G1143" s="13">
        <f t="shared" si="205"/>
        <v>0</v>
      </c>
      <c r="H1143" s="13">
        <f t="shared" si="206"/>
        <v>0.29766493742029398</v>
      </c>
      <c r="I1143" s="16">
        <f t="shared" si="213"/>
        <v>0.35002527988743504</v>
      </c>
      <c r="J1143" s="13">
        <f t="shared" si="207"/>
        <v>0.35002399319086802</v>
      </c>
      <c r="K1143" s="13">
        <f t="shared" si="208"/>
        <v>1.2866965670155217E-6</v>
      </c>
      <c r="L1143" s="13">
        <f t="shared" si="209"/>
        <v>0</v>
      </c>
      <c r="M1143" s="13">
        <f t="shared" si="214"/>
        <v>6.8861734610304411E-16</v>
      </c>
      <c r="N1143" s="13">
        <f t="shared" si="210"/>
        <v>4.2694275458388735E-16</v>
      </c>
      <c r="O1143" s="13">
        <f t="shared" si="211"/>
        <v>4.2694275458388735E-16</v>
      </c>
      <c r="Q1143">
        <v>23.448818058298329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0.7844047700930814</v>
      </c>
      <c r="G1144" s="13">
        <f t="shared" si="205"/>
        <v>0</v>
      </c>
      <c r="H1144" s="13">
        <f t="shared" si="206"/>
        <v>0.7844047700930814</v>
      </c>
      <c r="I1144" s="16">
        <f t="shared" si="213"/>
        <v>0.78440605678964848</v>
      </c>
      <c r="J1144" s="13">
        <f t="shared" si="207"/>
        <v>0.78439296820643223</v>
      </c>
      <c r="K1144" s="13">
        <f t="shared" si="208"/>
        <v>1.3088583216247507E-5</v>
      </c>
      <c r="L1144" s="13">
        <f t="shared" si="209"/>
        <v>0</v>
      </c>
      <c r="M1144" s="13">
        <f t="shared" si="214"/>
        <v>2.6167459151915676E-16</v>
      </c>
      <c r="N1144" s="13">
        <f t="shared" si="210"/>
        <v>1.6223824674187718E-16</v>
      </c>
      <c r="O1144" s="13">
        <f t="shared" si="211"/>
        <v>1.6223824674187718E-16</v>
      </c>
      <c r="Q1144">
        <v>24.170025036205459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2.6955792621812389</v>
      </c>
      <c r="G1145" s="13">
        <f t="shared" si="205"/>
        <v>0</v>
      </c>
      <c r="H1145" s="13">
        <f t="shared" si="206"/>
        <v>2.6955792621812389</v>
      </c>
      <c r="I1145" s="16">
        <f t="shared" si="213"/>
        <v>2.6955923507644552</v>
      </c>
      <c r="J1145" s="13">
        <f t="shared" si="207"/>
        <v>2.6949836299448946</v>
      </c>
      <c r="K1145" s="13">
        <f t="shared" si="208"/>
        <v>6.0872081956064861E-4</v>
      </c>
      <c r="L1145" s="13">
        <f t="shared" si="209"/>
        <v>0</v>
      </c>
      <c r="M1145" s="13">
        <f t="shared" si="214"/>
        <v>9.9436344777279581E-17</v>
      </c>
      <c r="N1145" s="13">
        <f t="shared" si="210"/>
        <v>6.1650533761913344E-17</v>
      </c>
      <c r="O1145" s="13">
        <f t="shared" si="211"/>
        <v>6.1650533761913344E-17</v>
      </c>
      <c r="Q1145">
        <v>23.196059000000009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8.7029625931747177</v>
      </c>
      <c r="G1146" s="13">
        <f t="shared" si="205"/>
        <v>0</v>
      </c>
      <c r="H1146" s="13">
        <f t="shared" si="206"/>
        <v>8.7029625931747177</v>
      </c>
      <c r="I1146" s="16">
        <f t="shared" si="213"/>
        <v>8.7035713139942779</v>
      </c>
      <c r="J1146" s="13">
        <f t="shared" si="207"/>
        <v>8.6839313448061599</v>
      </c>
      <c r="K1146" s="13">
        <f t="shared" si="208"/>
        <v>1.9639969188117945E-2</v>
      </c>
      <c r="L1146" s="13">
        <f t="shared" si="209"/>
        <v>0</v>
      </c>
      <c r="M1146" s="13">
        <f t="shared" si="214"/>
        <v>3.7785811015366237E-17</v>
      </c>
      <c r="N1146" s="13">
        <f t="shared" si="210"/>
        <v>2.3427202829527067E-17</v>
      </c>
      <c r="O1146" s="13">
        <f t="shared" si="211"/>
        <v>2.3427202829527067E-17</v>
      </c>
      <c r="Q1146">
        <v>23.47604237799759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17.892117099711399</v>
      </c>
      <c r="G1147" s="13">
        <f t="shared" si="205"/>
        <v>0</v>
      </c>
      <c r="H1147" s="13">
        <f t="shared" si="206"/>
        <v>17.892117099711399</v>
      </c>
      <c r="I1147" s="16">
        <f t="shared" si="213"/>
        <v>17.911757068899519</v>
      </c>
      <c r="J1147" s="13">
        <f t="shared" si="207"/>
        <v>17.654656675109784</v>
      </c>
      <c r="K1147" s="13">
        <f t="shared" si="208"/>
        <v>0.25710039378973448</v>
      </c>
      <c r="L1147" s="13">
        <f t="shared" si="209"/>
        <v>0</v>
      </c>
      <c r="M1147" s="13">
        <f t="shared" si="214"/>
        <v>1.435860818583917E-17</v>
      </c>
      <c r="N1147" s="13">
        <f t="shared" si="210"/>
        <v>8.9023370752202859E-18</v>
      </c>
      <c r="O1147" s="13">
        <f t="shared" si="211"/>
        <v>8.9023370752202859E-18</v>
      </c>
      <c r="Q1147">
        <v>20.464646263887168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35.4214830171695</v>
      </c>
      <c r="G1148" s="13">
        <f t="shared" si="205"/>
        <v>0.17856081876261456</v>
      </c>
      <c r="H1148" s="13">
        <f t="shared" si="206"/>
        <v>35.242922198406887</v>
      </c>
      <c r="I1148" s="16">
        <f t="shared" si="213"/>
        <v>35.500022592196622</v>
      </c>
      <c r="J1148" s="13">
        <f t="shared" si="207"/>
        <v>33.285640793964419</v>
      </c>
      <c r="K1148" s="13">
        <f t="shared" si="208"/>
        <v>2.2143817982322034</v>
      </c>
      <c r="L1148" s="13">
        <f t="shared" si="209"/>
        <v>0</v>
      </c>
      <c r="M1148" s="13">
        <f t="shared" si="214"/>
        <v>5.4562711106188843E-18</v>
      </c>
      <c r="N1148" s="13">
        <f t="shared" si="210"/>
        <v>3.3828880885837082E-18</v>
      </c>
      <c r="O1148" s="13">
        <f t="shared" si="211"/>
        <v>0.17856081876261456</v>
      </c>
      <c r="Q1148">
        <v>19.21902342426289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14.252053119123801</v>
      </c>
      <c r="G1149" s="13">
        <f t="shared" si="205"/>
        <v>0</v>
      </c>
      <c r="H1149" s="13">
        <f t="shared" si="206"/>
        <v>14.252053119123801</v>
      </c>
      <c r="I1149" s="16">
        <f t="shared" si="213"/>
        <v>16.466434917356004</v>
      </c>
      <c r="J1149" s="13">
        <f t="shared" si="207"/>
        <v>15.9844177164338</v>
      </c>
      <c r="K1149" s="13">
        <f t="shared" si="208"/>
        <v>0.48201720092220413</v>
      </c>
      <c r="L1149" s="13">
        <f t="shared" si="209"/>
        <v>0</v>
      </c>
      <c r="M1149" s="13">
        <f t="shared" si="214"/>
        <v>2.0733830220351761E-18</v>
      </c>
      <c r="N1149" s="13">
        <f t="shared" si="210"/>
        <v>1.2854974736618092E-18</v>
      </c>
      <c r="O1149" s="13">
        <f t="shared" si="211"/>
        <v>1.2854974736618092E-18</v>
      </c>
      <c r="Q1149">
        <v>14.037123462051239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42.785867614900049</v>
      </c>
      <c r="G1150" s="13">
        <f t="shared" si="205"/>
        <v>1.2416178752305995</v>
      </c>
      <c r="H1150" s="13">
        <f t="shared" si="206"/>
        <v>41.544249739669446</v>
      </c>
      <c r="I1150" s="16">
        <f t="shared" si="213"/>
        <v>42.026266940591654</v>
      </c>
      <c r="J1150" s="13">
        <f t="shared" si="207"/>
        <v>34.673537683948339</v>
      </c>
      <c r="K1150" s="13">
        <f t="shared" si="208"/>
        <v>7.3527292566433147</v>
      </c>
      <c r="L1150" s="13">
        <f t="shared" si="209"/>
        <v>0</v>
      </c>
      <c r="M1150" s="13">
        <f t="shared" si="214"/>
        <v>7.8788554837336691E-19</v>
      </c>
      <c r="N1150" s="13">
        <f t="shared" si="210"/>
        <v>4.8848903999148744E-19</v>
      </c>
      <c r="O1150" s="13">
        <f t="shared" si="211"/>
        <v>1.2416178752305995</v>
      </c>
      <c r="Q1150">
        <v>12.856955234282159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62.835976159068267</v>
      </c>
      <c r="G1151" s="13">
        <f t="shared" si="205"/>
        <v>4.1358732047791715</v>
      </c>
      <c r="H1151" s="13">
        <f t="shared" si="206"/>
        <v>58.700102954289093</v>
      </c>
      <c r="I1151" s="16">
        <f t="shared" si="213"/>
        <v>66.052832210932408</v>
      </c>
      <c r="J1151" s="13">
        <f t="shared" si="207"/>
        <v>43.860734055827926</v>
      </c>
      <c r="K1151" s="13">
        <f t="shared" si="208"/>
        <v>22.192098155104482</v>
      </c>
      <c r="L1151" s="13">
        <f t="shared" si="209"/>
        <v>0</v>
      </c>
      <c r="M1151" s="13">
        <f t="shared" si="214"/>
        <v>2.9939650838187948E-19</v>
      </c>
      <c r="N1151" s="13">
        <f t="shared" si="210"/>
        <v>1.8562583519676528E-19</v>
      </c>
      <c r="O1151" s="13">
        <f t="shared" si="211"/>
        <v>4.1358732047791715</v>
      </c>
      <c r="Q1151">
        <v>12.19695859354839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3.4620634385986251</v>
      </c>
      <c r="G1152" s="13">
        <f t="shared" si="205"/>
        <v>0</v>
      </c>
      <c r="H1152" s="13">
        <f t="shared" si="206"/>
        <v>3.4620634385986251</v>
      </c>
      <c r="I1152" s="16">
        <f t="shared" si="213"/>
        <v>25.654161593703108</v>
      </c>
      <c r="J1152" s="13">
        <f t="shared" si="207"/>
        <v>24.242660968306453</v>
      </c>
      <c r="K1152" s="13">
        <f t="shared" si="208"/>
        <v>1.4115006253966556</v>
      </c>
      <c r="L1152" s="13">
        <f t="shared" si="209"/>
        <v>0</v>
      </c>
      <c r="M1152" s="13">
        <f t="shared" si="214"/>
        <v>1.137706731851142E-19</v>
      </c>
      <c r="N1152" s="13">
        <f t="shared" si="210"/>
        <v>7.0537817374770801E-20</v>
      </c>
      <c r="O1152" s="13">
        <f t="shared" si="211"/>
        <v>7.0537817374770801E-20</v>
      </c>
      <c r="Q1152">
        <v>15.583998850215821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57.957158880376667</v>
      </c>
      <c r="G1153" s="13">
        <f t="shared" si="205"/>
        <v>3.4316105380888247</v>
      </c>
      <c r="H1153" s="13">
        <f t="shared" si="206"/>
        <v>54.525548342287841</v>
      </c>
      <c r="I1153" s="16">
        <f t="shared" si="213"/>
        <v>55.937048967684497</v>
      </c>
      <c r="J1153" s="13">
        <f t="shared" si="207"/>
        <v>44.863527263911699</v>
      </c>
      <c r="K1153" s="13">
        <f t="shared" si="208"/>
        <v>11.073521703772798</v>
      </c>
      <c r="L1153" s="13">
        <f t="shared" si="209"/>
        <v>0</v>
      </c>
      <c r="M1153" s="13">
        <f t="shared" si="214"/>
        <v>4.3232855810343397E-20</v>
      </c>
      <c r="N1153" s="13">
        <f t="shared" si="210"/>
        <v>2.6804370602412905E-20</v>
      </c>
      <c r="O1153" s="13">
        <f t="shared" si="211"/>
        <v>3.4316105380888247</v>
      </c>
      <c r="Q1153">
        <v>15.776840850068689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13.613857283122091</v>
      </c>
      <c r="G1154" s="13">
        <f t="shared" si="205"/>
        <v>0</v>
      </c>
      <c r="H1154" s="13">
        <f t="shared" si="206"/>
        <v>13.613857283122091</v>
      </c>
      <c r="I1154" s="16">
        <f t="shared" si="213"/>
        <v>24.687378986894888</v>
      </c>
      <c r="J1154" s="13">
        <f t="shared" si="207"/>
        <v>24.25803596503167</v>
      </c>
      <c r="K1154" s="13">
        <f t="shared" si="208"/>
        <v>0.42934302186321815</v>
      </c>
      <c r="L1154" s="13">
        <f t="shared" si="209"/>
        <v>0</v>
      </c>
      <c r="M1154" s="13">
        <f t="shared" si="214"/>
        <v>1.6428485207930491E-20</v>
      </c>
      <c r="N1154" s="13">
        <f t="shared" si="210"/>
        <v>1.0185660828916905E-20</v>
      </c>
      <c r="O1154" s="13">
        <f t="shared" si="211"/>
        <v>1.0185660828916905E-20</v>
      </c>
      <c r="Q1154">
        <v>23.6186990280823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2.1345347703616828</v>
      </c>
      <c r="G1155" s="13">
        <f t="shared" si="205"/>
        <v>0</v>
      </c>
      <c r="H1155" s="13">
        <f t="shared" si="206"/>
        <v>2.1345347703616828</v>
      </c>
      <c r="I1155" s="16">
        <f t="shared" si="213"/>
        <v>2.563877792224901</v>
      </c>
      <c r="J1155" s="13">
        <f t="shared" si="207"/>
        <v>2.5634201814106055</v>
      </c>
      <c r="K1155" s="13">
        <f t="shared" si="208"/>
        <v>4.5761081429551709E-4</v>
      </c>
      <c r="L1155" s="13">
        <f t="shared" si="209"/>
        <v>0</v>
      </c>
      <c r="M1155" s="13">
        <f t="shared" si="214"/>
        <v>6.2428243790135868E-21</v>
      </c>
      <c r="N1155" s="13">
        <f t="shared" si="210"/>
        <v>3.8705511149884238E-21</v>
      </c>
      <c r="O1155" s="13">
        <f t="shared" si="211"/>
        <v>3.8705511149884238E-21</v>
      </c>
      <c r="Q1155">
        <v>24.15949247213052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7.4410771091297331E-2</v>
      </c>
      <c r="G1156" s="13">
        <f t="shared" si="205"/>
        <v>0</v>
      </c>
      <c r="H1156" s="13">
        <f t="shared" si="206"/>
        <v>7.4410771091297331E-2</v>
      </c>
      <c r="I1156" s="16">
        <f t="shared" si="213"/>
        <v>7.4868381905592848E-2</v>
      </c>
      <c r="J1156" s="13">
        <f t="shared" si="207"/>
        <v>7.4868371382086144E-2</v>
      </c>
      <c r="K1156" s="13">
        <f t="shared" si="208"/>
        <v>1.0523506704940289E-8</v>
      </c>
      <c r="L1156" s="13">
        <f t="shared" si="209"/>
        <v>0</v>
      </c>
      <c r="M1156" s="13">
        <f t="shared" si="214"/>
        <v>2.372273264025163E-21</v>
      </c>
      <c r="N1156" s="13">
        <f t="shared" si="210"/>
        <v>1.4708094236956011E-21</v>
      </c>
      <c r="O1156" s="13">
        <f t="shared" si="211"/>
        <v>1.4708094236956011E-21</v>
      </c>
      <c r="Q1156">
        <v>24.730824690756009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0.16395162755599799</v>
      </c>
      <c r="G1157" s="13">
        <f t="shared" si="205"/>
        <v>0</v>
      </c>
      <c r="H1157" s="13">
        <f t="shared" si="206"/>
        <v>0.16395162755599799</v>
      </c>
      <c r="I1157" s="16">
        <f t="shared" si="213"/>
        <v>0.16395163807950469</v>
      </c>
      <c r="J1157" s="13">
        <f t="shared" si="207"/>
        <v>0.16395152065144186</v>
      </c>
      <c r="K1157" s="13">
        <f t="shared" si="208"/>
        <v>1.1742806282910578E-7</v>
      </c>
      <c r="L1157" s="13">
        <f t="shared" si="209"/>
        <v>0</v>
      </c>
      <c r="M1157" s="13">
        <f t="shared" si="214"/>
        <v>9.0146384032956191E-22</v>
      </c>
      <c r="N1157" s="13">
        <f t="shared" si="210"/>
        <v>5.5890758100432834E-22</v>
      </c>
      <c r="O1157" s="13">
        <f t="shared" si="211"/>
        <v>5.5890758100432834E-22</v>
      </c>
      <c r="Q1157">
        <v>24.296080807790819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1.1270401084671871</v>
      </c>
      <c r="G1158" s="13">
        <f t="shared" ref="G1158:G1221" si="216">IF((F1158-$J$2)&gt;0,$I$2*(F1158-$J$2),0)</f>
        <v>0</v>
      </c>
      <c r="H1158" s="13">
        <f t="shared" ref="H1158:H1221" si="217">F1158-G1158</f>
        <v>1.1270401084671871</v>
      </c>
      <c r="I1158" s="16">
        <f t="shared" si="213"/>
        <v>1.1270402258952499</v>
      </c>
      <c r="J1158" s="13">
        <f t="shared" ref="J1158:J1221" si="218">I1158/SQRT(1+(I1158/($K$2*(300+(25*Q1158)+0.05*(Q1158)^3)))^2)</f>
        <v>1.1269973004663485</v>
      </c>
      <c r="K1158" s="13">
        <f t="shared" ref="K1158:K1221" si="219">I1158-J1158</f>
        <v>4.2925428901385843E-5</v>
      </c>
      <c r="L1158" s="13">
        <f t="shared" ref="L1158:L1221" si="220">IF(K1158&gt;$N$2,(K1158-$N$2)/$L$2,0)</f>
        <v>0</v>
      </c>
      <c r="M1158" s="13">
        <f t="shared" si="214"/>
        <v>3.4255625932523358E-22</v>
      </c>
      <c r="N1158" s="13">
        <f t="shared" ref="N1158:N1221" si="221">$M$2*M1158</f>
        <v>2.1238488078164484E-22</v>
      </c>
      <c r="O1158" s="13">
        <f t="shared" ref="O1158:O1221" si="222">N1158+G1158</f>
        <v>2.1238488078164484E-22</v>
      </c>
      <c r="Q1158">
        <v>23.453067000000011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23.207478814602489</v>
      </c>
      <c r="G1159" s="13">
        <f t="shared" si="216"/>
        <v>0</v>
      </c>
      <c r="H1159" s="13">
        <f t="shared" si="217"/>
        <v>23.207478814602489</v>
      </c>
      <c r="I1159" s="16">
        <f t="shared" ref="I1159:I1222" si="224">H1159+K1158-L1158</f>
        <v>23.207521740031389</v>
      </c>
      <c r="J1159" s="13">
        <f t="shared" si="218"/>
        <v>22.664384141196795</v>
      </c>
      <c r="K1159" s="13">
        <f t="shared" si="219"/>
        <v>0.54313759883459412</v>
      </c>
      <c r="L1159" s="13">
        <f t="shared" si="220"/>
        <v>0</v>
      </c>
      <c r="M1159" s="13">
        <f t="shared" ref="M1159:M1222" si="225">L1159+M1158-N1158</f>
        <v>1.3017137854358874E-22</v>
      </c>
      <c r="N1159" s="13">
        <f t="shared" si="221"/>
        <v>8.0706254697025017E-23</v>
      </c>
      <c r="O1159" s="13">
        <f t="shared" si="222"/>
        <v>8.0706254697025017E-23</v>
      </c>
      <c r="Q1159">
        <v>20.572549131623891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80.407462650164788</v>
      </c>
      <c r="G1160" s="13">
        <f t="shared" si="216"/>
        <v>6.6723367013690176</v>
      </c>
      <c r="H1160" s="13">
        <f t="shared" si="217"/>
        <v>73.735125948795769</v>
      </c>
      <c r="I1160" s="16">
        <f t="shared" si="224"/>
        <v>74.27826354763036</v>
      </c>
      <c r="J1160" s="13">
        <f t="shared" si="218"/>
        <v>53.718249107018487</v>
      </c>
      <c r="K1160" s="13">
        <f t="shared" si="219"/>
        <v>20.560014440611873</v>
      </c>
      <c r="L1160" s="13">
        <f t="shared" si="220"/>
        <v>0</v>
      </c>
      <c r="M1160" s="13">
        <f t="shared" si="225"/>
        <v>4.9465123846563724E-23</v>
      </c>
      <c r="N1160" s="13">
        <f t="shared" si="221"/>
        <v>3.0668376784869511E-23</v>
      </c>
      <c r="O1160" s="13">
        <f t="shared" si="222"/>
        <v>6.6723367013690176</v>
      </c>
      <c r="Q1160">
        <v>16.274757019192219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51.013820405458837</v>
      </c>
      <c r="G1161" s="13">
        <f t="shared" si="216"/>
        <v>2.4293319548272065</v>
      </c>
      <c r="H1161" s="13">
        <f t="shared" si="217"/>
        <v>48.584488450631632</v>
      </c>
      <c r="I1161" s="16">
        <f t="shared" si="224"/>
        <v>69.144502891243505</v>
      </c>
      <c r="J1161" s="13">
        <f t="shared" si="218"/>
        <v>48.361191683015448</v>
      </c>
      <c r="K1161" s="13">
        <f t="shared" si="219"/>
        <v>20.783311208228056</v>
      </c>
      <c r="L1161" s="13">
        <f t="shared" si="220"/>
        <v>0</v>
      </c>
      <c r="M1161" s="13">
        <f t="shared" si="225"/>
        <v>1.8796747061694213E-23</v>
      </c>
      <c r="N1161" s="13">
        <f t="shared" si="221"/>
        <v>1.1653983178250411E-23</v>
      </c>
      <c r="O1161" s="13">
        <f t="shared" si="222"/>
        <v>2.4293319548272065</v>
      </c>
      <c r="Q1161">
        <v>14.277248105905461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78.006692330841332</v>
      </c>
      <c r="G1162" s="13">
        <f t="shared" si="216"/>
        <v>6.3257828522256432</v>
      </c>
      <c r="H1162" s="13">
        <f t="shared" si="217"/>
        <v>71.680909478615689</v>
      </c>
      <c r="I1162" s="16">
        <f t="shared" si="224"/>
        <v>92.464220686843746</v>
      </c>
      <c r="J1162" s="13">
        <f t="shared" si="218"/>
        <v>49.338978710688394</v>
      </c>
      <c r="K1162" s="13">
        <f t="shared" si="219"/>
        <v>43.125241976155351</v>
      </c>
      <c r="L1162" s="13">
        <f t="shared" si="220"/>
        <v>5.8121172922802131</v>
      </c>
      <c r="M1162" s="13">
        <f t="shared" si="225"/>
        <v>5.8121172922802131</v>
      </c>
      <c r="N1162" s="13">
        <f t="shared" si="221"/>
        <v>3.6035127212137321</v>
      </c>
      <c r="O1162" s="13">
        <f t="shared" si="222"/>
        <v>9.9292955734393757</v>
      </c>
      <c r="Q1162">
        <v>12.116104593548391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4.574191488943316</v>
      </c>
      <c r="G1163" s="13">
        <f t="shared" si="216"/>
        <v>0</v>
      </c>
      <c r="H1163" s="13">
        <f t="shared" si="217"/>
        <v>4.574191488943316</v>
      </c>
      <c r="I1163" s="16">
        <f t="shared" si="224"/>
        <v>41.887316172818451</v>
      </c>
      <c r="J1163" s="13">
        <f t="shared" si="218"/>
        <v>36.683582195290732</v>
      </c>
      <c r="K1163" s="13">
        <f t="shared" si="219"/>
        <v>5.2037339775277189</v>
      </c>
      <c r="L1163" s="13">
        <f t="shared" si="220"/>
        <v>0</v>
      </c>
      <c r="M1163" s="13">
        <f t="shared" si="225"/>
        <v>2.208604571066481</v>
      </c>
      <c r="N1163" s="13">
        <f t="shared" si="221"/>
        <v>1.3693348340612181</v>
      </c>
      <c r="O1163" s="13">
        <f t="shared" si="222"/>
        <v>1.3693348340612181</v>
      </c>
      <c r="Q1163">
        <v>15.942832908829221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50.423894511455522</v>
      </c>
      <c r="G1164" s="13">
        <f t="shared" si="216"/>
        <v>2.3441754999882418</v>
      </c>
      <c r="H1164" s="13">
        <f t="shared" si="217"/>
        <v>48.079719011467283</v>
      </c>
      <c r="I1164" s="16">
        <f t="shared" si="224"/>
        <v>53.283452988995002</v>
      </c>
      <c r="J1164" s="13">
        <f t="shared" si="218"/>
        <v>43.583388599750208</v>
      </c>
      <c r="K1164" s="13">
        <f t="shared" si="219"/>
        <v>9.700064389244794</v>
      </c>
      <c r="L1164" s="13">
        <f t="shared" si="220"/>
        <v>0</v>
      </c>
      <c r="M1164" s="13">
        <f t="shared" si="225"/>
        <v>0.83926973700526286</v>
      </c>
      <c r="N1164" s="13">
        <f t="shared" si="221"/>
        <v>0.52034723694326301</v>
      </c>
      <c r="O1164" s="13">
        <f t="shared" si="222"/>
        <v>2.8645227369315047</v>
      </c>
      <c r="Q1164">
        <v>15.899193957205579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48.16741221004434</v>
      </c>
      <c r="G1165" s="13">
        <f t="shared" si="216"/>
        <v>2.0184497857107049</v>
      </c>
      <c r="H1165" s="13">
        <f t="shared" si="217"/>
        <v>46.148962424333632</v>
      </c>
      <c r="I1165" s="16">
        <f t="shared" si="224"/>
        <v>55.849026813578426</v>
      </c>
      <c r="J1165" s="13">
        <f t="shared" si="218"/>
        <v>44.017166274387364</v>
      </c>
      <c r="K1165" s="13">
        <f t="shared" si="219"/>
        <v>11.831860539191062</v>
      </c>
      <c r="L1165" s="13">
        <f t="shared" si="220"/>
        <v>0</v>
      </c>
      <c r="M1165" s="13">
        <f t="shared" si="225"/>
        <v>0.31892250006199985</v>
      </c>
      <c r="N1165" s="13">
        <f t="shared" si="221"/>
        <v>0.19773195003843991</v>
      </c>
      <c r="O1165" s="13">
        <f t="shared" si="222"/>
        <v>2.2161817357491449</v>
      </c>
      <c r="Q1165">
        <v>15.073905839436691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8.326194123577098</v>
      </c>
      <c r="G1166" s="13">
        <f t="shared" si="216"/>
        <v>0</v>
      </c>
      <c r="H1166" s="13">
        <f t="shared" si="217"/>
        <v>8.326194123577098</v>
      </c>
      <c r="I1166" s="16">
        <f t="shared" si="224"/>
        <v>20.158054662768158</v>
      </c>
      <c r="J1166" s="13">
        <f t="shared" si="218"/>
        <v>19.695771246454235</v>
      </c>
      <c r="K1166" s="13">
        <f t="shared" si="219"/>
        <v>0.46228341631392311</v>
      </c>
      <c r="L1166" s="13">
        <f t="shared" si="220"/>
        <v>0</v>
      </c>
      <c r="M1166" s="13">
        <f t="shared" si="225"/>
        <v>0.12119055002355994</v>
      </c>
      <c r="N1166" s="13">
        <f t="shared" si="221"/>
        <v>7.5138141014607168E-2</v>
      </c>
      <c r="O1166" s="13">
        <f t="shared" si="222"/>
        <v>7.5138141014607168E-2</v>
      </c>
      <c r="Q1166">
        <v>18.731879430612128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0.36510984227804399</v>
      </c>
      <c r="G1167" s="13">
        <f t="shared" si="216"/>
        <v>0</v>
      </c>
      <c r="H1167" s="13">
        <f t="shared" si="217"/>
        <v>0.36510984227804399</v>
      </c>
      <c r="I1167" s="16">
        <f t="shared" si="224"/>
        <v>0.82739325859196711</v>
      </c>
      <c r="J1167" s="13">
        <f t="shared" si="218"/>
        <v>0.82737267380526847</v>
      </c>
      <c r="K1167" s="13">
        <f t="shared" si="219"/>
        <v>2.0584786698640833E-5</v>
      </c>
      <c r="L1167" s="13">
        <f t="shared" si="220"/>
        <v>0</v>
      </c>
      <c r="M1167" s="13">
        <f t="shared" si="225"/>
        <v>4.6052409008952772E-2</v>
      </c>
      <c r="N1167" s="13">
        <f t="shared" si="221"/>
        <v>2.8552493585550717E-2</v>
      </c>
      <c r="O1167" s="13">
        <f t="shared" si="222"/>
        <v>2.8552493585550717E-2</v>
      </c>
      <c r="Q1167">
        <v>22.087588618829908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8.7373985504414511E-2</v>
      </c>
      <c r="G1168" s="13">
        <f t="shared" si="216"/>
        <v>0</v>
      </c>
      <c r="H1168" s="13">
        <f t="shared" si="217"/>
        <v>8.7373985504414511E-2</v>
      </c>
      <c r="I1168" s="16">
        <f t="shared" si="224"/>
        <v>8.7394570291113152E-2</v>
      </c>
      <c r="J1168" s="13">
        <f t="shared" si="218"/>
        <v>8.7394553371747771E-2</v>
      </c>
      <c r="K1168" s="13">
        <f t="shared" si="219"/>
        <v>1.6919365380951845E-8</v>
      </c>
      <c r="L1168" s="13">
        <f t="shared" si="220"/>
        <v>0</v>
      </c>
      <c r="M1168" s="13">
        <f t="shared" si="225"/>
        <v>1.7499915423402054E-2</v>
      </c>
      <c r="N1168" s="13">
        <f t="shared" si="221"/>
        <v>1.0849947562509274E-2</v>
      </c>
      <c r="O1168" s="13">
        <f t="shared" si="222"/>
        <v>1.0849947562509274E-2</v>
      </c>
      <c r="Q1168">
        <v>24.653794000000008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0.7566179524725769</v>
      </c>
      <c r="G1169" s="13">
        <f t="shared" si="216"/>
        <v>0</v>
      </c>
      <c r="H1169" s="13">
        <f t="shared" si="217"/>
        <v>0.7566179524725769</v>
      </c>
      <c r="I1169" s="16">
        <f t="shared" si="224"/>
        <v>0.75661796939194226</v>
      </c>
      <c r="J1169" s="13">
        <f t="shared" si="218"/>
        <v>0.75660714387866468</v>
      </c>
      <c r="K1169" s="13">
        <f t="shared" si="219"/>
        <v>1.0825513277579191E-5</v>
      </c>
      <c r="L1169" s="13">
        <f t="shared" si="220"/>
        <v>0</v>
      </c>
      <c r="M1169" s="13">
        <f t="shared" si="225"/>
        <v>6.6499678608927804E-3</v>
      </c>
      <c r="N1169" s="13">
        <f t="shared" si="221"/>
        <v>4.1229800737535242E-3</v>
      </c>
      <c r="O1169" s="13">
        <f t="shared" si="222"/>
        <v>4.1229800737535242E-3</v>
      </c>
      <c r="Q1169">
        <v>24.754563452729808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6.7836477365634664</v>
      </c>
      <c r="G1170" s="13">
        <f t="shared" si="216"/>
        <v>0</v>
      </c>
      <c r="H1170" s="13">
        <f t="shared" si="217"/>
        <v>6.7836477365634664</v>
      </c>
      <c r="I1170" s="16">
        <f t="shared" si="224"/>
        <v>6.7836585620767442</v>
      </c>
      <c r="J1170" s="13">
        <f t="shared" si="218"/>
        <v>6.7756029128157058</v>
      </c>
      <c r="K1170" s="13">
        <f t="shared" si="219"/>
        <v>8.0556492610384112E-3</v>
      </c>
      <c r="L1170" s="13">
        <f t="shared" si="220"/>
        <v>0</v>
      </c>
      <c r="M1170" s="13">
        <f t="shared" si="225"/>
        <v>2.5269877871392562E-3</v>
      </c>
      <c r="N1170" s="13">
        <f t="shared" si="221"/>
        <v>1.5667324280263389E-3</v>
      </c>
      <c r="O1170" s="13">
        <f t="shared" si="222"/>
        <v>1.5667324280263389E-3</v>
      </c>
      <c r="Q1170">
        <v>24.512692798184819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7.3274630780376881</v>
      </c>
      <c r="G1171" s="13">
        <f t="shared" si="216"/>
        <v>0</v>
      </c>
      <c r="H1171" s="13">
        <f t="shared" si="217"/>
        <v>7.3274630780376881</v>
      </c>
      <c r="I1171" s="16">
        <f t="shared" si="224"/>
        <v>7.3355187272987266</v>
      </c>
      <c r="J1171" s="13">
        <f t="shared" si="218"/>
        <v>7.318709001284402</v>
      </c>
      <c r="K1171" s="13">
        <f t="shared" si="219"/>
        <v>1.6809726014324511E-2</v>
      </c>
      <c r="L1171" s="13">
        <f t="shared" si="220"/>
        <v>0</v>
      </c>
      <c r="M1171" s="13">
        <f t="shared" si="225"/>
        <v>9.6025535911291727E-4</v>
      </c>
      <c r="N1171" s="13">
        <f t="shared" si="221"/>
        <v>5.9535832265000875E-4</v>
      </c>
      <c r="O1171" s="13">
        <f t="shared" si="222"/>
        <v>5.9535832265000875E-4</v>
      </c>
      <c r="Q1171">
        <v>20.94202426843863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2.5518136439353452</v>
      </c>
      <c r="G1172" s="13">
        <f t="shared" si="216"/>
        <v>0</v>
      </c>
      <c r="H1172" s="13">
        <f t="shared" si="217"/>
        <v>2.5518136439353452</v>
      </c>
      <c r="I1172" s="16">
        <f t="shared" si="224"/>
        <v>2.5686233699496697</v>
      </c>
      <c r="J1172" s="13">
        <f t="shared" si="218"/>
        <v>2.5675840376315699</v>
      </c>
      <c r="K1172" s="13">
        <f t="shared" si="219"/>
        <v>1.0393323180997172E-3</v>
      </c>
      <c r="L1172" s="13">
        <f t="shared" si="220"/>
        <v>0</v>
      </c>
      <c r="M1172" s="13">
        <f t="shared" si="225"/>
        <v>3.6489703646290853E-4</v>
      </c>
      <c r="N1172" s="13">
        <f t="shared" si="221"/>
        <v>2.262361626070033E-4</v>
      </c>
      <c r="O1172" s="13">
        <f t="shared" si="222"/>
        <v>2.262361626070033E-4</v>
      </c>
      <c r="Q1172">
        <v>18.3867112065595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54.623374594604464</v>
      </c>
      <c r="G1173" s="13">
        <f t="shared" si="216"/>
        <v>2.9503750916369431</v>
      </c>
      <c r="H1173" s="13">
        <f t="shared" si="217"/>
        <v>51.672999502967521</v>
      </c>
      <c r="I1173" s="16">
        <f t="shared" si="224"/>
        <v>51.674038835285621</v>
      </c>
      <c r="J1173" s="13">
        <f t="shared" si="218"/>
        <v>41.42192008625625</v>
      </c>
      <c r="K1173" s="13">
        <f t="shared" si="219"/>
        <v>10.252118749029371</v>
      </c>
      <c r="L1173" s="13">
        <f t="shared" si="220"/>
        <v>0</v>
      </c>
      <c r="M1173" s="13">
        <f t="shared" si="225"/>
        <v>1.3866087385590523E-4</v>
      </c>
      <c r="N1173" s="13">
        <f t="shared" si="221"/>
        <v>8.5969741790661248E-5</v>
      </c>
      <c r="O1173" s="13">
        <f t="shared" si="222"/>
        <v>2.9504610613787339</v>
      </c>
      <c r="Q1173">
        <v>14.61799473237839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66.690723790495596</v>
      </c>
      <c r="G1174" s="13">
        <f t="shared" si="216"/>
        <v>4.6923102859922956</v>
      </c>
      <c r="H1174" s="13">
        <f t="shared" si="217"/>
        <v>61.998413504503304</v>
      </c>
      <c r="I1174" s="16">
        <f t="shared" si="224"/>
        <v>72.250532253532668</v>
      </c>
      <c r="J1174" s="13">
        <f t="shared" si="218"/>
        <v>51.201240426241547</v>
      </c>
      <c r="K1174" s="13">
        <f t="shared" si="219"/>
        <v>21.049291827291121</v>
      </c>
      <c r="L1174" s="13">
        <f t="shared" si="220"/>
        <v>0</v>
      </c>
      <c r="M1174" s="13">
        <f t="shared" si="225"/>
        <v>5.2691132065243982E-5</v>
      </c>
      <c r="N1174" s="13">
        <f t="shared" si="221"/>
        <v>3.2668501880451267E-5</v>
      </c>
      <c r="O1174" s="13">
        <f t="shared" si="222"/>
        <v>4.6923429544941762</v>
      </c>
      <c r="Q1174">
        <v>15.28371026626494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8.0794926568946348</v>
      </c>
      <c r="G1175" s="13">
        <f t="shared" si="216"/>
        <v>0</v>
      </c>
      <c r="H1175" s="13">
        <f t="shared" si="217"/>
        <v>8.0794926568946348</v>
      </c>
      <c r="I1175" s="16">
        <f t="shared" si="224"/>
        <v>29.128784484185758</v>
      </c>
      <c r="J1175" s="13">
        <f t="shared" si="218"/>
        <v>26.494397596919455</v>
      </c>
      <c r="K1175" s="13">
        <f t="shared" si="219"/>
        <v>2.6343868872663023</v>
      </c>
      <c r="L1175" s="13">
        <f t="shared" si="220"/>
        <v>0</v>
      </c>
      <c r="M1175" s="13">
        <f t="shared" si="225"/>
        <v>2.0022630184792715E-5</v>
      </c>
      <c r="N1175" s="13">
        <f t="shared" si="221"/>
        <v>1.2414030714571482E-5</v>
      </c>
      <c r="O1175" s="13">
        <f t="shared" si="222"/>
        <v>1.2414030714571482E-5</v>
      </c>
      <c r="Q1175">
        <v>13.41451859354839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2.9625867600044762</v>
      </c>
      <c r="G1176" s="13">
        <f t="shared" si="216"/>
        <v>0</v>
      </c>
      <c r="H1176" s="13">
        <f t="shared" si="217"/>
        <v>2.9625867600044762</v>
      </c>
      <c r="I1176" s="16">
        <f t="shared" si="224"/>
        <v>5.5969736472707785</v>
      </c>
      <c r="J1176" s="13">
        <f t="shared" si="218"/>
        <v>5.5869173503129144</v>
      </c>
      <c r="K1176" s="13">
        <f t="shared" si="219"/>
        <v>1.0056296957864141E-2</v>
      </c>
      <c r="L1176" s="13">
        <f t="shared" si="220"/>
        <v>0</v>
      </c>
      <c r="M1176" s="13">
        <f t="shared" si="225"/>
        <v>7.6085994702212326E-6</v>
      </c>
      <c r="N1176" s="13">
        <f t="shared" si="221"/>
        <v>4.7173316715371645E-6</v>
      </c>
      <c r="O1176" s="13">
        <f t="shared" si="222"/>
        <v>4.7173316715371645E-6</v>
      </c>
      <c r="Q1176">
        <v>18.845012091751421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18.154755396506641</v>
      </c>
      <c r="G1177" s="13">
        <f t="shared" si="216"/>
        <v>0</v>
      </c>
      <c r="H1177" s="13">
        <f t="shared" si="217"/>
        <v>18.154755396506641</v>
      </c>
      <c r="I1177" s="16">
        <f t="shared" si="224"/>
        <v>18.164811693464504</v>
      </c>
      <c r="J1177" s="13">
        <f t="shared" si="218"/>
        <v>17.781912548184476</v>
      </c>
      <c r="K1177" s="13">
        <f t="shared" si="219"/>
        <v>0.38289914528002811</v>
      </c>
      <c r="L1177" s="13">
        <f t="shared" si="220"/>
        <v>0</v>
      </c>
      <c r="M1177" s="13">
        <f t="shared" si="225"/>
        <v>2.8912677986840681E-6</v>
      </c>
      <c r="N1177" s="13">
        <f t="shared" si="221"/>
        <v>1.7925860351841221E-6</v>
      </c>
      <c r="O1177" s="13">
        <f t="shared" si="222"/>
        <v>1.7925860351841221E-6</v>
      </c>
      <c r="Q1177">
        <v>17.875624011830361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2.6342670251425231</v>
      </c>
      <c r="G1178" s="13">
        <f t="shared" si="216"/>
        <v>0</v>
      </c>
      <c r="H1178" s="13">
        <f t="shared" si="217"/>
        <v>2.6342670251425231</v>
      </c>
      <c r="I1178" s="16">
        <f t="shared" si="224"/>
        <v>3.0171661704225512</v>
      </c>
      <c r="J1178" s="13">
        <f t="shared" si="218"/>
        <v>3.0161894268669545</v>
      </c>
      <c r="K1178" s="13">
        <f t="shared" si="219"/>
        <v>9.7674355559673742E-4</v>
      </c>
      <c r="L1178" s="13">
        <f t="shared" si="220"/>
        <v>0</v>
      </c>
      <c r="M1178" s="13">
        <f t="shared" si="225"/>
        <v>1.0986817634999459E-6</v>
      </c>
      <c r="N1178" s="13">
        <f t="shared" si="221"/>
        <v>6.8118269336996646E-7</v>
      </c>
      <c r="O1178" s="13">
        <f t="shared" si="222"/>
        <v>6.8118269336996646E-7</v>
      </c>
      <c r="Q1178">
        <v>22.238222958175839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0.1698696809121964</v>
      </c>
      <c r="G1179" s="13">
        <f t="shared" si="216"/>
        <v>0</v>
      </c>
      <c r="H1179" s="13">
        <f t="shared" si="217"/>
        <v>0.1698696809121964</v>
      </c>
      <c r="I1179" s="16">
        <f t="shared" si="224"/>
        <v>0.17084642446779313</v>
      </c>
      <c r="J1179" s="13">
        <f t="shared" si="218"/>
        <v>0.17084629339044846</v>
      </c>
      <c r="K1179" s="13">
        <f t="shared" si="219"/>
        <v>1.3107734467276977E-7</v>
      </c>
      <c r="L1179" s="13">
        <f t="shared" si="220"/>
        <v>0</v>
      </c>
      <c r="M1179" s="13">
        <f t="shared" si="225"/>
        <v>4.1749907012997947E-7</v>
      </c>
      <c r="N1179" s="13">
        <f t="shared" si="221"/>
        <v>2.5884942348058727E-7</v>
      </c>
      <c r="O1179" s="13">
        <f t="shared" si="222"/>
        <v>2.5884942348058727E-7</v>
      </c>
      <c r="Q1179">
        <v>24.393531906573141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3.0685903854114431</v>
      </c>
      <c r="G1180" s="13">
        <f t="shared" si="216"/>
        <v>0</v>
      </c>
      <c r="H1180" s="13">
        <f t="shared" si="217"/>
        <v>3.0685903854114431</v>
      </c>
      <c r="I1180" s="16">
        <f t="shared" si="224"/>
        <v>3.0685905164887877</v>
      </c>
      <c r="J1180" s="13">
        <f t="shared" si="218"/>
        <v>3.0679101085026192</v>
      </c>
      <c r="K1180" s="13">
        <f t="shared" si="219"/>
        <v>6.8040798616841869E-4</v>
      </c>
      <c r="L1180" s="13">
        <f t="shared" si="220"/>
        <v>0</v>
      </c>
      <c r="M1180" s="13">
        <f t="shared" si="225"/>
        <v>1.586496466493922E-7</v>
      </c>
      <c r="N1180" s="13">
        <f t="shared" si="221"/>
        <v>9.8362780922623161E-8</v>
      </c>
      <c r="O1180" s="13">
        <f t="shared" si="222"/>
        <v>9.8362780922623161E-8</v>
      </c>
      <c r="Q1180">
        <v>25.180123000000009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0.54728161134526088</v>
      </c>
      <c r="G1181" s="13">
        <f t="shared" si="216"/>
        <v>0</v>
      </c>
      <c r="H1181" s="13">
        <f t="shared" si="217"/>
        <v>0.54728161134526088</v>
      </c>
      <c r="I1181" s="16">
        <f t="shared" si="224"/>
        <v>0.5479620193314293</v>
      </c>
      <c r="J1181" s="13">
        <f t="shared" si="218"/>
        <v>0.54795783498108563</v>
      </c>
      <c r="K1181" s="13">
        <f t="shared" si="219"/>
        <v>4.1843503436611584E-6</v>
      </c>
      <c r="L1181" s="13">
        <f t="shared" si="220"/>
        <v>0</v>
      </c>
      <c r="M1181" s="13">
        <f t="shared" si="225"/>
        <v>6.0286865726769041E-8</v>
      </c>
      <c r="N1181" s="13">
        <f t="shared" si="221"/>
        <v>3.7377856750596803E-8</v>
      </c>
      <c r="O1181" s="13">
        <f t="shared" si="222"/>
        <v>3.7377856750596803E-8</v>
      </c>
      <c r="Q1181">
        <v>24.629848198896799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2.047292169929555</v>
      </c>
      <c r="G1182" s="13">
        <f t="shared" si="216"/>
        <v>0</v>
      </c>
      <c r="H1182" s="13">
        <f t="shared" si="217"/>
        <v>2.047292169929555</v>
      </c>
      <c r="I1182" s="16">
        <f t="shared" si="224"/>
        <v>2.0472963542798985</v>
      </c>
      <c r="J1182" s="13">
        <f t="shared" si="218"/>
        <v>2.0470853359579628</v>
      </c>
      <c r="K1182" s="13">
        <f t="shared" si="219"/>
        <v>2.1101832193570758E-4</v>
      </c>
      <c r="L1182" s="13">
        <f t="shared" si="220"/>
        <v>0</v>
      </c>
      <c r="M1182" s="13">
        <f t="shared" si="225"/>
        <v>2.2909008976172238E-8</v>
      </c>
      <c r="N1182" s="13">
        <f t="shared" si="221"/>
        <v>1.4203585565226787E-8</v>
      </c>
      <c r="O1182" s="13">
        <f t="shared" si="222"/>
        <v>1.4203585565226787E-8</v>
      </c>
      <c r="Q1182">
        <v>24.86993544854171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23.197778218944769</v>
      </c>
      <c r="G1183" s="13">
        <f t="shared" si="216"/>
        <v>0</v>
      </c>
      <c r="H1183" s="13">
        <f t="shared" si="217"/>
        <v>23.197778218944769</v>
      </c>
      <c r="I1183" s="16">
        <f t="shared" si="224"/>
        <v>23.197989237266704</v>
      </c>
      <c r="J1183" s="13">
        <f t="shared" si="218"/>
        <v>22.733361148382887</v>
      </c>
      <c r="K1183" s="13">
        <f t="shared" si="219"/>
        <v>0.46462808888381701</v>
      </c>
      <c r="L1183" s="13">
        <f t="shared" si="220"/>
        <v>0</v>
      </c>
      <c r="M1183" s="13">
        <f t="shared" si="225"/>
        <v>8.7054234109454509E-9</v>
      </c>
      <c r="N1183" s="13">
        <f t="shared" si="221"/>
        <v>5.3973625147861794E-9</v>
      </c>
      <c r="O1183" s="13">
        <f t="shared" si="222"/>
        <v>5.3973625147861794E-9</v>
      </c>
      <c r="Q1183">
        <v>21.704001454775909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36.561064049967413</v>
      </c>
      <c r="G1184" s="13">
        <f t="shared" si="216"/>
        <v>0.3430606004152757</v>
      </c>
      <c r="H1184" s="13">
        <f t="shared" si="217"/>
        <v>36.218003449552135</v>
      </c>
      <c r="I1184" s="16">
        <f t="shared" si="224"/>
        <v>36.682631538435956</v>
      </c>
      <c r="J1184" s="13">
        <f t="shared" si="218"/>
        <v>33.832781271078638</v>
      </c>
      <c r="K1184" s="13">
        <f t="shared" si="219"/>
        <v>2.8498502673573185</v>
      </c>
      <c r="L1184" s="13">
        <f t="shared" si="220"/>
        <v>0</v>
      </c>
      <c r="M1184" s="13">
        <f t="shared" si="225"/>
        <v>3.3080608961592715E-9</v>
      </c>
      <c r="N1184" s="13">
        <f t="shared" si="221"/>
        <v>2.0509977556187481E-9</v>
      </c>
      <c r="O1184" s="13">
        <f t="shared" si="222"/>
        <v>0.34306060246627346</v>
      </c>
      <c r="Q1184">
        <v>17.954098851674711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26.508933408110561</v>
      </c>
      <c r="G1185" s="13">
        <f t="shared" si="216"/>
        <v>0</v>
      </c>
      <c r="H1185" s="13">
        <f t="shared" si="217"/>
        <v>26.508933408110561</v>
      </c>
      <c r="I1185" s="16">
        <f t="shared" si="224"/>
        <v>29.35878367546788</v>
      </c>
      <c r="J1185" s="13">
        <f t="shared" si="218"/>
        <v>27.113890345341208</v>
      </c>
      <c r="K1185" s="13">
        <f t="shared" si="219"/>
        <v>2.244893330126672</v>
      </c>
      <c r="L1185" s="13">
        <f t="shared" si="220"/>
        <v>0</v>
      </c>
      <c r="M1185" s="13">
        <f t="shared" si="225"/>
        <v>1.2570631405405234E-9</v>
      </c>
      <c r="N1185" s="13">
        <f t="shared" si="221"/>
        <v>7.7937914713512446E-10</v>
      </c>
      <c r="O1185" s="13">
        <f t="shared" si="222"/>
        <v>7.7937914713512446E-10</v>
      </c>
      <c r="Q1185">
        <v>14.908912359855689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64.9324353911191</v>
      </c>
      <c r="G1186" s="13">
        <f t="shared" si="216"/>
        <v>4.4384994121225372</v>
      </c>
      <c r="H1186" s="13">
        <f t="shared" si="217"/>
        <v>60.493935978996561</v>
      </c>
      <c r="I1186" s="16">
        <f t="shared" si="224"/>
        <v>62.738829309123233</v>
      </c>
      <c r="J1186" s="13">
        <f t="shared" si="218"/>
        <v>42.986834406426723</v>
      </c>
      <c r="K1186" s="13">
        <f t="shared" si="219"/>
        <v>19.751994902696509</v>
      </c>
      <c r="L1186" s="13">
        <f t="shared" si="220"/>
        <v>0</v>
      </c>
      <c r="M1186" s="13">
        <f t="shared" si="225"/>
        <v>4.7768399340539891E-10</v>
      </c>
      <c r="N1186" s="13">
        <f t="shared" si="221"/>
        <v>2.9616407591134732E-10</v>
      </c>
      <c r="O1186" s="13">
        <f t="shared" si="222"/>
        <v>4.4384994124187012</v>
      </c>
      <c r="Q1186">
        <v>12.28608159354839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7.2478514216967174</v>
      </c>
      <c r="G1187" s="13">
        <f t="shared" si="216"/>
        <v>0</v>
      </c>
      <c r="H1187" s="13">
        <f t="shared" si="217"/>
        <v>7.2478514216967174</v>
      </c>
      <c r="I1187" s="16">
        <f t="shared" si="224"/>
        <v>26.999846324393225</v>
      </c>
      <c r="J1187" s="13">
        <f t="shared" si="218"/>
        <v>24.870645260607077</v>
      </c>
      <c r="K1187" s="13">
        <f t="shared" si="219"/>
        <v>2.129201063786148</v>
      </c>
      <c r="L1187" s="13">
        <f t="shared" si="220"/>
        <v>0</v>
      </c>
      <c r="M1187" s="13">
        <f t="shared" si="225"/>
        <v>1.8151991749405159E-10</v>
      </c>
      <c r="N1187" s="13">
        <f t="shared" si="221"/>
        <v>1.1254234884631199E-10</v>
      </c>
      <c r="O1187" s="13">
        <f t="shared" si="222"/>
        <v>1.1254234884631199E-10</v>
      </c>
      <c r="Q1187">
        <v>13.44703019273827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91.603324826660725</v>
      </c>
      <c r="G1188" s="13">
        <f t="shared" si="216"/>
        <v>8.2884717812282034</v>
      </c>
      <c r="H1188" s="13">
        <f t="shared" si="217"/>
        <v>83.314853045432528</v>
      </c>
      <c r="I1188" s="16">
        <f t="shared" si="224"/>
        <v>85.444054109218683</v>
      </c>
      <c r="J1188" s="13">
        <f t="shared" si="218"/>
        <v>52.406623698254108</v>
      </c>
      <c r="K1188" s="13">
        <f t="shared" si="219"/>
        <v>33.037430410964575</v>
      </c>
      <c r="L1188" s="13">
        <f t="shared" si="220"/>
        <v>0</v>
      </c>
      <c r="M1188" s="13">
        <f t="shared" si="225"/>
        <v>6.8977568647739607E-11</v>
      </c>
      <c r="N1188" s="13">
        <f t="shared" si="221"/>
        <v>4.2766092561598558E-11</v>
      </c>
      <c r="O1188" s="13">
        <f t="shared" si="222"/>
        <v>8.2884717812709692</v>
      </c>
      <c r="Q1188">
        <v>13.994091956118259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35.16946285232811</v>
      </c>
      <c r="G1189" s="13">
        <f t="shared" si="216"/>
        <v>0.14218142941222325</v>
      </c>
      <c r="H1189" s="13">
        <f t="shared" si="217"/>
        <v>35.027281422915884</v>
      </c>
      <c r="I1189" s="16">
        <f t="shared" si="224"/>
        <v>68.064711833880466</v>
      </c>
      <c r="J1189" s="13">
        <f t="shared" si="218"/>
        <v>50.629513014960501</v>
      </c>
      <c r="K1189" s="13">
        <f t="shared" si="219"/>
        <v>17.435198818919964</v>
      </c>
      <c r="L1189" s="13">
        <f t="shared" si="220"/>
        <v>0</v>
      </c>
      <c r="M1189" s="13">
        <f t="shared" si="225"/>
        <v>2.6211476086141049E-11</v>
      </c>
      <c r="N1189" s="13">
        <f t="shared" si="221"/>
        <v>1.6251115173407452E-11</v>
      </c>
      <c r="O1189" s="13">
        <f t="shared" si="222"/>
        <v>0.14218142942847437</v>
      </c>
      <c r="Q1189">
        <v>15.897847115577051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6.3964567077938614</v>
      </c>
      <c r="G1190" s="13">
        <f t="shared" si="216"/>
        <v>0</v>
      </c>
      <c r="H1190" s="13">
        <f t="shared" si="217"/>
        <v>6.3964567077938614</v>
      </c>
      <c r="I1190" s="16">
        <f t="shared" si="224"/>
        <v>23.831655526713824</v>
      </c>
      <c r="J1190" s="13">
        <f t="shared" si="218"/>
        <v>23.1774422101097</v>
      </c>
      <c r="K1190" s="13">
        <f t="shared" si="219"/>
        <v>0.65421331660412463</v>
      </c>
      <c r="L1190" s="13">
        <f t="shared" si="220"/>
        <v>0</v>
      </c>
      <c r="M1190" s="13">
        <f t="shared" si="225"/>
        <v>9.9603609127335976E-12</v>
      </c>
      <c r="N1190" s="13">
        <f t="shared" si="221"/>
        <v>6.1754237658948301E-12</v>
      </c>
      <c r="O1190" s="13">
        <f t="shared" si="222"/>
        <v>6.1754237658948301E-12</v>
      </c>
      <c r="Q1190">
        <v>19.776847444493061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2.0354222377187772</v>
      </c>
      <c r="G1191" s="13">
        <f t="shared" si="216"/>
        <v>0</v>
      </c>
      <c r="H1191" s="13">
        <f t="shared" si="217"/>
        <v>2.0354222377187772</v>
      </c>
      <c r="I1191" s="16">
        <f t="shared" si="224"/>
        <v>2.6896355543229018</v>
      </c>
      <c r="J1191" s="13">
        <f t="shared" si="218"/>
        <v>2.6889850335633003</v>
      </c>
      <c r="K1191" s="13">
        <f t="shared" si="219"/>
        <v>6.5052075960148059E-4</v>
      </c>
      <c r="L1191" s="13">
        <f t="shared" si="220"/>
        <v>0</v>
      </c>
      <c r="M1191" s="13">
        <f t="shared" si="225"/>
        <v>3.7849371468387675E-12</v>
      </c>
      <c r="N1191" s="13">
        <f t="shared" si="221"/>
        <v>2.3466610310400359E-12</v>
      </c>
      <c r="O1191" s="13">
        <f t="shared" si="222"/>
        <v>2.3466610310400359E-12</v>
      </c>
      <c r="Q1191">
        <v>22.67680904586193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1.486333712681551</v>
      </c>
      <c r="G1192" s="13">
        <f t="shared" si="216"/>
        <v>0</v>
      </c>
      <c r="H1192" s="13">
        <f t="shared" si="217"/>
        <v>1.486333712681551</v>
      </c>
      <c r="I1192" s="16">
        <f t="shared" si="224"/>
        <v>1.4869842334411525</v>
      </c>
      <c r="J1192" s="13">
        <f t="shared" si="218"/>
        <v>1.4868897646132628</v>
      </c>
      <c r="K1192" s="13">
        <f t="shared" si="219"/>
        <v>9.4468827889659934E-5</v>
      </c>
      <c r="L1192" s="13">
        <f t="shared" si="220"/>
        <v>0</v>
      </c>
      <c r="M1192" s="13">
        <f t="shared" si="225"/>
        <v>1.4382761157987316E-12</v>
      </c>
      <c r="N1192" s="13">
        <f t="shared" si="221"/>
        <v>8.9173119179521364E-13</v>
      </c>
      <c r="O1192" s="13">
        <f t="shared" si="222"/>
        <v>8.9173119179521364E-13</v>
      </c>
      <c r="Q1192">
        <v>23.75684600000001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0.81274035144262213</v>
      </c>
      <c r="G1193" s="13">
        <f t="shared" si="216"/>
        <v>0</v>
      </c>
      <c r="H1193" s="13">
        <f t="shared" si="217"/>
        <v>0.81274035144262213</v>
      </c>
      <c r="I1193" s="16">
        <f t="shared" si="224"/>
        <v>0.81283482027051179</v>
      </c>
      <c r="J1193" s="13">
        <f t="shared" si="218"/>
        <v>0.81282212424719424</v>
      </c>
      <c r="K1193" s="13">
        <f t="shared" si="219"/>
        <v>1.2696023317548821E-5</v>
      </c>
      <c r="L1193" s="13">
        <f t="shared" si="220"/>
        <v>0</v>
      </c>
      <c r="M1193" s="13">
        <f t="shared" si="225"/>
        <v>5.46544924003518E-13</v>
      </c>
      <c r="N1193" s="13">
        <f t="shared" si="221"/>
        <v>3.3885785288218115E-13</v>
      </c>
      <c r="O1193" s="13">
        <f t="shared" si="222"/>
        <v>3.3885785288218115E-13</v>
      </c>
      <c r="Q1193">
        <v>25.154058153618781</v>
      </c>
    </row>
    <row r="1194" spans="1:17" x14ac:dyDescent="0.2">
      <c r="A1194" s="14">
        <f t="shared" si="223"/>
        <v>58319</v>
      </c>
      <c r="B1194" s="1">
        <v>9</v>
      </c>
      <c r="F1194" s="34">
        <v>9.5664938446421033</v>
      </c>
      <c r="G1194" s="13">
        <f t="shared" si="216"/>
        <v>0</v>
      </c>
      <c r="H1194" s="13">
        <f t="shared" si="217"/>
        <v>9.5664938446421033</v>
      </c>
      <c r="I1194" s="16">
        <f t="shared" si="224"/>
        <v>9.5665065406654204</v>
      </c>
      <c r="J1194" s="13">
        <f t="shared" si="218"/>
        <v>9.5376393910340802</v>
      </c>
      <c r="K1194" s="13">
        <f t="shared" si="219"/>
        <v>2.8867149631340183E-2</v>
      </c>
      <c r="L1194" s="13">
        <f t="shared" si="220"/>
        <v>0</v>
      </c>
      <c r="M1194" s="13">
        <f t="shared" si="225"/>
        <v>2.0768707112133685E-13</v>
      </c>
      <c r="N1194" s="13">
        <f t="shared" si="221"/>
        <v>1.2876598409522885E-13</v>
      </c>
      <c r="O1194" s="13">
        <f t="shared" si="222"/>
        <v>1.2876598409522885E-13</v>
      </c>
      <c r="Q1194">
        <v>22.7458808887115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19.81979948532565</v>
      </c>
      <c r="G1195" s="13">
        <f t="shared" si="216"/>
        <v>0</v>
      </c>
      <c r="H1195" s="13">
        <f t="shared" si="217"/>
        <v>19.81979948532565</v>
      </c>
      <c r="I1195" s="16">
        <f t="shared" si="224"/>
        <v>19.848666634956992</v>
      </c>
      <c r="J1195" s="13">
        <f t="shared" si="218"/>
        <v>19.425039462764886</v>
      </c>
      <c r="K1195" s="13">
        <f t="shared" si="219"/>
        <v>0.42362717219210566</v>
      </c>
      <c r="L1195" s="13">
        <f t="shared" si="220"/>
        <v>0</v>
      </c>
      <c r="M1195" s="13">
        <f t="shared" si="225"/>
        <v>7.8921087026108008E-14</v>
      </c>
      <c r="N1195" s="13">
        <f t="shared" si="221"/>
        <v>4.8931073956186964E-14</v>
      </c>
      <c r="O1195" s="13">
        <f t="shared" si="222"/>
        <v>4.8931073956186964E-14</v>
      </c>
      <c r="Q1195">
        <v>19.03822479921595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14.1549798166517</v>
      </c>
      <c r="G1196" s="13">
        <f t="shared" si="216"/>
        <v>0</v>
      </c>
      <c r="H1196" s="13">
        <f t="shared" si="217"/>
        <v>14.1549798166517</v>
      </c>
      <c r="I1196" s="16">
        <f t="shared" si="224"/>
        <v>14.578606988843806</v>
      </c>
      <c r="J1196" s="13">
        <f t="shared" si="218"/>
        <v>14.293522007094575</v>
      </c>
      <c r="K1196" s="13">
        <f t="shared" si="219"/>
        <v>0.28508498174923069</v>
      </c>
      <c r="L1196" s="13">
        <f t="shared" si="220"/>
        <v>0</v>
      </c>
      <c r="M1196" s="13">
        <f t="shared" si="225"/>
        <v>2.9990013069921044E-14</v>
      </c>
      <c r="N1196" s="13">
        <f t="shared" si="221"/>
        <v>1.8593808103351048E-14</v>
      </c>
      <c r="O1196" s="13">
        <f t="shared" si="222"/>
        <v>1.8593808103351048E-14</v>
      </c>
      <c r="Q1196">
        <v>15.296073106292249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67.498074647730348</v>
      </c>
      <c r="G1197" s="13">
        <f t="shared" si="216"/>
        <v>4.8088522745915014</v>
      </c>
      <c r="H1197" s="13">
        <f t="shared" si="217"/>
        <v>62.689222373138847</v>
      </c>
      <c r="I1197" s="16">
        <f t="shared" si="224"/>
        <v>62.974307354888076</v>
      </c>
      <c r="J1197" s="13">
        <f t="shared" si="218"/>
        <v>43.438912308597757</v>
      </c>
      <c r="K1197" s="13">
        <f t="shared" si="219"/>
        <v>19.535395046290319</v>
      </c>
      <c r="L1197" s="13">
        <f t="shared" si="220"/>
        <v>0</v>
      </c>
      <c r="M1197" s="13">
        <f t="shared" si="225"/>
        <v>1.1396204966569996E-14</v>
      </c>
      <c r="N1197" s="13">
        <f t="shared" si="221"/>
        <v>7.0656470792733973E-15</v>
      </c>
      <c r="O1197" s="13">
        <f t="shared" si="222"/>
        <v>4.8088522745915085</v>
      </c>
      <c r="Q1197">
        <v>12.527910593548389</v>
      </c>
    </row>
    <row r="1198" spans="1:17" x14ac:dyDescent="0.2">
      <c r="A1198" s="14">
        <f t="shared" si="223"/>
        <v>58441</v>
      </c>
      <c r="B1198" s="1">
        <v>1</v>
      </c>
      <c r="F1198" s="34">
        <v>94.086948929350882</v>
      </c>
      <c r="G1198" s="13">
        <f t="shared" si="216"/>
        <v>8.6469856655780735</v>
      </c>
      <c r="H1198" s="13">
        <f t="shared" si="217"/>
        <v>85.43996326377281</v>
      </c>
      <c r="I1198" s="16">
        <f t="shared" si="224"/>
        <v>104.97535831006313</v>
      </c>
      <c r="J1198" s="13">
        <f t="shared" si="218"/>
        <v>51.839246719994719</v>
      </c>
      <c r="K1198" s="13">
        <f t="shared" si="219"/>
        <v>53.13611159006841</v>
      </c>
      <c r="L1198" s="13">
        <f t="shared" si="220"/>
        <v>15.416940481585216</v>
      </c>
      <c r="M1198" s="13">
        <f t="shared" si="225"/>
        <v>15.41694048158522</v>
      </c>
      <c r="N1198" s="13">
        <f t="shared" si="221"/>
        <v>9.5585030985828361</v>
      </c>
      <c r="O1198" s="13">
        <f t="shared" si="222"/>
        <v>18.205488764160911</v>
      </c>
      <c r="Q1198">
        <v>12.434195044510689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53.709599335736051</v>
      </c>
      <c r="G1199" s="13">
        <f t="shared" si="216"/>
        <v>2.8184706230320202</v>
      </c>
      <c r="H1199" s="13">
        <f t="shared" si="217"/>
        <v>50.891128712704031</v>
      </c>
      <c r="I1199" s="16">
        <f t="shared" si="224"/>
        <v>88.610299821187226</v>
      </c>
      <c r="J1199" s="13">
        <f t="shared" si="218"/>
        <v>53.959357915499616</v>
      </c>
      <c r="K1199" s="13">
        <f t="shared" si="219"/>
        <v>34.65094190568761</v>
      </c>
      <c r="L1199" s="13">
        <f t="shared" si="220"/>
        <v>0</v>
      </c>
      <c r="M1199" s="13">
        <f t="shared" si="225"/>
        <v>5.8584373830023839</v>
      </c>
      <c r="N1199" s="13">
        <f t="shared" si="221"/>
        <v>3.6322311774614779</v>
      </c>
      <c r="O1199" s="13">
        <f t="shared" si="222"/>
        <v>6.4507018004934977</v>
      </c>
      <c r="Q1199">
        <v>14.354093253067759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53.533366422454463</v>
      </c>
      <c r="G1200" s="13">
        <f t="shared" si="216"/>
        <v>2.7930312072112282</v>
      </c>
      <c r="H1200" s="13">
        <f t="shared" si="217"/>
        <v>50.740335215243235</v>
      </c>
      <c r="I1200" s="16">
        <f t="shared" si="224"/>
        <v>85.391277120930852</v>
      </c>
      <c r="J1200" s="13">
        <f t="shared" si="218"/>
        <v>60.298330160408625</v>
      </c>
      <c r="K1200" s="13">
        <f t="shared" si="219"/>
        <v>25.092946960522227</v>
      </c>
      <c r="L1200" s="13">
        <f t="shared" si="220"/>
        <v>0</v>
      </c>
      <c r="M1200" s="13">
        <f t="shared" si="225"/>
        <v>2.226206205540906</v>
      </c>
      <c r="N1200" s="13">
        <f t="shared" si="221"/>
        <v>1.3802478474353617</v>
      </c>
      <c r="O1200" s="13">
        <f t="shared" si="222"/>
        <v>4.1732790546465903</v>
      </c>
      <c r="Q1200">
        <v>17.56224584905517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10.84719932998286</v>
      </c>
      <c r="G1201" s="13">
        <f t="shared" si="216"/>
        <v>0</v>
      </c>
      <c r="H1201" s="13">
        <f t="shared" si="217"/>
        <v>10.84719932998286</v>
      </c>
      <c r="I1201" s="16">
        <f t="shared" si="224"/>
        <v>35.940146290505083</v>
      </c>
      <c r="J1201" s="13">
        <f t="shared" si="218"/>
        <v>33.422489597568401</v>
      </c>
      <c r="K1201" s="13">
        <f t="shared" si="219"/>
        <v>2.5176566929366828</v>
      </c>
      <c r="L1201" s="13">
        <f t="shared" si="220"/>
        <v>0</v>
      </c>
      <c r="M1201" s="13">
        <f t="shared" si="225"/>
        <v>0.84595835810554432</v>
      </c>
      <c r="N1201" s="13">
        <f t="shared" si="221"/>
        <v>0.52449418202543752</v>
      </c>
      <c r="O1201" s="13">
        <f t="shared" si="222"/>
        <v>0.52449418202543752</v>
      </c>
      <c r="Q1201">
        <v>18.485378130374411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19.88226252143124</v>
      </c>
      <c r="G1202" s="13">
        <f t="shared" si="216"/>
        <v>0</v>
      </c>
      <c r="H1202" s="13">
        <f t="shared" si="217"/>
        <v>19.88226252143124</v>
      </c>
      <c r="I1202" s="16">
        <f t="shared" si="224"/>
        <v>22.399919214367923</v>
      </c>
      <c r="J1202" s="13">
        <f t="shared" si="218"/>
        <v>21.70758219017522</v>
      </c>
      <c r="K1202" s="13">
        <f t="shared" si="219"/>
        <v>0.69233702419270315</v>
      </c>
      <c r="L1202" s="13">
        <f t="shared" si="220"/>
        <v>0</v>
      </c>
      <c r="M1202" s="13">
        <f t="shared" si="225"/>
        <v>0.3214641760801068</v>
      </c>
      <c r="N1202" s="13">
        <f t="shared" si="221"/>
        <v>0.19930778916966621</v>
      </c>
      <c r="O1202" s="13">
        <f t="shared" si="222"/>
        <v>0.19930778916966621</v>
      </c>
      <c r="Q1202">
        <v>18.025718405078461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2.4959839087420161</v>
      </c>
      <c r="G1203" s="13">
        <f t="shared" si="216"/>
        <v>0</v>
      </c>
      <c r="H1203" s="13">
        <f t="shared" si="217"/>
        <v>2.4959839087420161</v>
      </c>
      <c r="I1203" s="16">
        <f t="shared" si="224"/>
        <v>3.1883209329347193</v>
      </c>
      <c r="J1203" s="13">
        <f t="shared" si="218"/>
        <v>3.1875573965505519</v>
      </c>
      <c r="K1203" s="13">
        <f t="shared" si="219"/>
        <v>7.6353638416737368E-4</v>
      </c>
      <c r="L1203" s="13">
        <f t="shared" si="220"/>
        <v>0</v>
      </c>
      <c r="M1203" s="13">
        <f t="shared" si="225"/>
        <v>0.12215638691044059</v>
      </c>
      <c r="N1203" s="13">
        <f t="shared" si="221"/>
        <v>7.5736959884473168E-2</v>
      </c>
      <c r="O1203" s="13">
        <f t="shared" si="222"/>
        <v>7.5736959884473168E-2</v>
      </c>
      <c r="Q1203">
        <v>25.17676726550404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2.498805371780549</v>
      </c>
      <c r="G1204" s="13">
        <f t="shared" si="216"/>
        <v>0</v>
      </c>
      <c r="H1204" s="13">
        <f t="shared" si="217"/>
        <v>2.498805371780549</v>
      </c>
      <c r="I1204" s="16">
        <f t="shared" si="224"/>
        <v>2.4995689081647163</v>
      </c>
      <c r="J1204" s="13">
        <f t="shared" si="218"/>
        <v>2.4991483734808182</v>
      </c>
      <c r="K1204" s="13">
        <f t="shared" si="219"/>
        <v>4.2053468389813276E-4</v>
      </c>
      <c r="L1204" s="13">
        <f t="shared" si="220"/>
        <v>0</v>
      </c>
      <c r="M1204" s="13">
        <f t="shared" si="225"/>
        <v>4.6419427025967422E-2</v>
      </c>
      <c r="N1204" s="13">
        <f t="shared" si="221"/>
        <v>2.8780044756099802E-2</v>
      </c>
      <c r="O1204" s="13">
        <f t="shared" si="222"/>
        <v>2.8780044756099802E-2</v>
      </c>
      <c r="Q1204">
        <v>24.21882900000001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0.84664122884135251</v>
      </c>
      <c r="G1205" s="13">
        <f t="shared" si="216"/>
        <v>0</v>
      </c>
      <c r="H1205" s="13">
        <f t="shared" si="217"/>
        <v>0.84664122884135251</v>
      </c>
      <c r="I1205" s="16">
        <f t="shared" si="224"/>
        <v>0.84706176352525064</v>
      </c>
      <c r="J1205" s="13">
        <f t="shared" si="218"/>
        <v>0.8470470709019785</v>
      </c>
      <c r="K1205" s="13">
        <f t="shared" si="219"/>
        <v>1.4692623272138938E-5</v>
      </c>
      <c r="L1205" s="13">
        <f t="shared" si="220"/>
        <v>0</v>
      </c>
      <c r="M1205" s="13">
        <f t="shared" si="225"/>
        <v>1.763938226986762E-2</v>
      </c>
      <c r="N1205" s="13">
        <f t="shared" si="221"/>
        <v>1.0936417007317924E-2</v>
      </c>
      <c r="O1205" s="13">
        <f t="shared" si="222"/>
        <v>1.0936417007317924E-2</v>
      </c>
      <c r="Q1205">
        <v>24.993613687208779</v>
      </c>
    </row>
    <row r="1206" spans="1:17" x14ac:dyDescent="0.2">
      <c r="A1206" s="14">
        <f t="shared" si="223"/>
        <v>58685</v>
      </c>
      <c r="B1206" s="1">
        <v>9</v>
      </c>
      <c r="F1206" s="34">
        <v>0.46165923225827699</v>
      </c>
      <c r="G1206" s="13">
        <f t="shared" si="216"/>
        <v>0</v>
      </c>
      <c r="H1206" s="13">
        <f t="shared" si="217"/>
        <v>0.46165923225827699</v>
      </c>
      <c r="I1206" s="16">
        <f t="shared" si="224"/>
        <v>0.46167392488154912</v>
      </c>
      <c r="J1206" s="13">
        <f t="shared" si="218"/>
        <v>0.46167125122426317</v>
      </c>
      <c r="K1206" s="13">
        <f t="shared" si="219"/>
        <v>2.6736572859564767E-6</v>
      </c>
      <c r="L1206" s="13">
        <f t="shared" si="220"/>
        <v>0</v>
      </c>
      <c r="M1206" s="13">
        <f t="shared" si="225"/>
        <v>6.7029652625496955E-3</v>
      </c>
      <c r="N1206" s="13">
        <f t="shared" si="221"/>
        <v>4.1558384627808113E-3</v>
      </c>
      <c r="O1206" s="13">
        <f t="shared" si="222"/>
        <v>4.1558384627808113E-3</v>
      </c>
      <c r="Q1206">
        <v>24.156482641934009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0.72009650504531553</v>
      </c>
      <c r="G1207" s="13">
        <f t="shared" si="216"/>
        <v>0</v>
      </c>
      <c r="H1207" s="13">
        <f t="shared" si="217"/>
        <v>0.72009650504531553</v>
      </c>
      <c r="I1207" s="16">
        <f t="shared" si="224"/>
        <v>0.72009917870260143</v>
      </c>
      <c r="J1207" s="13">
        <f t="shared" si="218"/>
        <v>0.72008568327842537</v>
      </c>
      <c r="K1207" s="13">
        <f t="shared" si="219"/>
        <v>1.3495424176057647E-5</v>
      </c>
      <c r="L1207" s="13">
        <f t="shared" si="220"/>
        <v>0</v>
      </c>
      <c r="M1207" s="13">
        <f t="shared" si="225"/>
        <v>2.5471267997688842E-3</v>
      </c>
      <c r="N1207" s="13">
        <f t="shared" si="221"/>
        <v>1.5792186158567081E-3</v>
      </c>
      <c r="O1207" s="13">
        <f t="shared" si="222"/>
        <v>1.5792186158567081E-3</v>
      </c>
      <c r="Q1207">
        <v>22.126816808495221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5.6648648650000002</v>
      </c>
      <c r="G1208" s="13">
        <f t="shared" si="216"/>
        <v>0</v>
      </c>
      <c r="H1208" s="13">
        <f t="shared" si="217"/>
        <v>5.6648648650000002</v>
      </c>
      <c r="I1208" s="16">
        <f t="shared" si="224"/>
        <v>5.6648783604241766</v>
      </c>
      <c r="J1208" s="13">
        <f t="shared" si="218"/>
        <v>5.6538365540251521</v>
      </c>
      <c r="K1208" s="13">
        <f t="shared" si="219"/>
        <v>1.1041806399024523E-2</v>
      </c>
      <c r="L1208" s="13">
        <f t="shared" si="220"/>
        <v>0</v>
      </c>
      <c r="M1208" s="13">
        <f t="shared" si="225"/>
        <v>9.6790818391217603E-4</v>
      </c>
      <c r="N1208" s="13">
        <f t="shared" si="221"/>
        <v>6.0010307402554909E-4</v>
      </c>
      <c r="O1208" s="13">
        <f t="shared" si="222"/>
        <v>6.0010307402554909E-4</v>
      </c>
      <c r="Q1208">
        <v>18.438427330660861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49.501195045672929</v>
      </c>
      <c r="G1209" s="13">
        <f t="shared" si="216"/>
        <v>2.2109828122514146</v>
      </c>
      <c r="H1209" s="13">
        <f t="shared" si="217"/>
        <v>47.290212233421514</v>
      </c>
      <c r="I1209" s="16">
        <f t="shared" si="224"/>
        <v>47.301254039820535</v>
      </c>
      <c r="J1209" s="13">
        <f t="shared" si="218"/>
        <v>39.469365699607941</v>
      </c>
      <c r="K1209" s="13">
        <f t="shared" si="219"/>
        <v>7.8318883402125934</v>
      </c>
      <c r="L1209" s="13">
        <f t="shared" si="220"/>
        <v>0</v>
      </c>
      <c r="M1209" s="13">
        <f t="shared" si="225"/>
        <v>3.6780510988662694E-4</v>
      </c>
      <c r="N1209" s="13">
        <f t="shared" si="221"/>
        <v>2.280391681297087E-4</v>
      </c>
      <c r="O1209" s="13">
        <f t="shared" si="222"/>
        <v>2.2112108514195441</v>
      </c>
      <c r="Q1209">
        <v>15.09410877968724</v>
      </c>
    </row>
    <row r="1210" spans="1:17" x14ac:dyDescent="0.2">
      <c r="A1210" s="14">
        <f t="shared" si="223"/>
        <v>58807</v>
      </c>
      <c r="B1210" s="1">
        <v>1</v>
      </c>
      <c r="F1210" s="34">
        <v>93.315573765072088</v>
      </c>
      <c r="G1210" s="13">
        <f t="shared" si="216"/>
        <v>8.5356368080206586</v>
      </c>
      <c r="H1210" s="13">
        <f t="shared" si="217"/>
        <v>84.779936957051433</v>
      </c>
      <c r="I1210" s="16">
        <f t="shared" si="224"/>
        <v>92.611825297264033</v>
      </c>
      <c r="J1210" s="13">
        <f t="shared" si="218"/>
        <v>53.708327360074115</v>
      </c>
      <c r="K1210" s="13">
        <f t="shared" si="219"/>
        <v>38.903497937189918</v>
      </c>
      <c r="L1210" s="13">
        <f t="shared" si="220"/>
        <v>1.7616095333528163</v>
      </c>
      <c r="M1210" s="13">
        <f t="shared" si="225"/>
        <v>1.7617492992945731</v>
      </c>
      <c r="N1210" s="13">
        <f t="shared" si="221"/>
        <v>1.0922845655626354</v>
      </c>
      <c r="O1210" s="13">
        <f t="shared" si="222"/>
        <v>9.6279213735832947</v>
      </c>
      <c r="Q1210">
        <v>13.900797693511111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114.0286548468455</v>
      </c>
      <c r="G1211" s="13">
        <f t="shared" si="216"/>
        <v>11.5255929561499</v>
      </c>
      <c r="H1211" s="13">
        <f t="shared" si="217"/>
        <v>102.50306189069559</v>
      </c>
      <c r="I1211" s="16">
        <f t="shared" si="224"/>
        <v>139.64495029453269</v>
      </c>
      <c r="J1211" s="13">
        <f t="shared" si="218"/>
        <v>59.137726282671643</v>
      </c>
      <c r="K1211" s="13">
        <f t="shared" si="219"/>
        <v>80.507224011861041</v>
      </c>
      <c r="L1211" s="13">
        <f t="shared" si="220"/>
        <v>41.677865400688979</v>
      </c>
      <c r="M1211" s="13">
        <f t="shared" si="225"/>
        <v>42.347330134420915</v>
      </c>
      <c r="N1211" s="13">
        <f t="shared" si="221"/>
        <v>26.255344683340969</v>
      </c>
      <c r="O1211" s="13">
        <f t="shared" si="222"/>
        <v>37.780937639490872</v>
      </c>
      <c r="Q1211">
        <v>13.758039593548389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50.700114232889717</v>
      </c>
      <c r="G1212" s="13">
        <f t="shared" si="216"/>
        <v>2.3840481220803489</v>
      </c>
      <c r="H1212" s="13">
        <f t="shared" si="217"/>
        <v>48.316066110809366</v>
      </c>
      <c r="I1212" s="16">
        <f t="shared" si="224"/>
        <v>87.145424721981442</v>
      </c>
      <c r="J1212" s="13">
        <f t="shared" si="218"/>
        <v>56.387788309102397</v>
      </c>
      <c r="K1212" s="13">
        <f t="shared" si="219"/>
        <v>30.757636412879044</v>
      </c>
      <c r="L1212" s="13">
        <f t="shared" si="220"/>
        <v>0</v>
      </c>
      <c r="M1212" s="13">
        <f t="shared" si="225"/>
        <v>16.091985451079946</v>
      </c>
      <c r="N1212" s="13">
        <f t="shared" si="221"/>
        <v>9.977030979669566</v>
      </c>
      <c r="O1212" s="13">
        <f t="shared" si="222"/>
        <v>12.361079101749915</v>
      </c>
      <c r="Q1212">
        <v>15.554870152466011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9.2042531860647969</v>
      </c>
      <c r="G1213" s="13">
        <f t="shared" si="216"/>
        <v>0</v>
      </c>
      <c r="H1213" s="13">
        <f t="shared" si="217"/>
        <v>9.2042531860647969</v>
      </c>
      <c r="I1213" s="16">
        <f t="shared" si="224"/>
        <v>39.961889598943841</v>
      </c>
      <c r="J1213" s="13">
        <f t="shared" si="218"/>
        <v>37.195319764131732</v>
      </c>
      <c r="K1213" s="13">
        <f t="shared" si="219"/>
        <v>2.7665698348121097</v>
      </c>
      <c r="L1213" s="13">
        <f t="shared" si="220"/>
        <v>0</v>
      </c>
      <c r="M1213" s="13">
        <f t="shared" si="225"/>
        <v>6.1149544714103801</v>
      </c>
      <c r="N1213" s="13">
        <f t="shared" si="221"/>
        <v>3.7912717722744356</v>
      </c>
      <c r="O1213" s="13">
        <f t="shared" si="222"/>
        <v>3.7912717722744356</v>
      </c>
      <c r="Q1213">
        <v>20.07611043194084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17.61017416648551</v>
      </c>
      <c r="G1214" s="13">
        <f t="shared" si="216"/>
        <v>0</v>
      </c>
      <c r="H1214" s="13">
        <f t="shared" si="217"/>
        <v>17.61017416648551</v>
      </c>
      <c r="I1214" s="16">
        <f t="shared" si="224"/>
        <v>20.37674400129762</v>
      </c>
      <c r="J1214" s="13">
        <f t="shared" si="218"/>
        <v>19.931986173975059</v>
      </c>
      <c r="K1214" s="13">
        <f t="shared" si="219"/>
        <v>0.44475782732256164</v>
      </c>
      <c r="L1214" s="13">
        <f t="shared" si="220"/>
        <v>0</v>
      </c>
      <c r="M1214" s="13">
        <f t="shared" si="225"/>
        <v>2.3236826991359445</v>
      </c>
      <c r="N1214" s="13">
        <f t="shared" si="221"/>
        <v>1.4406832734642856</v>
      </c>
      <c r="O1214" s="13">
        <f t="shared" si="222"/>
        <v>1.4406832734642856</v>
      </c>
      <c r="Q1214">
        <v>19.24547988635884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5.7149655573322304</v>
      </c>
      <c r="G1215" s="13">
        <f t="shared" si="216"/>
        <v>0</v>
      </c>
      <c r="H1215" s="13">
        <f t="shared" si="217"/>
        <v>5.7149655573322304</v>
      </c>
      <c r="I1215" s="16">
        <f t="shared" si="224"/>
        <v>6.1597233846547921</v>
      </c>
      <c r="J1215" s="13">
        <f t="shared" si="218"/>
        <v>6.1535388236588187</v>
      </c>
      <c r="K1215" s="13">
        <f t="shared" si="219"/>
        <v>6.1845609959734205E-3</v>
      </c>
      <c r="L1215" s="13">
        <f t="shared" si="220"/>
        <v>0</v>
      </c>
      <c r="M1215" s="13">
        <f t="shared" si="225"/>
        <v>0.8829994256716589</v>
      </c>
      <c r="N1215" s="13">
        <f t="shared" si="221"/>
        <v>0.54745964391642854</v>
      </c>
      <c r="O1215" s="13">
        <f t="shared" si="222"/>
        <v>0.54745964391642854</v>
      </c>
      <c r="Q1215">
        <v>24.334717452375809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0.3909423030742239</v>
      </c>
      <c r="G1216" s="13">
        <f t="shared" si="216"/>
        <v>0</v>
      </c>
      <c r="H1216" s="13">
        <f t="shared" si="217"/>
        <v>0.3909423030742239</v>
      </c>
      <c r="I1216" s="16">
        <f t="shared" si="224"/>
        <v>0.39712686407019732</v>
      </c>
      <c r="J1216" s="13">
        <f t="shared" si="218"/>
        <v>0.39712528195492069</v>
      </c>
      <c r="K1216" s="13">
        <f t="shared" si="219"/>
        <v>1.582115276621554E-6</v>
      </c>
      <c r="L1216" s="13">
        <f t="shared" si="220"/>
        <v>0</v>
      </c>
      <c r="M1216" s="13">
        <f t="shared" si="225"/>
        <v>0.33553978175523036</v>
      </c>
      <c r="N1216" s="13">
        <f t="shared" si="221"/>
        <v>0.20803466468824283</v>
      </c>
      <c r="O1216" s="13">
        <f t="shared" si="222"/>
        <v>0.20803466468824283</v>
      </c>
      <c r="Q1216">
        <v>24.67819101997674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0.72814642715830102</v>
      </c>
      <c r="G1217" s="13">
        <f t="shared" si="216"/>
        <v>0</v>
      </c>
      <c r="H1217" s="13">
        <f t="shared" si="217"/>
        <v>0.72814642715830102</v>
      </c>
      <c r="I1217" s="16">
        <f t="shared" si="224"/>
        <v>0.7281480092735777</v>
      </c>
      <c r="J1217" s="13">
        <f t="shared" si="218"/>
        <v>0.72813761482542738</v>
      </c>
      <c r="K1217" s="13">
        <f t="shared" si="219"/>
        <v>1.0394448150319313E-5</v>
      </c>
      <c r="L1217" s="13">
        <f t="shared" si="220"/>
        <v>0</v>
      </c>
      <c r="M1217" s="13">
        <f t="shared" si="225"/>
        <v>0.12750511706698753</v>
      </c>
      <c r="N1217" s="13">
        <f t="shared" si="221"/>
        <v>7.9053172581532272E-2</v>
      </c>
      <c r="O1217" s="13">
        <f t="shared" si="222"/>
        <v>7.9053172581532272E-2</v>
      </c>
      <c r="Q1217">
        <v>24.22153500000001</v>
      </c>
    </row>
    <row r="1218" spans="1:17" x14ac:dyDescent="0.2">
      <c r="A1218" s="14">
        <f t="shared" si="223"/>
        <v>59050</v>
      </c>
      <c r="B1218" s="1">
        <v>9</v>
      </c>
      <c r="F1218" s="34">
        <v>3.6019296710686932E-2</v>
      </c>
      <c r="G1218" s="13">
        <f t="shared" si="216"/>
        <v>0</v>
      </c>
      <c r="H1218" s="13">
        <f t="shared" si="217"/>
        <v>3.6019296710686932E-2</v>
      </c>
      <c r="I1218" s="16">
        <f t="shared" si="224"/>
        <v>3.6029691158837251E-2</v>
      </c>
      <c r="J1218" s="13">
        <f t="shared" si="218"/>
        <v>3.6029689922597051E-2</v>
      </c>
      <c r="K1218" s="13">
        <f t="shared" si="219"/>
        <v>1.2362402004861828E-9</v>
      </c>
      <c r="L1218" s="13">
        <f t="shared" si="220"/>
        <v>0</v>
      </c>
      <c r="M1218" s="13">
        <f t="shared" si="225"/>
        <v>4.8451944485455256E-2</v>
      </c>
      <c r="N1218" s="13">
        <f t="shared" si="221"/>
        <v>3.0040205580982259E-2</v>
      </c>
      <c r="O1218" s="13">
        <f t="shared" si="222"/>
        <v>3.0040205580982259E-2</v>
      </c>
      <c r="Q1218">
        <v>24.353804083318849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11.43428923360973</v>
      </c>
      <c r="G1219" s="13">
        <f t="shared" si="216"/>
        <v>0</v>
      </c>
      <c r="H1219" s="13">
        <f t="shared" si="217"/>
        <v>11.43428923360973</v>
      </c>
      <c r="I1219" s="16">
        <f t="shared" si="224"/>
        <v>11.43428923484597</v>
      </c>
      <c r="J1219" s="13">
        <f t="shared" si="218"/>
        <v>11.380913985277115</v>
      </c>
      <c r="K1219" s="13">
        <f t="shared" si="219"/>
        <v>5.337524956885531E-2</v>
      </c>
      <c r="L1219" s="13">
        <f t="shared" si="220"/>
        <v>0</v>
      </c>
      <c r="M1219" s="13">
        <f t="shared" si="225"/>
        <v>1.8411738904472997E-2</v>
      </c>
      <c r="N1219" s="13">
        <f t="shared" si="221"/>
        <v>1.1415278120773259E-2</v>
      </c>
      <c r="O1219" s="13">
        <f t="shared" si="222"/>
        <v>1.1415278120773259E-2</v>
      </c>
      <c r="Q1219">
        <v>22.16368941638698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32.462222631966071</v>
      </c>
      <c r="G1220" s="13">
        <f t="shared" si="216"/>
        <v>0</v>
      </c>
      <c r="H1220" s="13">
        <f t="shared" si="217"/>
        <v>32.462222631966071</v>
      </c>
      <c r="I1220" s="16">
        <f t="shared" si="224"/>
        <v>32.51559788153493</v>
      </c>
      <c r="J1220" s="13">
        <f t="shared" si="218"/>
        <v>30.22118358689465</v>
      </c>
      <c r="K1220" s="13">
        <f t="shared" si="219"/>
        <v>2.2944142946402799</v>
      </c>
      <c r="L1220" s="13">
        <f t="shared" si="220"/>
        <v>0</v>
      </c>
      <c r="M1220" s="13">
        <f t="shared" si="225"/>
        <v>6.9964607836997383E-3</v>
      </c>
      <c r="N1220" s="13">
        <f t="shared" si="221"/>
        <v>4.3378056858938375E-3</v>
      </c>
      <c r="O1220" s="13">
        <f t="shared" si="222"/>
        <v>4.3378056858938375E-3</v>
      </c>
      <c r="Q1220">
        <v>17.009510408373941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64.103589294882426</v>
      </c>
      <c r="G1221" s="13">
        <f t="shared" si="216"/>
        <v>4.3188545620149172</v>
      </c>
      <c r="H1221" s="13">
        <f t="shared" si="217"/>
        <v>59.784734732867506</v>
      </c>
      <c r="I1221" s="16">
        <f t="shared" si="224"/>
        <v>62.079149027507782</v>
      </c>
      <c r="J1221" s="13">
        <f t="shared" si="218"/>
        <v>43.771719574123395</v>
      </c>
      <c r="K1221" s="13">
        <f t="shared" si="219"/>
        <v>18.307429453384387</v>
      </c>
      <c r="L1221" s="13">
        <f t="shared" si="220"/>
        <v>0</v>
      </c>
      <c r="M1221" s="13">
        <f t="shared" si="225"/>
        <v>2.6586550978059008E-3</v>
      </c>
      <c r="N1221" s="13">
        <f t="shared" si="221"/>
        <v>1.6483661606396585E-3</v>
      </c>
      <c r="O1221" s="13">
        <f t="shared" si="222"/>
        <v>4.3205029281755571</v>
      </c>
      <c r="Q1221">
        <v>12.943766593548389</v>
      </c>
    </row>
    <row r="1222" spans="1:17" x14ac:dyDescent="0.2">
      <c r="A1222" s="14">
        <f t="shared" si="223"/>
        <v>59172</v>
      </c>
      <c r="B1222" s="1">
        <v>1</v>
      </c>
      <c r="F1222" s="34">
        <v>145.39593622144301</v>
      </c>
      <c r="G1222" s="13">
        <f t="shared" ref="G1222:G1285" si="228">IF((F1222-$J$2)&gt;0,$I$2*(F1222-$J$2),0)</f>
        <v>16.053494692536471</v>
      </c>
      <c r="H1222" s="13">
        <f t="shared" ref="H1222:H1285" si="229">F1222-G1222</f>
        <v>129.34244152890653</v>
      </c>
      <c r="I1222" s="16">
        <f t="shared" si="224"/>
        <v>147.64987098229091</v>
      </c>
      <c r="J1222" s="13">
        <f t="shared" ref="J1222:J1285" si="230">I1222/SQRT(1+(I1222/($K$2*(300+(25*Q1222)+0.05*(Q1222)^3)))^2)</f>
        <v>60.37112716758292</v>
      </c>
      <c r="K1222" s="13">
        <f t="shared" ref="K1222:K1285" si="231">I1222-J1222</f>
        <v>87.27874381470798</v>
      </c>
      <c r="L1222" s="13">
        <f t="shared" ref="L1222:L1285" si="232">IF(K1222&gt;$N$2,(K1222-$N$2)/$L$2,0)</f>
        <v>48.174728604144455</v>
      </c>
      <c r="M1222" s="13">
        <f t="shared" si="225"/>
        <v>48.175738893081622</v>
      </c>
      <c r="N1222" s="13">
        <f t="shared" ref="N1222:N1285" si="233">$M$2*M1222</f>
        <v>29.868958113710605</v>
      </c>
      <c r="O1222" s="13">
        <f t="shared" ref="O1222:O1285" si="234">N1222+G1222</f>
        <v>45.92245280624708</v>
      </c>
      <c r="Q1222">
        <v>13.950569273067041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17.453018818771088</v>
      </c>
      <c r="G1223" s="13">
        <f t="shared" si="228"/>
        <v>0</v>
      </c>
      <c r="H1223" s="13">
        <f t="shared" si="229"/>
        <v>17.453018818771088</v>
      </c>
      <c r="I1223" s="16">
        <f t="shared" ref="I1223:I1286" si="237">H1223+K1222-L1222</f>
        <v>56.557034029334609</v>
      </c>
      <c r="J1223" s="13">
        <f t="shared" si="230"/>
        <v>43.756606700407374</v>
      </c>
      <c r="K1223" s="13">
        <f t="shared" si="231"/>
        <v>12.800427328927235</v>
      </c>
      <c r="L1223" s="13">
        <f t="shared" si="232"/>
        <v>0</v>
      </c>
      <c r="M1223" s="13">
        <f t="shared" ref="M1223:M1286" si="238">L1223+M1222-N1222</f>
        <v>18.306780779371017</v>
      </c>
      <c r="N1223" s="13">
        <f t="shared" si="233"/>
        <v>11.350204083210031</v>
      </c>
      <c r="O1223" s="13">
        <f t="shared" si="234"/>
        <v>11.350204083210031</v>
      </c>
      <c r="Q1223">
        <v>14.57181551734824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4.9790198927111069</v>
      </c>
      <c r="G1224" s="13">
        <f t="shared" si="228"/>
        <v>0</v>
      </c>
      <c r="H1224" s="13">
        <f t="shared" si="229"/>
        <v>4.9790198927111069</v>
      </c>
      <c r="I1224" s="16">
        <f t="shared" si="237"/>
        <v>17.779447221638343</v>
      </c>
      <c r="J1224" s="13">
        <f t="shared" si="230"/>
        <v>17.462403742901447</v>
      </c>
      <c r="K1224" s="13">
        <f t="shared" si="231"/>
        <v>0.31704347873689542</v>
      </c>
      <c r="L1224" s="13">
        <f t="shared" si="232"/>
        <v>0</v>
      </c>
      <c r="M1224" s="13">
        <f t="shared" si="238"/>
        <v>6.9565766961609867</v>
      </c>
      <c r="N1224" s="13">
        <f t="shared" si="233"/>
        <v>4.3130775516198119</v>
      </c>
      <c r="O1224" s="13">
        <f t="shared" si="234"/>
        <v>4.3130775516198119</v>
      </c>
      <c r="Q1224">
        <v>18.790474625529001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132.9402413869999</v>
      </c>
      <c r="G1225" s="13">
        <f t="shared" si="228"/>
        <v>14.255501376021328</v>
      </c>
      <c r="H1225" s="13">
        <f t="shared" si="229"/>
        <v>118.68474001097857</v>
      </c>
      <c r="I1225" s="16">
        <f t="shared" si="237"/>
        <v>119.00178348971546</v>
      </c>
      <c r="J1225" s="13">
        <f t="shared" si="230"/>
        <v>68.36767903257639</v>
      </c>
      <c r="K1225" s="13">
        <f t="shared" si="231"/>
        <v>50.634104457139074</v>
      </c>
      <c r="L1225" s="13">
        <f t="shared" si="232"/>
        <v>13.01641614584044</v>
      </c>
      <c r="M1225" s="13">
        <f t="shared" si="238"/>
        <v>15.659915290381612</v>
      </c>
      <c r="N1225" s="13">
        <f t="shared" si="233"/>
        <v>9.7091474800365987</v>
      </c>
      <c r="O1225" s="13">
        <f t="shared" si="234"/>
        <v>23.964648856057927</v>
      </c>
      <c r="Q1225">
        <v>17.288175069593819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2.6392238635079082</v>
      </c>
      <c r="G1226" s="13">
        <f t="shared" si="228"/>
        <v>0</v>
      </c>
      <c r="H1226" s="13">
        <f t="shared" si="229"/>
        <v>2.6392238635079082</v>
      </c>
      <c r="I1226" s="16">
        <f t="shared" si="237"/>
        <v>40.256912174806544</v>
      </c>
      <c r="J1226" s="13">
        <f t="shared" si="230"/>
        <v>38.229377702650176</v>
      </c>
      <c r="K1226" s="13">
        <f t="shared" si="231"/>
        <v>2.0275344721563684</v>
      </c>
      <c r="L1226" s="13">
        <f t="shared" si="232"/>
        <v>0</v>
      </c>
      <c r="M1226" s="13">
        <f t="shared" si="238"/>
        <v>5.9507678103450132</v>
      </c>
      <c r="N1226" s="13">
        <f t="shared" si="233"/>
        <v>3.6894760424139084</v>
      </c>
      <c r="O1226" s="13">
        <f t="shared" si="234"/>
        <v>3.6894760424139084</v>
      </c>
      <c r="Q1226">
        <v>22.645458210447259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21.566490035492929</v>
      </c>
      <c r="G1227" s="13">
        <f t="shared" si="228"/>
        <v>0</v>
      </c>
      <c r="H1227" s="13">
        <f t="shared" si="229"/>
        <v>21.566490035492929</v>
      </c>
      <c r="I1227" s="16">
        <f t="shared" si="237"/>
        <v>23.594024507649298</v>
      </c>
      <c r="J1227" s="13">
        <f t="shared" si="230"/>
        <v>23.157076355853036</v>
      </c>
      <c r="K1227" s="13">
        <f t="shared" si="231"/>
        <v>0.4369481517962619</v>
      </c>
      <c r="L1227" s="13">
        <f t="shared" si="232"/>
        <v>0</v>
      </c>
      <c r="M1227" s="13">
        <f t="shared" si="238"/>
        <v>2.2612917679311049</v>
      </c>
      <c r="N1227" s="13">
        <f t="shared" si="233"/>
        <v>1.402000896117285</v>
      </c>
      <c r="O1227" s="13">
        <f t="shared" si="234"/>
        <v>1.402000896117285</v>
      </c>
      <c r="Q1227">
        <v>22.51534488131465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0.27326016480195031</v>
      </c>
      <c r="G1228" s="13">
        <f t="shared" si="228"/>
        <v>0</v>
      </c>
      <c r="H1228" s="13">
        <f t="shared" si="229"/>
        <v>0.27326016480195031</v>
      </c>
      <c r="I1228" s="16">
        <f t="shared" si="237"/>
        <v>0.71020831659821226</v>
      </c>
      <c r="J1228" s="13">
        <f t="shared" si="230"/>
        <v>0.71019812765763368</v>
      </c>
      <c r="K1228" s="13">
        <f t="shared" si="231"/>
        <v>1.0188940578581551E-5</v>
      </c>
      <c r="L1228" s="13">
        <f t="shared" si="232"/>
        <v>0</v>
      </c>
      <c r="M1228" s="13">
        <f t="shared" si="238"/>
        <v>0.85929087181381991</v>
      </c>
      <c r="N1228" s="13">
        <f t="shared" si="233"/>
        <v>0.53276034052456833</v>
      </c>
      <c r="O1228" s="13">
        <f t="shared" si="234"/>
        <v>0.53276034052456833</v>
      </c>
      <c r="Q1228">
        <v>23.82961191439383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3.4608548361789921</v>
      </c>
      <c r="G1229" s="13">
        <f t="shared" si="228"/>
        <v>0</v>
      </c>
      <c r="H1229" s="13">
        <f t="shared" si="229"/>
        <v>3.4608548361789921</v>
      </c>
      <c r="I1229" s="16">
        <f t="shared" si="237"/>
        <v>3.4608650251195705</v>
      </c>
      <c r="J1229" s="13">
        <f t="shared" si="230"/>
        <v>3.4597106026216302</v>
      </c>
      <c r="K1229" s="13">
        <f t="shared" si="231"/>
        <v>1.1544224979402884E-3</v>
      </c>
      <c r="L1229" s="13">
        <f t="shared" si="232"/>
        <v>0</v>
      </c>
      <c r="M1229" s="13">
        <f t="shared" si="238"/>
        <v>0.32653053128925158</v>
      </c>
      <c r="N1229" s="13">
        <f t="shared" si="233"/>
        <v>0.20244892939933598</v>
      </c>
      <c r="O1229" s="13">
        <f t="shared" si="234"/>
        <v>0.20244892939933598</v>
      </c>
      <c r="Q1229">
        <v>23.976765000000011</v>
      </c>
    </row>
    <row r="1230" spans="1:17" x14ac:dyDescent="0.2">
      <c r="A1230" s="14">
        <f t="shared" si="235"/>
        <v>59415</v>
      </c>
      <c r="B1230" s="1">
        <v>9</v>
      </c>
      <c r="F1230" s="34">
        <v>23.123242167039169</v>
      </c>
      <c r="G1230" s="13">
        <f t="shared" si="228"/>
        <v>0</v>
      </c>
      <c r="H1230" s="13">
        <f t="shared" si="229"/>
        <v>23.123242167039169</v>
      </c>
      <c r="I1230" s="16">
        <f t="shared" si="237"/>
        <v>23.12439658953711</v>
      </c>
      <c r="J1230" s="13">
        <f t="shared" si="230"/>
        <v>22.698480839890149</v>
      </c>
      <c r="K1230" s="13">
        <f t="shared" si="231"/>
        <v>0.42591574964696122</v>
      </c>
      <c r="L1230" s="13">
        <f t="shared" si="232"/>
        <v>0</v>
      </c>
      <c r="M1230" s="13">
        <f t="shared" si="238"/>
        <v>0.1240816018899156</v>
      </c>
      <c r="N1230" s="13">
        <f t="shared" si="233"/>
        <v>7.6930593171747677E-2</v>
      </c>
      <c r="O1230" s="13">
        <f t="shared" si="234"/>
        <v>7.6930593171747677E-2</v>
      </c>
      <c r="Q1230">
        <v>22.27008154793042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62.673649229605388</v>
      </c>
      <c r="G1231" s="13">
        <f t="shared" si="228"/>
        <v>4.1124411330927648</v>
      </c>
      <c r="H1231" s="13">
        <f t="shared" si="229"/>
        <v>58.561208096512622</v>
      </c>
      <c r="I1231" s="16">
        <f t="shared" si="237"/>
        <v>58.987123846159584</v>
      </c>
      <c r="J1231" s="13">
        <f t="shared" si="230"/>
        <v>50.828128708767771</v>
      </c>
      <c r="K1231" s="13">
        <f t="shared" si="231"/>
        <v>8.1589951373918126</v>
      </c>
      <c r="L1231" s="13">
        <f t="shared" si="232"/>
        <v>0</v>
      </c>
      <c r="M1231" s="13">
        <f t="shared" si="238"/>
        <v>4.7151008718167922E-2</v>
      </c>
      <c r="N1231" s="13">
        <f t="shared" si="233"/>
        <v>2.9233625405264113E-2</v>
      </c>
      <c r="O1231" s="13">
        <f t="shared" si="234"/>
        <v>4.1416747584980289</v>
      </c>
      <c r="Q1231">
        <v>19.856247649298901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36.376201744547643</v>
      </c>
      <c r="G1232" s="13">
        <f t="shared" si="228"/>
        <v>0.31637552230135063</v>
      </c>
      <c r="H1232" s="13">
        <f t="shared" si="229"/>
        <v>36.059826222246294</v>
      </c>
      <c r="I1232" s="16">
        <f t="shared" si="237"/>
        <v>44.218821359638106</v>
      </c>
      <c r="J1232" s="13">
        <f t="shared" si="230"/>
        <v>39.866368148756848</v>
      </c>
      <c r="K1232" s="13">
        <f t="shared" si="231"/>
        <v>4.3524532108812579</v>
      </c>
      <c r="L1232" s="13">
        <f t="shared" si="232"/>
        <v>0</v>
      </c>
      <c r="M1232" s="13">
        <f t="shared" si="238"/>
        <v>1.7917383312903809E-2</v>
      </c>
      <c r="N1232" s="13">
        <f t="shared" si="233"/>
        <v>1.1108777654000361E-2</v>
      </c>
      <c r="O1232" s="13">
        <f t="shared" si="234"/>
        <v>0.327484299955351</v>
      </c>
      <c r="Q1232">
        <v>18.67834329301191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54.669957368915107</v>
      </c>
      <c r="G1233" s="13">
        <f t="shared" si="228"/>
        <v>2.9570993665961902</v>
      </c>
      <c r="H1233" s="13">
        <f t="shared" si="229"/>
        <v>51.712858002318917</v>
      </c>
      <c r="I1233" s="16">
        <f t="shared" si="237"/>
        <v>56.065311213200175</v>
      </c>
      <c r="J1233" s="13">
        <f t="shared" si="230"/>
        <v>42.711386968782712</v>
      </c>
      <c r="K1233" s="13">
        <f t="shared" si="231"/>
        <v>13.353924244417463</v>
      </c>
      <c r="L1233" s="13">
        <f t="shared" si="232"/>
        <v>0</v>
      </c>
      <c r="M1233" s="13">
        <f t="shared" si="238"/>
        <v>6.808605658903448E-3</v>
      </c>
      <c r="N1233" s="13">
        <f t="shared" si="233"/>
        <v>4.221335508520138E-3</v>
      </c>
      <c r="O1233" s="13">
        <f t="shared" si="234"/>
        <v>2.9613207021047105</v>
      </c>
      <c r="Q1233">
        <v>13.90228270519969</v>
      </c>
    </row>
    <row r="1234" spans="1:17" x14ac:dyDescent="0.2">
      <c r="A1234" s="14">
        <f t="shared" si="235"/>
        <v>59537</v>
      </c>
      <c r="B1234" s="1">
        <v>1</v>
      </c>
      <c r="F1234" s="34">
        <v>81.773707179010842</v>
      </c>
      <c r="G1234" s="13">
        <f t="shared" si="228"/>
        <v>6.8695556092052747</v>
      </c>
      <c r="H1234" s="13">
        <f t="shared" si="229"/>
        <v>74.904151569805563</v>
      </c>
      <c r="I1234" s="16">
        <f t="shared" si="237"/>
        <v>88.25807581422302</v>
      </c>
      <c r="J1234" s="13">
        <f t="shared" si="230"/>
        <v>53.230349059971999</v>
      </c>
      <c r="K1234" s="13">
        <f t="shared" si="231"/>
        <v>35.02772675425102</v>
      </c>
      <c r="L1234" s="13">
        <f t="shared" si="232"/>
        <v>0</v>
      </c>
      <c r="M1234" s="13">
        <f t="shared" si="238"/>
        <v>2.58727015038331E-3</v>
      </c>
      <c r="N1234" s="13">
        <f t="shared" si="233"/>
        <v>1.6041074932376521E-3</v>
      </c>
      <c r="O1234" s="13">
        <f t="shared" si="234"/>
        <v>6.8711597166985126</v>
      </c>
      <c r="Q1234">
        <v>14.076930862139781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50.513262124153258</v>
      </c>
      <c r="G1235" s="13">
        <f t="shared" si="228"/>
        <v>2.3570758136583483</v>
      </c>
      <c r="H1235" s="13">
        <f t="shared" si="229"/>
        <v>48.15618631049491</v>
      </c>
      <c r="I1235" s="16">
        <f t="shared" si="237"/>
        <v>83.183913064745923</v>
      </c>
      <c r="J1235" s="13">
        <f t="shared" si="230"/>
        <v>48.502696221518633</v>
      </c>
      <c r="K1235" s="13">
        <f t="shared" si="231"/>
        <v>34.68121684322729</v>
      </c>
      <c r="L1235" s="13">
        <f t="shared" si="232"/>
        <v>0</v>
      </c>
      <c r="M1235" s="13">
        <f t="shared" si="238"/>
        <v>9.8316265714565787E-4</v>
      </c>
      <c r="N1235" s="13">
        <f t="shared" si="233"/>
        <v>6.0956084743030788E-4</v>
      </c>
      <c r="O1235" s="13">
        <f t="shared" si="234"/>
        <v>2.3576853745057784</v>
      </c>
      <c r="Q1235">
        <v>12.455451934500889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152.77520114798151</v>
      </c>
      <c r="G1236" s="13">
        <f t="shared" si="228"/>
        <v>17.11869974091497</v>
      </c>
      <c r="H1236" s="13">
        <f t="shared" si="229"/>
        <v>135.65650140706654</v>
      </c>
      <c r="I1236" s="16">
        <f t="shared" si="237"/>
        <v>170.33771825029385</v>
      </c>
      <c r="J1236" s="13">
        <f t="shared" si="230"/>
        <v>55.520364092308164</v>
      </c>
      <c r="K1236" s="13">
        <f t="shared" si="231"/>
        <v>114.81735415798568</v>
      </c>
      <c r="L1236" s="13">
        <f t="shared" si="232"/>
        <v>74.596357636126115</v>
      </c>
      <c r="M1236" s="13">
        <f t="shared" si="238"/>
        <v>74.596731237935828</v>
      </c>
      <c r="N1236" s="13">
        <f t="shared" si="233"/>
        <v>46.249973367520212</v>
      </c>
      <c r="O1236" s="13">
        <f t="shared" si="234"/>
        <v>63.368673108435182</v>
      </c>
      <c r="Q1236">
        <v>12.213851593548389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49.641553637097168</v>
      </c>
      <c r="G1237" s="13">
        <f t="shared" si="228"/>
        <v>2.231243730060545</v>
      </c>
      <c r="H1237" s="13">
        <f t="shared" si="229"/>
        <v>47.41030990703662</v>
      </c>
      <c r="I1237" s="16">
        <f t="shared" si="237"/>
        <v>87.631306428896167</v>
      </c>
      <c r="J1237" s="13">
        <f t="shared" si="230"/>
        <v>56.227084527161892</v>
      </c>
      <c r="K1237" s="13">
        <f t="shared" si="231"/>
        <v>31.404221901734275</v>
      </c>
      <c r="L1237" s="13">
        <f t="shared" si="232"/>
        <v>0</v>
      </c>
      <c r="M1237" s="13">
        <f t="shared" si="238"/>
        <v>28.346757870415615</v>
      </c>
      <c r="N1237" s="13">
        <f t="shared" si="233"/>
        <v>17.574989879657682</v>
      </c>
      <c r="O1237" s="13">
        <f t="shared" si="234"/>
        <v>19.806233609718227</v>
      </c>
      <c r="Q1237">
        <v>15.428506112654819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13.73699715571273</v>
      </c>
      <c r="G1238" s="13">
        <f t="shared" si="228"/>
        <v>0</v>
      </c>
      <c r="H1238" s="13">
        <f t="shared" si="229"/>
        <v>13.73699715571273</v>
      </c>
      <c r="I1238" s="16">
        <f t="shared" si="237"/>
        <v>45.141219057447003</v>
      </c>
      <c r="J1238" s="13">
        <f t="shared" si="230"/>
        <v>41.579087931114827</v>
      </c>
      <c r="K1238" s="13">
        <f t="shared" si="231"/>
        <v>3.5621311263321758</v>
      </c>
      <c r="L1238" s="13">
        <f t="shared" si="232"/>
        <v>0</v>
      </c>
      <c r="M1238" s="13">
        <f t="shared" si="238"/>
        <v>10.771767990757933</v>
      </c>
      <c r="N1238" s="13">
        <f t="shared" si="233"/>
        <v>6.6784961542699186</v>
      </c>
      <c r="O1238" s="13">
        <f t="shared" si="234"/>
        <v>6.6784961542699186</v>
      </c>
      <c r="Q1238">
        <v>20.760807834991919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7.2820335499800546</v>
      </c>
      <c r="G1239" s="13">
        <f t="shared" si="228"/>
        <v>0</v>
      </c>
      <c r="H1239" s="13">
        <f t="shared" si="229"/>
        <v>7.2820335499800546</v>
      </c>
      <c r="I1239" s="16">
        <f t="shared" si="237"/>
        <v>10.84416467631223</v>
      </c>
      <c r="J1239" s="13">
        <f t="shared" si="230"/>
        <v>10.800724021367499</v>
      </c>
      <c r="K1239" s="13">
        <f t="shared" si="231"/>
        <v>4.3440654944731705E-2</v>
      </c>
      <c r="L1239" s="13">
        <f t="shared" si="232"/>
        <v>0</v>
      </c>
      <c r="M1239" s="13">
        <f t="shared" si="238"/>
        <v>4.0932718364880145</v>
      </c>
      <c r="N1239" s="13">
        <f t="shared" si="233"/>
        <v>2.537828538622569</v>
      </c>
      <c r="O1239" s="13">
        <f t="shared" si="234"/>
        <v>2.537828538622569</v>
      </c>
      <c r="Q1239">
        <v>22.50385313943363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1.6202727293310899</v>
      </c>
      <c r="G1240" s="13">
        <f t="shared" si="228"/>
        <v>0</v>
      </c>
      <c r="H1240" s="13">
        <f t="shared" si="229"/>
        <v>1.6202727293310899</v>
      </c>
      <c r="I1240" s="16">
        <f t="shared" si="237"/>
        <v>1.6637133842758216</v>
      </c>
      <c r="J1240" s="13">
        <f t="shared" si="230"/>
        <v>1.6636107461263663</v>
      </c>
      <c r="K1240" s="13">
        <f t="shared" si="231"/>
        <v>1.0263814945532523E-4</v>
      </c>
      <c r="L1240" s="13">
        <f t="shared" si="232"/>
        <v>0</v>
      </c>
      <c r="M1240" s="13">
        <f t="shared" si="238"/>
        <v>1.5554432978654456</v>
      </c>
      <c r="N1240" s="13">
        <f t="shared" si="233"/>
        <v>0.96437484467657619</v>
      </c>
      <c r="O1240" s="13">
        <f t="shared" si="234"/>
        <v>0.96437484467657619</v>
      </c>
      <c r="Q1240">
        <v>25.577866000000011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6.7762238754831197</v>
      </c>
      <c r="G1241" s="13">
        <f t="shared" si="228"/>
        <v>0</v>
      </c>
      <c r="H1241" s="13">
        <f t="shared" si="229"/>
        <v>6.7762238754831197</v>
      </c>
      <c r="I1241" s="16">
        <f t="shared" si="237"/>
        <v>6.7763265136325748</v>
      </c>
      <c r="J1241" s="13">
        <f t="shared" si="230"/>
        <v>6.7676967986830991</v>
      </c>
      <c r="K1241" s="13">
        <f t="shared" si="231"/>
        <v>8.6297149494756198E-3</v>
      </c>
      <c r="L1241" s="13">
        <f t="shared" si="232"/>
        <v>0</v>
      </c>
      <c r="M1241" s="13">
        <f t="shared" si="238"/>
        <v>0.59106845318886936</v>
      </c>
      <c r="N1241" s="13">
        <f t="shared" si="233"/>
        <v>0.36646244097709901</v>
      </c>
      <c r="O1241" s="13">
        <f t="shared" si="234"/>
        <v>0.36646244097709901</v>
      </c>
      <c r="Q1241">
        <v>23.996241051738579</v>
      </c>
    </row>
    <row r="1242" spans="1:17" x14ac:dyDescent="0.2">
      <c r="A1242" s="14">
        <f t="shared" si="235"/>
        <v>59780</v>
      </c>
      <c r="B1242" s="1">
        <v>9</v>
      </c>
      <c r="F1242" s="34">
        <v>1.87877187594784</v>
      </c>
      <c r="G1242" s="13">
        <f t="shared" si="228"/>
        <v>0</v>
      </c>
      <c r="H1242" s="13">
        <f t="shared" si="229"/>
        <v>1.87877187594784</v>
      </c>
      <c r="I1242" s="16">
        <f t="shared" si="237"/>
        <v>1.8874015908973156</v>
      </c>
      <c r="J1242" s="13">
        <f t="shared" si="230"/>
        <v>1.8871653756596332</v>
      </c>
      <c r="K1242" s="13">
        <f t="shared" si="231"/>
        <v>2.3621523768246888E-4</v>
      </c>
      <c r="L1242" s="13">
        <f t="shared" si="232"/>
        <v>0</v>
      </c>
      <c r="M1242" s="13">
        <f t="shared" si="238"/>
        <v>0.22460601221177035</v>
      </c>
      <c r="N1242" s="13">
        <f t="shared" si="233"/>
        <v>0.13925572757129762</v>
      </c>
      <c r="O1242" s="13">
        <f t="shared" si="234"/>
        <v>0.13925572757129762</v>
      </c>
      <c r="Q1242">
        <v>22.326314399088169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39.186019421828462</v>
      </c>
      <c r="G1243" s="13">
        <f t="shared" si="228"/>
        <v>0.72197580968209762</v>
      </c>
      <c r="H1243" s="13">
        <f t="shared" si="229"/>
        <v>38.464043612146362</v>
      </c>
      <c r="I1243" s="16">
        <f t="shared" si="237"/>
        <v>38.464279827384047</v>
      </c>
      <c r="J1243" s="13">
        <f t="shared" si="230"/>
        <v>36.648799469984176</v>
      </c>
      <c r="K1243" s="13">
        <f t="shared" si="231"/>
        <v>1.8154803573998706</v>
      </c>
      <c r="L1243" s="13">
        <f t="shared" si="232"/>
        <v>0</v>
      </c>
      <c r="M1243" s="13">
        <f t="shared" si="238"/>
        <v>8.5350284640472729E-2</v>
      </c>
      <c r="N1243" s="13">
        <f t="shared" si="233"/>
        <v>5.2917176477093091E-2</v>
      </c>
      <c r="O1243" s="13">
        <f t="shared" si="234"/>
        <v>0.77489298615919067</v>
      </c>
      <c r="Q1243">
        <v>22.4953819904871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10.679925464914019</v>
      </c>
      <c r="G1244" s="13">
        <f t="shared" si="228"/>
        <v>0</v>
      </c>
      <c r="H1244" s="13">
        <f t="shared" si="229"/>
        <v>10.679925464914019</v>
      </c>
      <c r="I1244" s="16">
        <f t="shared" si="237"/>
        <v>12.49540582231389</v>
      </c>
      <c r="J1244" s="13">
        <f t="shared" si="230"/>
        <v>12.33824935568491</v>
      </c>
      <c r="K1244" s="13">
        <f t="shared" si="231"/>
        <v>0.15715646662897953</v>
      </c>
      <c r="L1244" s="13">
        <f t="shared" si="232"/>
        <v>0</v>
      </c>
      <c r="M1244" s="13">
        <f t="shared" si="238"/>
        <v>3.2433108163379638E-2</v>
      </c>
      <c r="N1244" s="13">
        <f t="shared" si="233"/>
        <v>2.0108527061295376E-2</v>
      </c>
      <c r="O1244" s="13">
        <f t="shared" si="234"/>
        <v>2.0108527061295376E-2</v>
      </c>
      <c r="Q1244">
        <v>16.322152368866121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36.380233710481477</v>
      </c>
      <c r="G1245" s="13">
        <f t="shared" si="228"/>
        <v>0.31695754104039381</v>
      </c>
      <c r="H1245" s="13">
        <f t="shared" si="229"/>
        <v>36.063276169441082</v>
      </c>
      <c r="I1245" s="16">
        <f t="shared" si="237"/>
        <v>36.220432636070058</v>
      </c>
      <c r="J1245" s="13">
        <f t="shared" si="230"/>
        <v>31.33846371943676</v>
      </c>
      <c r="K1245" s="13">
        <f t="shared" si="231"/>
        <v>4.8819689166332978</v>
      </c>
      <c r="L1245" s="13">
        <f t="shared" si="232"/>
        <v>0</v>
      </c>
      <c r="M1245" s="13">
        <f t="shared" si="238"/>
        <v>1.2324581102084262E-2</v>
      </c>
      <c r="N1245" s="13">
        <f t="shared" si="233"/>
        <v>7.6412402832922426E-3</v>
      </c>
      <c r="O1245" s="13">
        <f t="shared" si="234"/>
        <v>0.32459878132368603</v>
      </c>
      <c r="Q1245">
        <v>13.12565554595146</v>
      </c>
    </row>
    <row r="1246" spans="1:17" x14ac:dyDescent="0.2">
      <c r="A1246" s="14">
        <f t="shared" si="235"/>
        <v>59902</v>
      </c>
      <c r="B1246" s="1">
        <v>1</v>
      </c>
      <c r="F1246" s="34">
        <v>53.443052591997542</v>
      </c>
      <c r="G1246" s="13">
        <f t="shared" si="228"/>
        <v>2.7799943059617376</v>
      </c>
      <c r="H1246" s="13">
        <f t="shared" si="229"/>
        <v>50.663058286035806</v>
      </c>
      <c r="I1246" s="16">
        <f t="shared" si="237"/>
        <v>55.545027202669104</v>
      </c>
      <c r="J1246" s="13">
        <f t="shared" si="230"/>
        <v>39.087451596972663</v>
      </c>
      <c r="K1246" s="13">
        <f t="shared" si="231"/>
        <v>16.457575605696441</v>
      </c>
      <c r="L1246" s="13">
        <f t="shared" si="232"/>
        <v>0</v>
      </c>
      <c r="M1246" s="13">
        <f t="shared" si="238"/>
        <v>4.6833408187920197E-3</v>
      </c>
      <c r="N1246" s="13">
        <f t="shared" si="233"/>
        <v>2.9036713076510522E-3</v>
      </c>
      <c r="O1246" s="13">
        <f t="shared" si="234"/>
        <v>2.7828979772693887</v>
      </c>
      <c r="Q1246">
        <v>11.24949859354839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28.80911175653187</v>
      </c>
      <c r="G1247" s="13">
        <f t="shared" si="228"/>
        <v>0</v>
      </c>
      <c r="H1247" s="13">
        <f t="shared" si="229"/>
        <v>28.80911175653187</v>
      </c>
      <c r="I1247" s="16">
        <f t="shared" si="237"/>
        <v>45.266687362228311</v>
      </c>
      <c r="J1247" s="13">
        <f t="shared" si="230"/>
        <v>37.151829329701741</v>
      </c>
      <c r="K1247" s="13">
        <f t="shared" si="231"/>
        <v>8.1148580325265698</v>
      </c>
      <c r="L1247" s="13">
        <f t="shared" si="232"/>
        <v>0</v>
      </c>
      <c r="M1247" s="13">
        <f t="shared" si="238"/>
        <v>1.7796695111409674E-3</v>
      </c>
      <c r="N1247" s="13">
        <f t="shared" si="233"/>
        <v>1.1033950969073997E-3</v>
      </c>
      <c r="O1247" s="13">
        <f t="shared" si="234"/>
        <v>1.1033950969073997E-3</v>
      </c>
      <c r="Q1247">
        <v>13.702034382516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86.243594363873314</v>
      </c>
      <c r="G1248" s="13">
        <f t="shared" si="228"/>
        <v>7.51478876486477</v>
      </c>
      <c r="H1248" s="13">
        <f t="shared" si="229"/>
        <v>78.728805599008538</v>
      </c>
      <c r="I1248" s="16">
        <f t="shared" si="237"/>
        <v>86.843663631535108</v>
      </c>
      <c r="J1248" s="13">
        <f t="shared" si="230"/>
        <v>54.047458043720866</v>
      </c>
      <c r="K1248" s="13">
        <f t="shared" si="231"/>
        <v>32.796205587814242</v>
      </c>
      <c r="L1248" s="13">
        <f t="shared" si="232"/>
        <v>0</v>
      </c>
      <c r="M1248" s="13">
        <f t="shared" si="238"/>
        <v>6.7627441423356773E-4</v>
      </c>
      <c r="N1248" s="13">
        <f t="shared" si="233"/>
        <v>4.1929013682481201E-4</v>
      </c>
      <c r="O1248" s="13">
        <f t="shared" si="234"/>
        <v>7.5152080550015947</v>
      </c>
      <c r="Q1248">
        <v>14.569220328080011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5.5182115572757917</v>
      </c>
      <c r="G1249" s="13">
        <f t="shared" si="228"/>
        <v>0</v>
      </c>
      <c r="H1249" s="13">
        <f t="shared" si="229"/>
        <v>5.5182115572757917</v>
      </c>
      <c r="I1249" s="16">
        <f t="shared" si="237"/>
        <v>38.314417145090033</v>
      </c>
      <c r="J1249" s="13">
        <f t="shared" si="230"/>
        <v>34.76655149986977</v>
      </c>
      <c r="K1249" s="13">
        <f t="shared" si="231"/>
        <v>3.5478656452202628</v>
      </c>
      <c r="L1249" s="13">
        <f t="shared" si="232"/>
        <v>0</v>
      </c>
      <c r="M1249" s="13">
        <f t="shared" si="238"/>
        <v>2.5698427740875572E-4</v>
      </c>
      <c r="N1249" s="13">
        <f t="shared" si="233"/>
        <v>1.5933025199342855E-4</v>
      </c>
      <c r="O1249" s="13">
        <f t="shared" si="234"/>
        <v>1.5933025199342855E-4</v>
      </c>
      <c r="Q1249">
        <v>17.151115094951809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4.8843296643298446</v>
      </c>
      <c r="G1250" s="13">
        <f t="shared" si="228"/>
        <v>0</v>
      </c>
      <c r="H1250" s="13">
        <f t="shared" si="229"/>
        <v>4.8843296643298446</v>
      </c>
      <c r="I1250" s="16">
        <f t="shared" si="237"/>
        <v>8.4321953095501065</v>
      </c>
      <c r="J1250" s="13">
        <f t="shared" si="230"/>
        <v>8.4085272541395639</v>
      </c>
      <c r="K1250" s="13">
        <f t="shared" si="231"/>
        <v>2.3668055410542621E-2</v>
      </c>
      <c r="L1250" s="13">
        <f t="shared" si="232"/>
        <v>0</v>
      </c>
      <c r="M1250" s="13">
        <f t="shared" si="238"/>
        <v>9.7654025415327175E-5</v>
      </c>
      <c r="N1250" s="13">
        <f t="shared" si="233"/>
        <v>6.054549575750285E-5</v>
      </c>
      <c r="O1250" s="13">
        <f t="shared" si="234"/>
        <v>6.054549575750285E-5</v>
      </c>
      <c r="Q1250">
        <v>21.472450879317659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5.6648648650000002</v>
      </c>
      <c r="G1251" s="13">
        <f t="shared" si="228"/>
        <v>0</v>
      </c>
      <c r="H1251" s="13">
        <f t="shared" si="229"/>
        <v>5.6648648650000002</v>
      </c>
      <c r="I1251" s="16">
        <f t="shared" si="237"/>
        <v>5.6885329204105428</v>
      </c>
      <c r="J1251" s="13">
        <f t="shared" si="230"/>
        <v>5.6814084421401647</v>
      </c>
      <c r="K1251" s="13">
        <f t="shared" si="231"/>
        <v>7.1244782703780984E-3</v>
      </c>
      <c r="L1251" s="13">
        <f t="shared" si="232"/>
        <v>0</v>
      </c>
      <c r="M1251" s="13">
        <f t="shared" si="238"/>
        <v>3.7108529657824325E-5</v>
      </c>
      <c r="N1251" s="13">
        <f t="shared" si="233"/>
        <v>2.300728838785108E-5</v>
      </c>
      <c r="O1251" s="13">
        <f t="shared" si="234"/>
        <v>2.300728838785108E-5</v>
      </c>
      <c r="Q1251">
        <v>21.628863137682011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0.28146956153815511</v>
      </c>
      <c r="G1252" s="13">
        <f t="shared" si="228"/>
        <v>0</v>
      </c>
      <c r="H1252" s="13">
        <f t="shared" si="229"/>
        <v>0.28146956153815511</v>
      </c>
      <c r="I1252" s="16">
        <f t="shared" si="237"/>
        <v>0.28859403980853321</v>
      </c>
      <c r="J1252" s="13">
        <f t="shared" si="230"/>
        <v>0.28859345398731689</v>
      </c>
      <c r="K1252" s="13">
        <f t="shared" si="231"/>
        <v>5.8582121631456374E-7</v>
      </c>
      <c r="L1252" s="13">
        <f t="shared" si="232"/>
        <v>0</v>
      </c>
      <c r="M1252" s="13">
        <f t="shared" si="238"/>
        <v>1.4101241269973245E-5</v>
      </c>
      <c r="N1252" s="13">
        <f t="shared" si="233"/>
        <v>8.7427695873834123E-6</v>
      </c>
      <c r="O1252" s="13">
        <f t="shared" si="234"/>
        <v>8.7427695873834123E-6</v>
      </c>
      <c r="Q1252">
        <v>24.935085071629281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0.38874886357957911</v>
      </c>
      <c r="G1253" s="13">
        <f t="shared" si="228"/>
        <v>0</v>
      </c>
      <c r="H1253" s="13">
        <f t="shared" si="229"/>
        <v>0.38874886357957911</v>
      </c>
      <c r="I1253" s="16">
        <f t="shared" si="237"/>
        <v>0.38874944940079542</v>
      </c>
      <c r="J1253" s="13">
        <f t="shared" si="230"/>
        <v>0.38874769501157841</v>
      </c>
      <c r="K1253" s="13">
        <f t="shared" si="231"/>
        <v>1.7543892170124309E-6</v>
      </c>
      <c r="L1253" s="13">
        <f t="shared" si="232"/>
        <v>0</v>
      </c>
      <c r="M1253" s="13">
        <f t="shared" si="238"/>
        <v>5.3584716825898322E-6</v>
      </c>
      <c r="N1253" s="13">
        <f t="shared" si="233"/>
        <v>3.3222524432056959E-6</v>
      </c>
      <c r="O1253" s="13">
        <f t="shared" si="234"/>
        <v>3.3222524432056959E-6</v>
      </c>
      <c r="Q1253">
        <v>23.48261500000001</v>
      </c>
    </row>
    <row r="1254" spans="1:17" x14ac:dyDescent="0.2">
      <c r="A1254" s="14">
        <f t="shared" si="235"/>
        <v>60146</v>
      </c>
      <c r="B1254" s="1">
        <v>9</v>
      </c>
      <c r="F1254" s="34">
        <v>0.38790736845536111</v>
      </c>
      <c r="G1254" s="13">
        <f t="shared" si="228"/>
        <v>0</v>
      </c>
      <c r="H1254" s="13">
        <f t="shared" si="229"/>
        <v>0.38790736845536111</v>
      </c>
      <c r="I1254" s="16">
        <f t="shared" si="237"/>
        <v>0.38790912284457812</v>
      </c>
      <c r="J1254" s="13">
        <f t="shared" si="230"/>
        <v>0.38790722608607769</v>
      </c>
      <c r="K1254" s="13">
        <f t="shared" si="231"/>
        <v>1.8967585004303622E-6</v>
      </c>
      <c r="L1254" s="13">
        <f t="shared" si="232"/>
        <v>0</v>
      </c>
      <c r="M1254" s="13">
        <f t="shared" si="238"/>
        <v>2.0362192393841363E-6</v>
      </c>
      <c r="N1254" s="13">
        <f t="shared" si="233"/>
        <v>1.2624559284181645E-6</v>
      </c>
      <c r="O1254" s="13">
        <f t="shared" si="234"/>
        <v>1.2624559284181645E-6</v>
      </c>
      <c r="Q1254">
        <v>22.88141265384311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5.8229898272449283</v>
      </c>
      <c r="G1255" s="13">
        <f t="shared" si="228"/>
        <v>0</v>
      </c>
      <c r="H1255" s="13">
        <f t="shared" si="229"/>
        <v>5.8229898272449283</v>
      </c>
      <c r="I1255" s="16">
        <f t="shared" si="237"/>
        <v>5.8229917240034288</v>
      </c>
      <c r="J1255" s="13">
        <f t="shared" si="230"/>
        <v>5.8141420936406529</v>
      </c>
      <c r="K1255" s="13">
        <f t="shared" si="231"/>
        <v>8.8496303627758621E-3</v>
      </c>
      <c r="L1255" s="13">
        <f t="shared" si="232"/>
        <v>0</v>
      </c>
      <c r="M1255" s="13">
        <f t="shared" si="238"/>
        <v>7.7376331096597184E-7</v>
      </c>
      <c r="N1255" s="13">
        <f t="shared" si="233"/>
        <v>4.7973325279890248E-7</v>
      </c>
      <c r="O1255" s="13">
        <f t="shared" si="234"/>
        <v>4.7973325279890248E-7</v>
      </c>
      <c r="Q1255">
        <v>20.58886977823984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2.746920570442704</v>
      </c>
      <c r="G1256" s="13">
        <f t="shared" si="228"/>
        <v>0</v>
      </c>
      <c r="H1256" s="13">
        <f t="shared" si="229"/>
        <v>2.746920570442704</v>
      </c>
      <c r="I1256" s="16">
        <f t="shared" si="237"/>
        <v>2.7557702008054799</v>
      </c>
      <c r="J1256" s="13">
        <f t="shared" si="230"/>
        <v>2.754233636728495</v>
      </c>
      <c r="K1256" s="13">
        <f t="shared" si="231"/>
        <v>1.536564076984881E-3</v>
      </c>
      <c r="L1256" s="13">
        <f t="shared" si="232"/>
        <v>0</v>
      </c>
      <c r="M1256" s="13">
        <f t="shared" si="238"/>
        <v>2.9403005816706935E-7</v>
      </c>
      <c r="N1256" s="13">
        <f t="shared" si="233"/>
        <v>1.8229863606358299E-7</v>
      </c>
      <c r="O1256" s="13">
        <f t="shared" si="234"/>
        <v>1.8229863606358299E-7</v>
      </c>
      <c r="Q1256">
        <v>17.110405929789451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6.3335545991754802</v>
      </c>
      <c r="G1257" s="13">
        <f t="shared" si="228"/>
        <v>0</v>
      </c>
      <c r="H1257" s="13">
        <f t="shared" si="229"/>
        <v>6.3335545991754802</v>
      </c>
      <c r="I1257" s="16">
        <f t="shared" si="237"/>
        <v>6.3350911632524651</v>
      </c>
      <c r="J1257" s="13">
        <f t="shared" si="230"/>
        <v>6.2957629736191727</v>
      </c>
      <c r="K1257" s="13">
        <f t="shared" si="231"/>
        <v>3.9328189633292432E-2</v>
      </c>
      <c r="L1257" s="13">
        <f t="shared" si="232"/>
        <v>0</v>
      </c>
      <c r="M1257" s="13">
        <f t="shared" si="238"/>
        <v>1.1173142210348636E-7</v>
      </c>
      <c r="N1257" s="13">
        <f t="shared" si="233"/>
        <v>6.9273481704161543E-8</v>
      </c>
      <c r="O1257" s="13">
        <f t="shared" si="234"/>
        <v>6.9273481704161543E-8</v>
      </c>
      <c r="Q1257">
        <v>11.667202996878061</v>
      </c>
    </row>
    <row r="1258" spans="1:17" x14ac:dyDescent="0.2">
      <c r="A1258" s="14">
        <f t="shared" si="235"/>
        <v>60268</v>
      </c>
      <c r="B1258" s="1">
        <v>1</v>
      </c>
      <c r="F1258" s="34">
        <v>25.260343962543121</v>
      </c>
      <c r="G1258" s="13">
        <f t="shared" si="228"/>
        <v>0</v>
      </c>
      <c r="H1258" s="13">
        <f t="shared" si="229"/>
        <v>25.260343962543121</v>
      </c>
      <c r="I1258" s="16">
        <f t="shared" si="237"/>
        <v>25.299672152176413</v>
      </c>
      <c r="J1258" s="13">
        <f t="shared" si="230"/>
        <v>23.059601217375704</v>
      </c>
      <c r="K1258" s="13">
        <f t="shared" si="231"/>
        <v>2.2400709348007091</v>
      </c>
      <c r="L1258" s="13">
        <f t="shared" si="232"/>
        <v>0</v>
      </c>
      <c r="M1258" s="13">
        <f t="shared" si="238"/>
        <v>4.2457940399324818E-8</v>
      </c>
      <c r="N1258" s="13">
        <f t="shared" si="233"/>
        <v>2.6323923047581388E-8</v>
      </c>
      <c r="O1258" s="13">
        <f t="shared" si="234"/>
        <v>2.6323923047581388E-8</v>
      </c>
      <c r="Q1258">
        <v>11.526360593548389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34.520451271902992</v>
      </c>
      <c r="G1259" s="13">
        <f t="shared" si="228"/>
        <v>4.8495890431413488E-2</v>
      </c>
      <c r="H1259" s="13">
        <f t="shared" si="229"/>
        <v>34.471955381471581</v>
      </c>
      <c r="I1259" s="16">
        <f t="shared" si="237"/>
        <v>36.712026316272286</v>
      </c>
      <c r="J1259" s="13">
        <f t="shared" si="230"/>
        <v>31.725036793593311</v>
      </c>
      <c r="K1259" s="13">
        <f t="shared" si="231"/>
        <v>4.9869895226789751</v>
      </c>
      <c r="L1259" s="13">
        <f t="shared" si="232"/>
        <v>0</v>
      </c>
      <c r="M1259" s="13">
        <f t="shared" si="238"/>
        <v>1.6134017351743431E-8</v>
      </c>
      <c r="N1259" s="13">
        <f t="shared" si="233"/>
        <v>1.0003090758080928E-8</v>
      </c>
      <c r="O1259" s="13">
        <f t="shared" si="234"/>
        <v>4.8495900434504247E-2</v>
      </c>
      <c r="Q1259">
        <v>13.25156814667255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6.2602748528381857</v>
      </c>
      <c r="G1260" s="13">
        <f t="shared" si="228"/>
        <v>0</v>
      </c>
      <c r="H1260" s="13">
        <f t="shared" si="229"/>
        <v>6.2602748528381857</v>
      </c>
      <c r="I1260" s="16">
        <f t="shared" si="237"/>
        <v>11.247264375517162</v>
      </c>
      <c r="J1260" s="13">
        <f t="shared" si="230"/>
        <v>11.163629418962286</v>
      </c>
      <c r="K1260" s="13">
        <f t="shared" si="231"/>
        <v>8.3634956554876183E-2</v>
      </c>
      <c r="L1260" s="13">
        <f t="shared" si="232"/>
        <v>0</v>
      </c>
      <c r="M1260" s="13">
        <f t="shared" si="238"/>
        <v>6.130926593662503E-9</v>
      </c>
      <c r="N1260" s="13">
        <f t="shared" si="233"/>
        <v>3.8011744880707517E-9</v>
      </c>
      <c r="O1260" s="13">
        <f t="shared" si="234"/>
        <v>3.8011744880707517E-9</v>
      </c>
      <c r="Q1260">
        <v>18.611369210445229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53.437871994105947</v>
      </c>
      <c r="G1261" s="13">
        <f t="shared" si="228"/>
        <v>2.7792464809300195</v>
      </c>
      <c r="H1261" s="13">
        <f t="shared" si="229"/>
        <v>50.658625513175927</v>
      </c>
      <c r="I1261" s="16">
        <f t="shared" si="237"/>
        <v>50.742260469730802</v>
      </c>
      <c r="J1261" s="13">
        <f t="shared" si="230"/>
        <v>41.915300906398883</v>
      </c>
      <c r="K1261" s="13">
        <f t="shared" si="231"/>
        <v>8.8269595633319184</v>
      </c>
      <c r="L1261" s="13">
        <f t="shared" si="232"/>
        <v>0</v>
      </c>
      <c r="M1261" s="13">
        <f t="shared" si="238"/>
        <v>2.3297521055917513E-9</v>
      </c>
      <c r="N1261" s="13">
        <f t="shared" si="233"/>
        <v>1.4444463054668859E-9</v>
      </c>
      <c r="O1261" s="13">
        <f t="shared" si="234"/>
        <v>2.7792464823744658</v>
      </c>
      <c r="Q1261">
        <v>15.634565627712719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0.75614785591452605</v>
      </c>
      <c r="G1262" s="13">
        <f t="shared" si="228"/>
        <v>0</v>
      </c>
      <c r="H1262" s="13">
        <f t="shared" si="229"/>
        <v>0.75614785591452605</v>
      </c>
      <c r="I1262" s="16">
        <f t="shared" si="237"/>
        <v>9.5831074192464438</v>
      </c>
      <c r="J1262" s="13">
        <f t="shared" si="230"/>
        <v>9.5546903324563601</v>
      </c>
      <c r="K1262" s="13">
        <f t="shared" si="231"/>
        <v>2.8417086790083701E-2</v>
      </c>
      <c r="L1262" s="13">
        <f t="shared" si="232"/>
        <v>0</v>
      </c>
      <c r="M1262" s="13">
        <f t="shared" si="238"/>
        <v>8.8530580012486542E-10</v>
      </c>
      <c r="N1262" s="13">
        <f t="shared" si="233"/>
        <v>5.4888959607741651E-10</v>
      </c>
      <c r="O1262" s="13">
        <f t="shared" si="234"/>
        <v>5.4888959607741651E-10</v>
      </c>
      <c r="Q1262">
        <v>22.89498455091325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3.0417352543356508</v>
      </c>
      <c r="G1263" s="13">
        <f t="shared" si="228"/>
        <v>0</v>
      </c>
      <c r="H1263" s="13">
        <f t="shared" si="229"/>
        <v>3.0417352543356508</v>
      </c>
      <c r="I1263" s="16">
        <f t="shared" si="237"/>
        <v>3.0701523411257345</v>
      </c>
      <c r="J1263" s="13">
        <f t="shared" si="230"/>
        <v>3.0693002283795976</v>
      </c>
      <c r="K1263" s="13">
        <f t="shared" si="231"/>
        <v>8.5211274613694599E-4</v>
      </c>
      <c r="L1263" s="13">
        <f t="shared" si="232"/>
        <v>0</v>
      </c>
      <c r="M1263" s="13">
        <f t="shared" si="238"/>
        <v>3.3641620404744891E-10</v>
      </c>
      <c r="N1263" s="13">
        <f t="shared" si="233"/>
        <v>2.0857804650941832E-10</v>
      </c>
      <c r="O1263" s="13">
        <f t="shared" si="234"/>
        <v>2.0857804650941832E-10</v>
      </c>
      <c r="Q1263">
        <v>23.579757455279729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1.8831376446924819</v>
      </c>
      <c r="G1264" s="13">
        <f t="shared" si="228"/>
        <v>0</v>
      </c>
      <c r="H1264" s="13">
        <f t="shared" si="229"/>
        <v>1.8831376446924819</v>
      </c>
      <c r="I1264" s="16">
        <f t="shared" si="237"/>
        <v>1.8839897574386189</v>
      </c>
      <c r="J1264" s="13">
        <f t="shared" si="230"/>
        <v>1.8838090468154194</v>
      </c>
      <c r="K1264" s="13">
        <f t="shared" si="231"/>
        <v>1.8071062319946485E-4</v>
      </c>
      <c r="L1264" s="13">
        <f t="shared" si="232"/>
        <v>0</v>
      </c>
      <c r="M1264" s="13">
        <f t="shared" si="238"/>
        <v>1.2783815753803059E-10</v>
      </c>
      <c r="N1264" s="13">
        <f t="shared" si="233"/>
        <v>7.9259657673578971E-11</v>
      </c>
      <c r="O1264" s="13">
        <f t="shared" si="234"/>
        <v>7.9259657673578971E-11</v>
      </c>
      <c r="Q1264">
        <v>24.194225022790661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0.26908303590385302</v>
      </c>
      <c r="G1265" s="13">
        <f t="shared" si="228"/>
        <v>0</v>
      </c>
      <c r="H1265" s="13">
        <f t="shared" si="229"/>
        <v>0.26908303590385302</v>
      </c>
      <c r="I1265" s="16">
        <f t="shared" si="237"/>
        <v>0.26926374652705248</v>
      </c>
      <c r="J1265" s="13">
        <f t="shared" si="230"/>
        <v>0.26926314467097978</v>
      </c>
      <c r="K1265" s="13">
        <f t="shared" si="231"/>
        <v>6.0185607270168973E-7</v>
      </c>
      <c r="L1265" s="13">
        <f t="shared" si="232"/>
        <v>0</v>
      </c>
      <c r="M1265" s="13">
        <f t="shared" si="238"/>
        <v>4.8578499864451621E-11</v>
      </c>
      <c r="N1265" s="13">
        <f t="shared" si="233"/>
        <v>3.0118669915960004E-11</v>
      </c>
      <c r="O1265" s="13">
        <f t="shared" si="234"/>
        <v>3.0118669915960004E-11</v>
      </c>
      <c r="Q1265">
        <v>23.255725000000009</v>
      </c>
    </row>
    <row r="1266" spans="1:17" x14ac:dyDescent="0.2">
      <c r="A1266" s="14">
        <f t="shared" si="235"/>
        <v>60511</v>
      </c>
      <c r="B1266" s="1">
        <v>9</v>
      </c>
      <c r="F1266" s="34">
        <v>0.81190641340417002</v>
      </c>
      <c r="G1266" s="13">
        <f t="shared" si="228"/>
        <v>0</v>
      </c>
      <c r="H1266" s="13">
        <f t="shared" si="229"/>
        <v>0.81190641340417002</v>
      </c>
      <c r="I1266" s="16">
        <f t="shared" si="237"/>
        <v>0.81190701526024278</v>
      </c>
      <c r="J1266" s="13">
        <f t="shared" si="230"/>
        <v>0.81189180842873954</v>
      </c>
      <c r="K1266" s="13">
        <f t="shared" si="231"/>
        <v>1.5206831503244977E-5</v>
      </c>
      <c r="L1266" s="13">
        <f t="shared" si="232"/>
        <v>0</v>
      </c>
      <c r="M1266" s="13">
        <f t="shared" si="238"/>
        <v>1.8459829948491617E-11</v>
      </c>
      <c r="N1266" s="13">
        <f t="shared" si="233"/>
        <v>1.1445094568064803E-11</v>
      </c>
      <c r="O1266" s="13">
        <f t="shared" si="234"/>
        <v>1.1445094568064803E-11</v>
      </c>
      <c r="Q1266">
        <v>23.836990072798631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36.043572282497983</v>
      </c>
      <c r="G1267" s="13">
        <f t="shared" si="228"/>
        <v>0.26836009180224152</v>
      </c>
      <c r="H1267" s="13">
        <f t="shared" si="229"/>
        <v>35.77521219069574</v>
      </c>
      <c r="I1267" s="16">
        <f t="shared" si="237"/>
        <v>35.775227397527246</v>
      </c>
      <c r="J1267" s="13">
        <f t="shared" si="230"/>
        <v>33.885625641394043</v>
      </c>
      <c r="K1267" s="13">
        <f t="shared" si="231"/>
        <v>1.889601756133203</v>
      </c>
      <c r="L1267" s="13">
        <f t="shared" si="232"/>
        <v>0</v>
      </c>
      <c r="M1267" s="13">
        <f t="shared" si="238"/>
        <v>7.0147353804268148E-12</v>
      </c>
      <c r="N1267" s="13">
        <f t="shared" si="233"/>
        <v>4.349135935864625E-12</v>
      </c>
      <c r="O1267" s="13">
        <f t="shared" si="234"/>
        <v>0.26836009180659065</v>
      </c>
      <c r="Q1267">
        <v>20.610727928579959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34.808027248712413</v>
      </c>
      <c r="G1268" s="13">
        <f t="shared" si="228"/>
        <v>9.0007800538897301E-2</v>
      </c>
      <c r="H1268" s="13">
        <f t="shared" si="229"/>
        <v>34.718019448173514</v>
      </c>
      <c r="I1268" s="16">
        <f t="shared" si="237"/>
        <v>36.607621204306717</v>
      </c>
      <c r="J1268" s="13">
        <f t="shared" si="230"/>
        <v>33.438705775869856</v>
      </c>
      <c r="K1268" s="13">
        <f t="shared" si="231"/>
        <v>3.1689154284368612</v>
      </c>
      <c r="L1268" s="13">
        <f t="shared" si="232"/>
        <v>0</v>
      </c>
      <c r="M1268" s="13">
        <f t="shared" si="238"/>
        <v>2.6655994445621897E-12</v>
      </c>
      <c r="N1268" s="13">
        <f t="shared" si="233"/>
        <v>1.6526716556285576E-12</v>
      </c>
      <c r="O1268" s="13">
        <f t="shared" si="234"/>
        <v>9.0007800540549979E-2</v>
      </c>
      <c r="Q1268">
        <v>17.05419752355807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42.721558498776069</v>
      </c>
      <c r="G1269" s="13">
        <f t="shared" si="228"/>
        <v>1.2323347832378371</v>
      </c>
      <c r="H1269" s="13">
        <f t="shared" si="229"/>
        <v>41.48922371553823</v>
      </c>
      <c r="I1269" s="16">
        <f t="shared" si="237"/>
        <v>44.658139143975092</v>
      </c>
      <c r="J1269" s="13">
        <f t="shared" si="230"/>
        <v>36.583449365726686</v>
      </c>
      <c r="K1269" s="13">
        <f t="shared" si="231"/>
        <v>8.0746897782484055</v>
      </c>
      <c r="L1269" s="13">
        <f t="shared" si="232"/>
        <v>0</v>
      </c>
      <c r="M1269" s="13">
        <f t="shared" si="238"/>
        <v>1.0129277889336322E-12</v>
      </c>
      <c r="N1269" s="13">
        <f t="shared" si="233"/>
        <v>6.2801522913885197E-13</v>
      </c>
      <c r="O1269" s="13">
        <f t="shared" si="234"/>
        <v>1.232334783238465</v>
      </c>
      <c r="Q1269">
        <v>13.42203304504976</v>
      </c>
    </row>
    <row r="1270" spans="1:17" x14ac:dyDescent="0.2">
      <c r="A1270" s="14">
        <f t="shared" si="235"/>
        <v>60633</v>
      </c>
      <c r="B1270" s="1">
        <v>1</v>
      </c>
      <c r="F1270" s="34">
        <v>17.4359629405071</v>
      </c>
      <c r="G1270" s="13">
        <f t="shared" si="228"/>
        <v>0</v>
      </c>
      <c r="H1270" s="13">
        <f t="shared" si="229"/>
        <v>17.4359629405071</v>
      </c>
      <c r="I1270" s="16">
        <f t="shared" si="237"/>
        <v>25.510652718755505</v>
      </c>
      <c r="J1270" s="13">
        <f t="shared" si="230"/>
        <v>23.706277061201348</v>
      </c>
      <c r="K1270" s="13">
        <f t="shared" si="231"/>
        <v>1.8043756575541572</v>
      </c>
      <c r="L1270" s="13">
        <f t="shared" si="232"/>
        <v>0</v>
      </c>
      <c r="M1270" s="13">
        <f t="shared" si="238"/>
        <v>3.8491255979478021E-13</v>
      </c>
      <c r="N1270" s="13">
        <f t="shared" si="233"/>
        <v>2.3864578707276373E-13</v>
      </c>
      <c r="O1270" s="13">
        <f t="shared" si="234"/>
        <v>2.3864578707276373E-13</v>
      </c>
      <c r="Q1270">
        <v>13.510090593548391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13.75917398375584</v>
      </c>
      <c r="G1271" s="13">
        <f t="shared" si="228"/>
        <v>0</v>
      </c>
      <c r="H1271" s="13">
        <f t="shared" si="229"/>
        <v>13.75917398375584</v>
      </c>
      <c r="I1271" s="16">
        <f t="shared" si="237"/>
        <v>15.563549641309997</v>
      </c>
      <c r="J1271" s="13">
        <f t="shared" si="230"/>
        <v>15.177611377843505</v>
      </c>
      <c r="K1271" s="13">
        <f t="shared" si="231"/>
        <v>0.38593826346649251</v>
      </c>
      <c r="L1271" s="13">
        <f t="shared" si="232"/>
        <v>0</v>
      </c>
      <c r="M1271" s="13">
        <f t="shared" si="238"/>
        <v>1.4626677272201648E-13</v>
      </c>
      <c r="N1271" s="13">
        <f t="shared" si="233"/>
        <v>9.0685399087650226E-14</v>
      </c>
      <c r="O1271" s="13">
        <f t="shared" si="234"/>
        <v>9.0685399087650226E-14</v>
      </c>
      <c r="Q1271">
        <v>14.470769870346469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68.373009759117238</v>
      </c>
      <c r="G1272" s="13">
        <f t="shared" si="228"/>
        <v>4.935150124977814</v>
      </c>
      <c r="H1272" s="13">
        <f t="shared" si="229"/>
        <v>63.437859634139421</v>
      </c>
      <c r="I1272" s="16">
        <f t="shared" si="237"/>
        <v>63.823797897605914</v>
      </c>
      <c r="J1272" s="13">
        <f t="shared" si="230"/>
        <v>46.916700949337333</v>
      </c>
      <c r="K1272" s="13">
        <f t="shared" si="231"/>
        <v>16.907096948268581</v>
      </c>
      <c r="L1272" s="13">
        <f t="shared" si="232"/>
        <v>0</v>
      </c>
      <c r="M1272" s="13">
        <f t="shared" si="238"/>
        <v>5.5581373634366259E-14</v>
      </c>
      <c r="N1272" s="13">
        <f t="shared" si="233"/>
        <v>3.446045165330708E-14</v>
      </c>
      <c r="O1272" s="13">
        <f t="shared" si="234"/>
        <v>4.9351501249778487</v>
      </c>
      <c r="Q1272">
        <v>14.60114654117708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14.29048006104731</v>
      </c>
      <c r="G1273" s="13">
        <f t="shared" si="228"/>
        <v>0</v>
      </c>
      <c r="H1273" s="13">
        <f t="shared" si="229"/>
        <v>14.29048006104731</v>
      </c>
      <c r="I1273" s="16">
        <f t="shared" si="237"/>
        <v>31.197577009315893</v>
      </c>
      <c r="J1273" s="13">
        <f t="shared" si="230"/>
        <v>28.831001464334211</v>
      </c>
      <c r="K1273" s="13">
        <f t="shared" si="231"/>
        <v>2.3665755449816821</v>
      </c>
      <c r="L1273" s="13">
        <f t="shared" si="232"/>
        <v>0</v>
      </c>
      <c r="M1273" s="13">
        <f t="shared" si="238"/>
        <v>2.1120921981059179E-14</v>
      </c>
      <c r="N1273" s="13">
        <f t="shared" si="233"/>
        <v>1.309497162825669E-14</v>
      </c>
      <c r="O1273" s="13">
        <f t="shared" si="234"/>
        <v>1.309497162825669E-14</v>
      </c>
      <c r="Q1273">
        <v>15.84338468375295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6.4907226548236912</v>
      </c>
      <c r="G1274" s="13">
        <f t="shared" si="228"/>
        <v>0</v>
      </c>
      <c r="H1274" s="13">
        <f t="shared" si="229"/>
        <v>6.4907226548236912</v>
      </c>
      <c r="I1274" s="16">
        <f t="shared" si="237"/>
        <v>8.8572981998053741</v>
      </c>
      <c r="J1274" s="13">
        <f t="shared" si="230"/>
        <v>8.8169459341365766</v>
      </c>
      <c r="K1274" s="13">
        <f t="shared" si="231"/>
        <v>4.0352265668797571E-2</v>
      </c>
      <c r="L1274" s="13">
        <f t="shared" si="232"/>
        <v>0</v>
      </c>
      <c r="M1274" s="13">
        <f t="shared" si="238"/>
        <v>8.0259503528024884E-15</v>
      </c>
      <c r="N1274" s="13">
        <f t="shared" si="233"/>
        <v>4.9760892187375426E-15</v>
      </c>
      <c r="O1274" s="13">
        <f t="shared" si="234"/>
        <v>4.9760892187375426E-15</v>
      </c>
      <c r="Q1274">
        <v>18.728060248582651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3.396577038895213</v>
      </c>
      <c r="G1275" s="13">
        <f t="shared" si="228"/>
        <v>0</v>
      </c>
      <c r="H1275" s="13">
        <f t="shared" si="229"/>
        <v>3.396577038895213</v>
      </c>
      <c r="I1275" s="16">
        <f t="shared" si="237"/>
        <v>3.4369293045640106</v>
      </c>
      <c r="J1275" s="13">
        <f t="shared" si="230"/>
        <v>3.4355872826500233</v>
      </c>
      <c r="K1275" s="13">
        <f t="shared" si="231"/>
        <v>1.3420219139872458E-3</v>
      </c>
      <c r="L1275" s="13">
        <f t="shared" si="232"/>
        <v>0</v>
      </c>
      <c r="M1275" s="13">
        <f t="shared" si="238"/>
        <v>3.0498611340649458E-15</v>
      </c>
      <c r="N1275" s="13">
        <f t="shared" si="233"/>
        <v>1.8909139031202662E-15</v>
      </c>
      <c r="O1275" s="13">
        <f t="shared" si="234"/>
        <v>1.8909139031202662E-15</v>
      </c>
      <c r="Q1275">
        <v>22.755866240824599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0.62873008956885579</v>
      </c>
      <c r="G1276" s="13">
        <f t="shared" si="228"/>
        <v>0</v>
      </c>
      <c r="H1276" s="13">
        <f t="shared" si="229"/>
        <v>0.62873008956885579</v>
      </c>
      <c r="I1276" s="16">
        <f t="shared" si="237"/>
        <v>0.63007211148284303</v>
      </c>
      <c r="J1276" s="13">
        <f t="shared" si="230"/>
        <v>0.63006397137329617</v>
      </c>
      <c r="K1276" s="13">
        <f t="shared" si="231"/>
        <v>8.140109546861396E-6</v>
      </c>
      <c r="L1276" s="13">
        <f t="shared" si="232"/>
        <v>0</v>
      </c>
      <c r="M1276" s="13">
        <f t="shared" si="238"/>
        <v>1.1589472309446796E-15</v>
      </c>
      <c r="N1276" s="13">
        <f t="shared" si="233"/>
        <v>7.1854728318570137E-16</v>
      </c>
      <c r="O1276" s="13">
        <f t="shared" si="234"/>
        <v>7.1854728318570137E-16</v>
      </c>
      <c r="Q1276">
        <v>22.870900578295991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1.3684120574788201</v>
      </c>
      <c r="G1277" s="13">
        <f t="shared" si="228"/>
        <v>0</v>
      </c>
      <c r="H1277" s="13">
        <f t="shared" si="229"/>
        <v>1.3684120574788201</v>
      </c>
      <c r="I1277" s="16">
        <f t="shared" si="237"/>
        <v>1.368420197588367</v>
      </c>
      <c r="J1277" s="13">
        <f t="shared" si="230"/>
        <v>1.368319738274028</v>
      </c>
      <c r="K1277" s="13">
        <f t="shared" si="231"/>
        <v>1.0045931433899646E-4</v>
      </c>
      <c r="L1277" s="13">
        <f t="shared" si="232"/>
        <v>0</v>
      </c>
      <c r="M1277" s="13">
        <f t="shared" si="238"/>
        <v>4.4039994775897823E-16</v>
      </c>
      <c r="N1277" s="13">
        <f t="shared" si="233"/>
        <v>2.7304796761056649E-16</v>
      </c>
      <c r="O1277" s="13">
        <f t="shared" si="234"/>
        <v>2.7304796761056649E-16</v>
      </c>
      <c r="Q1277">
        <v>21.55050000000001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0.47719757528792389</v>
      </c>
      <c r="G1278" s="13">
        <f t="shared" si="228"/>
        <v>0</v>
      </c>
      <c r="H1278" s="13">
        <f t="shared" si="229"/>
        <v>0.47719757528792389</v>
      </c>
      <c r="I1278" s="16">
        <f t="shared" si="237"/>
        <v>0.47729803460226289</v>
      </c>
      <c r="J1278" s="13">
        <f t="shared" si="230"/>
        <v>0.47729457221892568</v>
      </c>
      <c r="K1278" s="13">
        <f t="shared" si="231"/>
        <v>3.462383337204944E-6</v>
      </c>
      <c r="L1278" s="13">
        <f t="shared" si="232"/>
        <v>0</v>
      </c>
      <c r="M1278" s="13">
        <f t="shared" si="238"/>
        <v>1.6735198014841174E-16</v>
      </c>
      <c r="N1278" s="13">
        <f t="shared" si="233"/>
        <v>1.0375822769201528E-16</v>
      </c>
      <c r="O1278" s="13">
        <f t="shared" si="234"/>
        <v>1.0375822769201528E-16</v>
      </c>
      <c r="Q1278">
        <v>23.025637747454549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9.4348542208201867</v>
      </c>
      <c r="G1279" s="13">
        <f t="shared" si="228"/>
        <v>0</v>
      </c>
      <c r="H1279" s="13">
        <f t="shared" si="229"/>
        <v>9.4348542208201867</v>
      </c>
      <c r="I1279" s="16">
        <f t="shared" si="237"/>
        <v>9.4348576832035231</v>
      </c>
      <c r="J1279" s="13">
        <f t="shared" si="230"/>
        <v>9.4071010765538006</v>
      </c>
      <c r="K1279" s="13">
        <f t="shared" si="231"/>
        <v>2.7756606649722571E-2</v>
      </c>
      <c r="L1279" s="13">
        <f t="shared" si="232"/>
        <v>0</v>
      </c>
      <c r="M1279" s="13">
        <f t="shared" si="238"/>
        <v>6.3593752456396457E-17</v>
      </c>
      <c r="N1279" s="13">
        <f t="shared" si="233"/>
        <v>3.9428126522965803E-17</v>
      </c>
      <c r="O1279" s="13">
        <f t="shared" si="234"/>
        <v>3.9428126522965803E-17</v>
      </c>
      <c r="Q1279">
        <v>22.730070333941772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113.4751022968255</v>
      </c>
      <c r="G1280" s="13">
        <f t="shared" si="228"/>
        <v>11.445687033718043</v>
      </c>
      <c r="H1280" s="13">
        <f t="shared" si="229"/>
        <v>102.02941526310745</v>
      </c>
      <c r="I1280" s="16">
        <f t="shared" si="237"/>
        <v>102.05717186975717</v>
      </c>
      <c r="J1280" s="13">
        <f t="shared" si="230"/>
        <v>61.573940492216941</v>
      </c>
      <c r="K1280" s="13">
        <f t="shared" si="231"/>
        <v>40.483231377540228</v>
      </c>
      <c r="L1280" s="13">
        <f t="shared" si="232"/>
        <v>3.277268109078324</v>
      </c>
      <c r="M1280" s="13">
        <f t="shared" si="238"/>
        <v>3.277268109078324</v>
      </c>
      <c r="N1280" s="13">
        <f t="shared" si="233"/>
        <v>2.0319062276285607</v>
      </c>
      <c r="O1280" s="13">
        <f t="shared" si="234"/>
        <v>13.477593261346604</v>
      </c>
      <c r="Q1280">
        <v>16.169636190782391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10.82041221980246</v>
      </c>
      <c r="G1281" s="13">
        <f t="shared" si="228"/>
        <v>0</v>
      </c>
      <c r="H1281" s="13">
        <f t="shared" si="229"/>
        <v>10.82041221980246</v>
      </c>
      <c r="I1281" s="16">
        <f t="shared" si="237"/>
        <v>48.026375488264364</v>
      </c>
      <c r="J1281" s="13">
        <f t="shared" si="230"/>
        <v>37.815101351176267</v>
      </c>
      <c r="K1281" s="13">
        <f t="shared" si="231"/>
        <v>10.211274137088097</v>
      </c>
      <c r="L1281" s="13">
        <f t="shared" si="232"/>
        <v>0</v>
      </c>
      <c r="M1281" s="13">
        <f t="shared" si="238"/>
        <v>1.2453618814497633</v>
      </c>
      <c r="N1281" s="13">
        <f t="shared" si="233"/>
        <v>0.7721243664988533</v>
      </c>
      <c r="O1281" s="13">
        <f t="shared" si="234"/>
        <v>0.7721243664988533</v>
      </c>
      <c r="Q1281">
        <v>12.852209593548389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62.856001678147443</v>
      </c>
      <c r="G1282" s="13">
        <f t="shared" si="228"/>
        <v>4.13876391059227</v>
      </c>
      <c r="H1282" s="13">
        <f t="shared" si="229"/>
        <v>58.717237767555176</v>
      </c>
      <c r="I1282" s="16">
        <f t="shared" si="237"/>
        <v>68.928511904643273</v>
      </c>
      <c r="J1282" s="13">
        <f t="shared" si="230"/>
        <v>48.2293947049209</v>
      </c>
      <c r="K1282" s="13">
        <f t="shared" si="231"/>
        <v>20.699117199722373</v>
      </c>
      <c r="L1282" s="13">
        <f t="shared" si="232"/>
        <v>0</v>
      </c>
      <c r="M1282" s="13">
        <f t="shared" si="238"/>
        <v>0.47323751495091004</v>
      </c>
      <c r="N1282" s="13">
        <f t="shared" si="233"/>
        <v>0.29340725926956424</v>
      </c>
      <c r="O1282" s="13">
        <f t="shared" si="234"/>
        <v>4.4321711698618342</v>
      </c>
      <c r="Q1282">
        <v>14.24337143800299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38.930018785775097</v>
      </c>
      <c r="G1283" s="13">
        <f t="shared" si="228"/>
        <v>0.68502183491268009</v>
      </c>
      <c r="H1283" s="13">
        <f t="shared" si="229"/>
        <v>38.244996950862415</v>
      </c>
      <c r="I1283" s="16">
        <f t="shared" si="237"/>
        <v>58.944114150584788</v>
      </c>
      <c r="J1283" s="13">
        <f t="shared" si="230"/>
        <v>42.752508274761986</v>
      </c>
      <c r="K1283" s="13">
        <f t="shared" si="231"/>
        <v>16.191605875822802</v>
      </c>
      <c r="L1283" s="13">
        <f t="shared" si="232"/>
        <v>0</v>
      </c>
      <c r="M1283" s="13">
        <f t="shared" si="238"/>
        <v>0.17983025568134581</v>
      </c>
      <c r="N1283" s="13">
        <f t="shared" si="233"/>
        <v>0.1114947585224344</v>
      </c>
      <c r="O1283" s="13">
        <f t="shared" si="234"/>
        <v>0.79651659343511449</v>
      </c>
      <c r="Q1283">
        <v>13.032003387401881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33.812546972713207</v>
      </c>
      <c r="G1284" s="13">
        <f t="shared" si="228"/>
        <v>0</v>
      </c>
      <c r="H1284" s="13">
        <f t="shared" si="229"/>
        <v>33.812546972713207</v>
      </c>
      <c r="I1284" s="16">
        <f t="shared" si="237"/>
        <v>50.004152848536009</v>
      </c>
      <c r="J1284" s="13">
        <f t="shared" si="230"/>
        <v>41.787379383401635</v>
      </c>
      <c r="K1284" s="13">
        <f t="shared" si="231"/>
        <v>8.2167734651343736</v>
      </c>
      <c r="L1284" s="13">
        <f t="shared" si="232"/>
        <v>0</v>
      </c>
      <c r="M1284" s="13">
        <f t="shared" si="238"/>
        <v>6.8335497158911407E-2</v>
      </c>
      <c r="N1284" s="13">
        <f t="shared" si="233"/>
        <v>4.2368008238525073E-2</v>
      </c>
      <c r="O1284" s="13">
        <f t="shared" si="234"/>
        <v>4.2368008238525073E-2</v>
      </c>
      <c r="Q1284">
        <v>15.960364819303081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36.045908496703227</v>
      </c>
      <c r="G1285" s="13">
        <f t="shared" si="228"/>
        <v>0.26869732690496417</v>
      </c>
      <c r="H1285" s="13">
        <f t="shared" si="229"/>
        <v>35.777211169798264</v>
      </c>
      <c r="I1285" s="16">
        <f t="shared" si="237"/>
        <v>43.993984634932637</v>
      </c>
      <c r="J1285" s="13">
        <f t="shared" si="230"/>
        <v>38.774253651782516</v>
      </c>
      <c r="K1285" s="13">
        <f t="shared" si="231"/>
        <v>5.2197309831501215</v>
      </c>
      <c r="L1285" s="13">
        <f t="shared" si="232"/>
        <v>0</v>
      </c>
      <c r="M1285" s="13">
        <f t="shared" si="238"/>
        <v>2.5967488920386333E-2</v>
      </c>
      <c r="N1285" s="13">
        <f t="shared" si="233"/>
        <v>1.6099843130639526E-2</v>
      </c>
      <c r="O1285" s="13">
        <f t="shared" si="234"/>
        <v>0.28479717003560368</v>
      </c>
      <c r="Q1285">
        <v>17.03810822161924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26.181497745078659</v>
      </c>
      <c r="G1286" s="13">
        <f t="shared" ref="G1286:G1349" si="244">IF((F1286-$J$2)&gt;0,$I$2*(F1286-$J$2),0)</f>
        <v>0</v>
      </c>
      <c r="H1286" s="13">
        <f t="shared" ref="H1286:H1349" si="245">F1286-G1286</f>
        <v>26.181497745078659</v>
      </c>
      <c r="I1286" s="16">
        <f t="shared" si="237"/>
        <v>31.40122872822878</v>
      </c>
      <c r="J1286" s="13">
        <f t="shared" ref="J1286:J1349" si="246">I1286/SQRT(1+(I1286/($K$2*(300+(25*Q1286)+0.05*(Q1286)^3)))^2)</f>
        <v>29.814584524462063</v>
      </c>
      <c r="K1286" s="13">
        <f t="shared" ref="K1286:K1349" si="247">I1286-J1286</f>
        <v>1.586644203766717</v>
      </c>
      <c r="L1286" s="13">
        <f t="shared" ref="L1286:L1349" si="248">IF(K1286&gt;$N$2,(K1286-$N$2)/$L$2,0)</f>
        <v>0</v>
      </c>
      <c r="M1286" s="13">
        <f t="shared" si="238"/>
        <v>9.8676457897468074E-3</v>
      </c>
      <c r="N1286" s="13">
        <f t="shared" ref="N1286:N1349" si="249">$M$2*M1286</f>
        <v>6.1179403896430206E-3</v>
      </c>
      <c r="O1286" s="13">
        <f t="shared" ref="O1286:O1349" si="250">N1286+G1286</f>
        <v>6.1179403896430206E-3</v>
      </c>
      <c r="Q1286">
        <v>19.108253898117169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61.948105337387517</v>
      </c>
      <c r="G1287" s="13">
        <f t="shared" si="244"/>
        <v>4.0077080703142212</v>
      </c>
      <c r="H1287" s="13">
        <f t="shared" si="245"/>
        <v>57.940397267073294</v>
      </c>
      <c r="I1287" s="16">
        <f t="shared" ref="I1287:I1350" si="252">H1287+K1286-L1286</f>
        <v>59.527041470840011</v>
      </c>
      <c r="J1287" s="13">
        <f t="shared" si="246"/>
        <v>52.734881672477876</v>
      </c>
      <c r="K1287" s="13">
        <f t="shared" si="247"/>
        <v>6.7921597983621353</v>
      </c>
      <c r="L1287" s="13">
        <f t="shared" si="248"/>
        <v>0</v>
      </c>
      <c r="M1287" s="13">
        <f t="shared" ref="M1287:M1350" si="253">L1287+M1286-N1286</f>
        <v>3.7497054001037868E-3</v>
      </c>
      <c r="N1287" s="13">
        <f t="shared" si="249"/>
        <v>2.3248173480643476E-3</v>
      </c>
      <c r="O1287" s="13">
        <f t="shared" si="250"/>
        <v>4.0100328876622857</v>
      </c>
      <c r="Q1287">
        <v>21.6448750175648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1.984300674095214</v>
      </c>
      <c r="G1288" s="13">
        <f t="shared" si="244"/>
        <v>0</v>
      </c>
      <c r="H1288" s="13">
        <f t="shared" si="245"/>
        <v>1.984300674095214</v>
      </c>
      <c r="I1288" s="16">
        <f t="shared" si="252"/>
        <v>8.7764604724573498</v>
      </c>
      <c r="J1288" s="13">
        <f t="shared" si="246"/>
        <v>8.7550604502776608</v>
      </c>
      <c r="K1288" s="13">
        <f t="shared" si="247"/>
        <v>2.140002217968906E-2</v>
      </c>
      <c r="L1288" s="13">
        <f t="shared" si="248"/>
        <v>0</v>
      </c>
      <c r="M1288" s="13">
        <f t="shared" si="253"/>
        <v>1.4248880520394392E-3</v>
      </c>
      <c r="N1288" s="13">
        <f t="shared" si="249"/>
        <v>8.8343059226445226E-4</v>
      </c>
      <c r="O1288" s="13">
        <f t="shared" si="250"/>
        <v>8.8343059226445226E-4</v>
      </c>
      <c r="Q1288">
        <v>23.041420128371811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0.71777896945787789</v>
      </c>
      <c r="G1289" s="13">
        <f t="shared" si="244"/>
        <v>0</v>
      </c>
      <c r="H1289" s="13">
        <f t="shared" si="245"/>
        <v>0.71777896945787789</v>
      </c>
      <c r="I1289" s="16">
        <f t="shared" si="252"/>
        <v>0.73917899163756695</v>
      </c>
      <c r="J1289" s="13">
        <f t="shared" si="246"/>
        <v>0.73916783461179625</v>
      </c>
      <c r="K1289" s="13">
        <f t="shared" si="247"/>
        <v>1.1157025770702766E-5</v>
      </c>
      <c r="L1289" s="13">
        <f t="shared" si="248"/>
        <v>0</v>
      </c>
      <c r="M1289" s="13">
        <f t="shared" si="253"/>
        <v>5.4145745977498693E-4</v>
      </c>
      <c r="N1289" s="13">
        <f t="shared" si="249"/>
        <v>3.3570362506049189E-4</v>
      </c>
      <c r="O1289" s="13">
        <f t="shared" si="250"/>
        <v>3.3570362506049189E-4</v>
      </c>
      <c r="Q1289">
        <v>24.037920447082321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5.1432432429999997</v>
      </c>
      <c r="G1290" s="13">
        <f t="shared" si="244"/>
        <v>0</v>
      </c>
      <c r="H1290" s="13">
        <f t="shared" si="245"/>
        <v>5.1432432429999997</v>
      </c>
      <c r="I1290" s="16">
        <f t="shared" si="252"/>
        <v>5.1432544000257705</v>
      </c>
      <c r="J1290" s="13">
        <f t="shared" si="246"/>
        <v>5.1386677251423309</v>
      </c>
      <c r="K1290" s="13">
        <f t="shared" si="247"/>
        <v>4.5866748834395565E-3</v>
      </c>
      <c r="L1290" s="13">
        <f t="shared" si="248"/>
        <v>0</v>
      </c>
      <c r="M1290" s="13">
        <f t="shared" si="253"/>
        <v>2.0575383471449504E-4</v>
      </c>
      <c r="N1290" s="13">
        <f t="shared" si="249"/>
        <v>1.2756737752298692E-4</v>
      </c>
      <c r="O1290" s="13">
        <f t="shared" si="250"/>
        <v>1.2756737752298692E-4</v>
      </c>
      <c r="Q1290">
        <v>22.61100200000001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1.349506030050762</v>
      </c>
      <c r="G1291" s="13">
        <f t="shared" si="244"/>
        <v>0</v>
      </c>
      <c r="H1291" s="13">
        <f t="shared" si="245"/>
        <v>1.349506030050762</v>
      </c>
      <c r="I1291" s="16">
        <f t="shared" si="252"/>
        <v>1.3540927049342015</v>
      </c>
      <c r="J1291" s="13">
        <f t="shared" si="246"/>
        <v>1.3540134055984958</v>
      </c>
      <c r="K1291" s="13">
        <f t="shared" si="247"/>
        <v>7.9299335705718121E-5</v>
      </c>
      <c r="L1291" s="13">
        <f t="shared" si="248"/>
        <v>0</v>
      </c>
      <c r="M1291" s="13">
        <f t="shared" si="253"/>
        <v>7.8186457191508122E-5</v>
      </c>
      <c r="N1291" s="13">
        <f t="shared" si="249"/>
        <v>4.8475603458735035E-5</v>
      </c>
      <c r="O1291" s="13">
        <f t="shared" si="250"/>
        <v>4.8475603458735035E-5</v>
      </c>
      <c r="Q1291">
        <v>23.00351689156053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26.335046254564421</v>
      </c>
      <c r="G1292" s="13">
        <f t="shared" si="244"/>
        <v>0</v>
      </c>
      <c r="H1292" s="13">
        <f t="shared" si="245"/>
        <v>26.335046254564421</v>
      </c>
      <c r="I1292" s="16">
        <f t="shared" si="252"/>
        <v>26.335125553900127</v>
      </c>
      <c r="J1292" s="13">
        <f t="shared" si="246"/>
        <v>25.328217685015865</v>
      </c>
      <c r="K1292" s="13">
        <f t="shared" si="247"/>
        <v>1.0069078688842623</v>
      </c>
      <c r="L1292" s="13">
        <f t="shared" si="248"/>
        <v>0</v>
      </c>
      <c r="M1292" s="13">
        <f t="shared" si="253"/>
        <v>2.9710853732773087E-5</v>
      </c>
      <c r="N1292" s="13">
        <f t="shared" si="249"/>
        <v>1.8420729314319314E-5</v>
      </c>
      <c r="O1292" s="13">
        <f t="shared" si="250"/>
        <v>1.8420729314319314E-5</v>
      </c>
      <c r="Q1292">
        <v>18.729324090981361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113.816703556703</v>
      </c>
      <c r="G1293" s="13">
        <f t="shared" si="244"/>
        <v>11.494997553150046</v>
      </c>
      <c r="H1293" s="13">
        <f t="shared" si="245"/>
        <v>102.32170600355296</v>
      </c>
      <c r="I1293" s="16">
        <f t="shared" si="252"/>
        <v>103.32861387243722</v>
      </c>
      <c r="J1293" s="13">
        <f t="shared" si="246"/>
        <v>59.735658950179065</v>
      </c>
      <c r="K1293" s="13">
        <f t="shared" si="247"/>
        <v>43.592954922258151</v>
      </c>
      <c r="L1293" s="13">
        <f t="shared" si="248"/>
        <v>6.2608595418469202</v>
      </c>
      <c r="M1293" s="13">
        <f t="shared" si="253"/>
        <v>6.2608708319713386</v>
      </c>
      <c r="N1293" s="13">
        <f t="shared" si="249"/>
        <v>3.8817399158222301</v>
      </c>
      <c r="O1293" s="13">
        <f t="shared" si="250"/>
        <v>15.376737468972276</v>
      </c>
      <c r="Q1293">
        <v>15.409494114903049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64.849077144691719</v>
      </c>
      <c r="G1294" s="13">
        <f t="shared" si="244"/>
        <v>4.4264665571156527</v>
      </c>
      <c r="H1294" s="13">
        <f t="shared" si="245"/>
        <v>60.422610587576067</v>
      </c>
      <c r="I1294" s="16">
        <f t="shared" si="252"/>
        <v>97.754705967987292</v>
      </c>
      <c r="J1294" s="13">
        <f t="shared" si="246"/>
        <v>52.919343654353128</v>
      </c>
      <c r="K1294" s="13">
        <f t="shared" si="247"/>
        <v>44.835362313634164</v>
      </c>
      <c r="L1294" s="13">
        <f t="shared" si="248"/>
        <v>7.4528742002605801</v>
      </c>
      <c r="M1294" s="13">
        <f t="shared" si="253"/>
        <v>9.8320051164096895</v>
      </c>
      <c r="N1294" s="13">
        <f t="shared" si="249"/>
        <v>6.0958431721740078</v>
      </c>
      <c r="O1294" s="13">
        <f t="shared" si="250"/>
        <v>10.52230972928966</v>
      </c>
      <c r="Q1294">
        <v>13.227321593548391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35.648624916108417</v>
      </c>
      <c r="G1295" s="13">
        <f t="shared" si="244"/>
        <v>0.2113490029322688</v>
      </c>
      <c r="H1295" s="13">
        <f t="shared" si="245"/>
        <v>35.437275913176151</v>
      </c>
      <c r="I1295" s="16">
        <f t="shared" si="252"/>
        <v>72.819764026549734</v>
      </c>
      <c r="J1295" s="13">
        <f t="shared" si="246"/>
        <v>48.817901390990897</v>
      </c>
      <c r="K1295" s="13">
        <f t="shared" si="247"/>
        <v>24.001862635558837</v>
      </c>
      <c r="L1295" s="13">
        <f t="shared" si="248"/>
        <v>0</v>
      </c>
      <c r="M1295" s="13">
        <f t="shared" si="253"/>
        <v>3.7361619442356817</v>
      </c>
      <c r="N1295" s="13">
        <f t="shared" si="249"/>
        <v>2.3164204054261228</v>
      </c>
      <c r="O1295" s="13">
        <f t="shared" si="250"/>
        <v>2.5277694083583917</v>
      </c>
      <c r="Q1295">
        <v>13.87112182959828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35.256219092945429</v>
      </c>
      <c r="G1296" s="13">
        <f t="shared" si="244"/>
        <v>0.15470478863619652</v>
      </c>
      <c r="H1296" s="13">
        <f t="shared" si="245"/>
        <v>35.101514304309234</v>
      </c>
      <c r="I1296" s="16">
        <f t="shared" si="252"/>
        <v>59.10337693986807</v>
      </c>
      <c r="J1296" s="13">
        <f t="shared" si="246"/>
        <v>46.202586249640454</v>
      </c>
      <c r="K1296" s="13">
        <f t="shared" si="247"/>
        <v>12.900790690227616</v>
      </c>
      <c r="L1296" s="13">
        <f t="shared" si="248"/>
        <v>0</v>
      </c>
      <c r="M1296" s="13">
        <f t="shared" si="253"/>
        <v>1.4197415388095589</v>
      </c>
      <c r="N1296" s="13">
        <f t="shared" si="249"/>
        <v>0.88023975406192656</v>
      </c>
      <c r="O1296" s="13">
        <f t="shared" si="250"/>
        <v>1.0349445426981232</v>
      </c>
      <c r="Q1296">
        <v>15.58013812963368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14.942851531179119</v>
      </c>
      <c r="G1297" s="13">
        <f t="shared" si="244"/>
        <v>0</v>
      </c>
      <c r="H1297" s="13">
        <f t="shared" si="245"/>
        <v>14.942851531179119</v>
      </c>
      <c r="I1297" s="16">
        <f t="shared" si="252"/>
        <v>27.843642221406736</v>
      </c>
      <c r="J1297" s="13">
        <f t="shared" si="246"/>
        <v>26.405252357507948</v>
      </c>
      <c r="K1297" s="13">
        <f t="shared" si="247"/>
        <v>1.438389863898788</v>
      </c>
      <c r="L1297" s="13">
        <f t="shared" si="248"/>
        <v>0</v>
      </c>
      <c r="M1297" s="13">
        <f t="shared" si="253"/>
        <v>0.53950178474763233</v>
      </c>
      <c r="N1297" s="13">
        <f t="shared" si="249"/>
        <v>0.33449110654353204</v>
      </c>
      <c r="O1297" s="13">
        <f t="shared" si="250"/>
        <v>0.33449110654353204</v>
      </c>
      <c r="Q1297">
        <v>17.237520755610191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11.26438684856266</v>
      </c>
      <c r="G1298" s="13">
        <f t="shared" si="244"/>
        <v>0</v>
      </c>
      <c r="H1298" s="13">
        <f t="shared" si="245"/>
        <v>11.26438684856266</v>
      </c>
      <c r="I1298" s="16">
        <f t="shared" si="252"/>
        <v>12.702776712461448</v>
      </c>
      <c r="J1298" s="13">
        <f t="shared" si="246"/>
        <v>12.599002990586017</v>
      </c>
      <c r="K1298" s="13">
        <f t="shared" si="247"/>
        <v>0.10377372187543088</v>
      </c>
      <c r="L1298" s="13">
        <f t="shared" si="248"/>
        <v>0</v>
      </c>
      <c r="M1298" s="13">
        <f t="shared" si="253"/>
        <v>0.20501067820410029</v>
      </c>
      <c r="N1298" s="13">
        <f t="shared" si="249"/>
        <v>0.12710662048654217</v>
      </c>
      <c r="O1298" s="13">
        <f t="shared" si="250"/>
        <v>0.12710662048654217</v>
      </c>
      <c r="Q1298">
        <v>19.658085398905179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0.33500483450829083</v>
      </c>
      <c r="G1299" s="13">
        <f t="shared" si="244"/>
        <v>0</v>
      </c>
      <c r="H1299" s="13">
        <f t="shared" si="245"/>
        <v>0.33500483450829083</v>
      </c>
      <c r="I1299" s="16">
        <f t="shared" si="252"/>
        <v>0.43877855638372171</v>
      </c>
      <c r="J1299" s="13">
        <f t="shared" si="246"/>
        <v>0.43877655228362472</v>
      </c>
      <c r="K1299" s="13">
        <f t="shared" si="247"/>
        <v>2.00410009698615E-6</v>
      </c>
      <c r="L1299" s="13">
        <f t="shared" si="248"/>
        <v>0</v>
      </c>
      <c r="M1299" s="13">
        <f t="shared" si="253"/>
        <v>7.7904057717558123E-2</v>
      </c>
      <c r="N1299" s="13">
        <f t="shared" si="249"/>
        <v>4.8300515784886033E-2</v>
      </c>
      <c r="O1299" s="13">
        <f t="shared" si="250"/>
        <v>4.8300515784886033E-2</v>
      </c>
      <c r="Q1299">
        <v>25.12897002286617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5.8579134221031062</v>
      </c>
      <c r="G1300" s="13">
        <f t="shared" si="244"/>
        <v>0</v>
      </c>
      <c r="H1300" s="13">
        <f t="shared" si="245"/>
        <v>5.8579134221031062</v>
      </c>
      <c r="I1300" s="16">
        <f t="shared" si="252"/>
        <v>5.8579154262032027</v>
      </c>
      <c r="J1300" s="13">
        <f t="shared" si="246"/>
        <v>5.8542070425975927</v>
      </c>
      <c r="K1300" s="13">
        <f t="shared" si="247"/>
        <v>3.7083836056099884E-3</v>
      </c>
      <c r="L1300" s="13">
        <f t="shared" si="248"/>
        <v>0</v>
      </c>
      <c r="M1300" s="13">
        <f t="shared" si="253"/>
        <v>2.9603541932672089E-2</v>
      </c>
      <c r="N1300" s="13">
        <f t="shared" si="249"/>
        <v>1.8354195998256696E-2</v>
      </c>
      <c r="O1300" s="13">
        <f t="shared" si="250"/>
        <v>1.8354195998256696E-2</v>
      </c>
      <c r="Q1300">
        <v>26.942284000000011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0.62822417554729615</v>
      </c>
      <c r="G1301" s="13">
        <f t="shared" si="244"/>
        <v>0</v>
      </c>
      <c r="H1301" s="13">
        <f t="shared" si="245"/>
        <v>0.62822417554729615</v>
      </c>
      <c r="I1301" s="16">
        <f t="shared" si="252"/>
        <v>0.63193255915290614</v>
      </c>
      <c r="J1301" s="13">
        <f t="shared" si="246"/>
        <v>0.63192641360765256</v>
      </c>
      <c r="K1301" s="13">
        <f t="shared" si="247"/>
        <v>6.1455452535774668E-6</v>
      </c>
      <c r="L1301" s="13">
        <f t="shared" si="248"/>
        <v>0</v>
      </c>
      <c r="M1301" s="13">
        <f t="shared" si="253"/>
        <v>1.1249345934415393E-2</v>
      </c>
      <c r="N1301" s="13">
        <f t="shared" si="249"/>
        <v>6.9745944793375434E-3</v>
      </c>
      <c r="O1301" s="13">
        <f t="shared" si="250"/>
        <v>6.9745944793375434E-3</v>
      </c>
      <c r="Q1301">
        <v>24.94086902249472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5.7961672099262849</v>
      </c>
      <c r="G1302" s="13">
        <f t="shared" si="244"/>
        <v>0</v>
      </c>
      <c r="H1302" s="13">
        <f t="shared" si="245"/>
        <v>5.7961672099262849</v>
      </c>
      <c r="I1302" s="16">
        <f t="shared" si="252"/>
        <v>5.796173355471538</v>
      </c>
      <c r="J1302" s="13">
        <f t="shared" si="246"/>
        <v>5.7910173239920173</v>
      </c>
      <c r="K1302" s="13">
        <f t="shared" si="247"/>
        <v>5.1560314795207063E-3</v>
      </c>
      <c r="L1302" s="13">
        <f t="shared" si="248"/>
        <v>0</v>
      </c>
      <c r="M1302" s="13">
        <f t="shared" si="253"/>
        <v>4.2747514550778498E-3</v>
      </c>
      <c r="N1302" s="13">
        <f t="shared" si="249"/>
        <v>2.6503459021482668E-3</v>
      </c>
      <c r="O1302" s="13">
        <f t="shared" si="250"/>
        <v>2.6503459021482668E-3</v>
      </c>
      <c r="Q1302">
        <v>24.33156150450543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4.2482618432196251</v>
      </c>
      <c r="G1303" s="13">
        <f t="shared" si="244"/>
        <v>0</v>
      </c>
      <c r="H1303" s="13">
        <f t="shared" si="245"/>
        <v>4.2482618432196251</v>
      </c>
      <c r="I1303" s="16">
        <f t="shared" si="252"/>
        <v>4.2534178746991458</v>
      </c>
      <c r="J1303" s="13">
        <f t="shared" si="246"/>
        <v>4.2501724842793118</v>
      </c>
      <c r="K1303" s="13">
        <f t="shared" si="247"/>
        <v>3.24539041983396E-3</v>
      </c>
      <c r="L1303" s="13">
        <f t="shared" si="248"/>
        <v>0</v>
      </c>
      <c r="M1303" s="13">
        <f t="shared" si="253"/>
        <v>1.624405552929583E-3</v>
      </c>
      <c r="N1303" s="13">
        <f t="shared" si="249"/>
        <v>1.0071314428163414E-3</v>
      </c>
      <c r="O1303" s="13">
        <f t="shared" si="250"/>
        <v>1.0071314428163414E-3</v>
      </c>
      <c r="Q1303">
        <v>21.026830742495481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108.76894503234119</v>
      </c>
      <c r="G1304" s="13">
        <f t="shared" si="244"/>
        <v>10.766348030918024</v>
      </c>
      <c r="H1304" s="13">
        <f t="shared" si="245"/>
        <v>98.002597001423169</v>
      </c>
      <c r="I1304" s="16">
        <f t="shared" si="252"/>
        <v>98.005842391843004</v>
      </c>
      <c r="J1304" s="13">
        <f t="shared" si="246"/>
        <v>61.449542576165307</v>
      </c>
      <c r="K1304" s="13">
        <f t="shared" si="247"/>
        <v>36.556299815677697</v>
      </c>
      <c r="L1304" s="13">
        <f t="shared" si="248"/>
        <v>0</v>
      </c>
      <c r="M1304" s="13">
        <f t="shared" si="253"/>
        <v>6.1727411011324156E-4</v>
      </c>
      <c r="N1304" s="13">
        <f t="shared" si="249"/>
        <v>3.8270994827020976E-4</v>
      </c>
      <c r="O1304" s="13">
        <f t="shared" si="250"/>
        <v>10.766730740866295</v>
      </c>
      <c r="Q1304">
        <v>16.474710152726871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78.751402984687758</v>
      </c>
      <c r="G1305" s="13">
        <f t="shared" si="244"/>
        <v>6.4332826582301124</v>
      </c>
      <c r="H1305" s="13">
        <f t="shared" si="245"/>
        <v>72.318120326457645</v>
      </c>
      <c r="I1305" s="16">
        <f t="shared" si="252"/>
        <v>108.87442014213534</v>
      </c>
      <c r="J1305" s="13">
        <f t="shared" si="246"/>
        <v>57.016223420063739</v>
      </c>
      <c r="K1305" s="13">
        <f t="shared" si="247"/>
        <v>51.858196722071597</v>
      </c>
      <c r="L1305" s="13">
        <f t="shared" si="248"/>
        <v>14.190858549498628</v>
      </c>
      <c r="M1305" s="13">
        <f t="shared" si="253"/>
        <v>14.19109311366047</v>
      </c>
      <c r="N1305" s="13">
        <f t="shared" si="249"/>
        <v>8.7984777304694912</v>
      </c>
      <c r="O1305" s="13">
        <f t="shared" si="250"/>
        <v>15.231760388699604</v>
      </c>
      <c r="Q1305">
        <v>14.11879130070796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17.89419423883859</v>
      </c>
      <c r="G1306" s="13">
        <f t="shared" si="244"/>
        <v>0</v>
      </c>
      <c r="H1306" s="13">
        <f t="shared" si="245"/>
        <v>17.89419423883859</v>
      </c>
      <c r="I1306" s="16">
        <f t="shared" si="252"/>
        <v>55.561532411411562</v>
      </c>
      <c r="J1306" s="13">
        <f t="shared" si="246"/>
        <v>39.543782403971321</v>
      </c>
      <c r="K1306" s="13">
        <f t="shared" si="247"/>
        <v>16.017750007440242</v>
      </c>
      <c r="L1306" s="13">
        <f t="shared" si="248"/>
        <v>0</v>
      </c>
      <c r="M1306" s="13">
        <f t="shared" si="253"/>
        <v>5.3926153831909787</v>
      </c>
      <c r="N1306" s="13">
        <f t="shared" si="249"/>
        <v>3.3434215375784069</v>
      </c>
      <c r="O1306" s="13">
        <f t="shared" si="250"/>
        <v>3.3434215375784069</v>
      </c>
      <c r="Q1306">
        <v>11.589480593548391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32.91141169533396</v>
      </c>
      <c r="G1307" s="13">
        <f t="shared" si="244"/>
        <v>0</v>
      </c>
      <c r="H1307" s="13">
        <f t="shared" si="245"/>
        <v>32.91141169533396</v>
      </c>
      <c r="I1307" s="16">
        <f t="shared" si="252"/>
        <v>48.929161702774202</v>
      </c>
      <c r="J1307" s="13">
        <f t="shared" si="246"/>
        <v>40.823934817895626</v>
      </c>
      <c r="K1307" s="13">
        <f t="shared" si="247"/>
        <v>8.1052268848785758</v>
      </c>
      <c r="L1307" s="13">
        <f t="shared" si="248"/>
        <v>0</v>
      </c>
      <c r="M1307" s="13">
        <f t="shared" si="253"/>
        <v>2.0491938456125718</v>
      </c>
      <c r="N1307" s="13">
        <f t="shared" si="249"/>
        <v>1.2705001842797945</v>
      </c>
      <c r="O1307" s="13">
        <f t="shared" si="250"/>
        <v>1.2705001842797945</v>
      </c>
      <c r="Q1307">
        <v>15.57458366664418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82.67741997464168</v>
      </c>
      <c r="G1308" s="13">
        <f t="shared" si="244"/>
        <v>7.0000075501199071</v>
      </c>
      <c r="H1308" s="13">
        <f t="shared" si="245"/>
        <v>75.677412424521776</v>
      </c>
      <c r="I1308" s="16">
        <f t="shared" si="252"/>
        <v>83.782639309400352</v>
      </c>
      <c r="J1308" s="13">
        <f t="shared" si="246"/>
        <v>56.254704784120428</v>
      </c>
      <c r="K1308" s="13">
        <f t="shared" si="247"/>
        <v>27.527934525279925</v>
      </c>
      <c r="L1308" s="13">
        <f t="shared" si="248"/>
        <v>0</v>
      </c>
      <c r="M1308" s="13">
        <f t="shared" si="253"/>
        <v>0.77869366133277729</v>
      </c>
      <c r="N1308" s="13">
        <f t="shared" si="249"/>
        <v>0.4827900700263219</v>
      </c>
      <c r="O1308" s="13">
        <f t="shared" si="250"/>
        <v>7.4827976201462292</v>
      </c>
      <c r="Q1308">
        <v>15.9276544943801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6.3682004950280238</v>
      </c>
      <c r="G1309" s="13">
        <f t="shared" si="244"/>
        <v>0</v>
      </c>
      <c r="H1309" s="13">
        <f t="shared" si="245"/>
        <v>6.3682004950280238</v>
      </c>
      <c r="I1309" s="16">
        <f t="shared" si="252"/>
        <v>33.896135020307952</v>
      </c>
      <c r="J1309" s="13">
        <f t="shared" si="246"/>
        <v>31.642168737418547</v>
      </c>
      <c r="K1309" s="13">
        <f t="shared" si="247"/>
        <v>2.2539662828894045</v>
      </c>
      <c r="L1309" s="13">
        <f t="shared" si="248"/>
        <v>0</v>
      </c>
      <c r="M1309" s="13">
        <f t="shared" si="253"/>
        <v>0.29590359130645538</v>
      </c>
      <c r="N1309" s="13">
        <f t="shared" si="249"/>
        <v>0.18346022661000233</v>
      </c>
      <c r="O1309" s="13">
        <f t="shared" si="250"/>
        <v>0.18346022661000233</v>
      </c>
      <c r="Q1309">
        <v>18.066518878636611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17.32159636537769</v>
      </c>
      <c r="G1310" s="13">
        <f t="shared" si="244"/>
        <v>0</v>
      </c>
      <c r="H1310" s="13">
        <f t="shared" si="245"/>
        <v>17.32159636537769</v>
      </c>
      <c r="I1310" s="16">
        <f t="shared" si="252"/>
        <v>19.575562648267095</v>
      </c>
      <c r="J1310" s="13">
        <f t="shared" si="246"/>
        <v>19.232478368757722</v>
      </c>
      <c r="K1310" s="13">
        <f t="shared" si="247"/>
        <v>0.34308427950937315</v>
      </c>
      <c r="L1310" s="13">
        <f t="shared" si="248"/>
        <v>0</v>
      </c>
      <c r="M1310" s="13">
        <f t="shared" si="253"/>
        <v>0.11244336469645305</v>
      </c>
      <c r="N1310" s="13">
        <f t="shared" si="249"/>
        <v>6.9714886111800892E-2</v>
      </c>
      <c r="O1310" s="13">
        <f t="shared" si="250"/>
        <v>6.9714886111800892E-2</v>
      </c>
      <c r="Q1310">
        <v>20.27483958820137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1.275787412291681</v>
      </c>
      <c r="G1311" s="13">
        <f t="shared" si="244"/>
        <v>0</v>
      </c>
      <c r="H1311" s="13">
        <f t="shared" si="245"/>
        <v>1.275787412291681</v>
      </c>
      <c r="I1311" s="16">
        <f t="shared" si="252"/>
        <v>1.6188716918010542</v>
      </c>
      <c r="J1311" s="13">
        <f t="shared" si="246"/>
        <v>1.6187002620531166</v>
      </c>
      <c r="K1311" s="13">
        <f t="shared" si="247"/>
        <v>1.7142974793760146E-4</v>
      </c>
      <c r="L1311" s="13">
        <f t="shared" si="248"/>
        <v>0</v>
      </c>
      <c r="M1311" s="13">
        <f t="shared" si="253"/>
        <v>4.272847858465216E-2</v>
      </c>
      <c r="N1311" s="13">
        <f t="shared" si="249"/>
        <v>2.6491656722484339E-2</v>
      </c>
      <c r="O1311" s="13">
        <f t="shared" si="250"/>
        <v>2.6491656722484339E-2</v>
      </c>
      <c r="Q1311">
        <v>21.336567387991501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13.724487027642359</v>
      </c>
      <c r="G1312" s="13">
        <f t="shared" si="244"/>
        <v>0</v>
      </c>
      <c r="H1312" s="13">
        <f t="shared" si="245"/>
        <v>13.724487027642359</v>
      </c>
      <c r="I1312" s="16">
        <f t="shared" si="252"/>
        <v>13.724658457390298</v>
      </c>
      <c r="J1312" s="13">
        <f t="shared" si="246"/>
        <v>13.618969767277189</v>
      </c>
      <c r="K1312" s="13">
        <f t="shared" si="247"/>
        <v>0.10568869011310866</v>
      </c>
      <c r="L1312" s="13">
        <f t="shared" si="248"/>
        <v>0</v>
      </c>
      <c r="M1312" s="13">
        <f t="shared" si="253"/>
        <v>1.6236821862167822E-2</v>
      </c>
      <c r="N1312" s="13">
        <f t="shared" si="249"/>
        <v>1.0066829554544049E-2</v>
      </c>
      <c r="O1312" s="13">
        <f t="shared" si="250"/>
        <v>1.0066829554544049E-2</v>
      </c>
      <c r="Q1312">
        <v>21.173066036347191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0.71785301247577327</v>
      </c>
      <c r="G1313" s="13">
        <f t="shared" si="244"/>
        <v>0</v>
      </c>
      <c r="H1313" s="13">
        <f t="shared" si="245"/>
        <v>0.71785301247577327</v>
      </c>
      <c r="I1313" s="16">
        <f t="shared" si="252"/>
        <v>0.82354170258888193</v>
      </c>
      <c r="J1313" s="13">
        <f t="shared" si="246"/>
        <v>0.82352443071784365</v>
      </c>
      <c r="K1313" s="13">
        <f t="shared" si="247"/>
        <v>1.7271871038282427E-5</v>
      </c>
      <c r="L1313" s="13">
        <f t="shared" si="248"/>
        <v>0</v>
      </c>
      <c r="M1313" s="13">
        <f t="shared" si="253"/>
        <v>6.1699923076237728E-3</v>
      </c>
      <c r="N1313" s="13">
        <f t="shared" si="249"/>
        <v>3.825395230726739E-3</v>
      </c>
      <c r="O1313" s="13">
        <f t="shared" si="250"/>
        <v>3.825395230726739E-3</v>
      </c>
      <c r="Q1313">
        <v>23.233840000000011</v>
      </c>
    </row>
    <row r="1314" spans="1:17" x14ac:dyDescent="0.2">
      <c r="A1314" s="14">
        <f t="shared" si="251"/>
        <v>61972</v>
      </c>
      <c r="B1314" s="1">
        <v>9</v>
      </c>
      <c r="F1314" s="34">
        <v>8.7031414990099485</v>
      </c>
      <c r="G1314" s="13">
        <f t="shared" si="244"/>
        <v>0</v>
      </c>
      <c r="H1314" s="13">
        <f t="shared" si="245"/>
        <v>8.7031414990099485</v>
      </c>
      <c r="I1314" s="16">
        <f t="shared" si="252"/>
        <v>8.7031587708809859</v>
      </c>
      <c r="J1314" s="13">
        <f t="shared" si="246"/>
        <v>8.6784024154917141</v>
      </c>
      <c r="K1314" s="13">
        <f t="shared" si="247"/>
        <v>2.4756355389271789E-2</v>
      </c>
      <c r="L1314" s="13">
        <f t="shared" si="248"/>
        <v>0</v>
      </c>
      <c r="M1314" s="13">
        <f t="shared" si="253"/>
        <v>2.3445970768970338E-3</v>
      </c>
      <c r="N1314" s="13">
        <f t="shared" si="249"/>
        <v>1.453650187676161E-3</v>
      </c>
      <c r="O1314" s="13">
        <f t="shared" si="250"/>
        <v>1.453650187676161E-3</v>
      </c>
      <c r="Q1314">
        <v>21.825318324471649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35.694899959636793</v>
      </c>
      <c r="G1315" s="13">
        <f t="shared" si="244"/>
        <v>0.21802885661296359</v>
      </c>
      <c r="H1315" s="13">
        <f t="shared" si="245"/>
        <v>35.476871103023832</v>
      </c>
      <c r="I1315" s="16">
        <f t="shared" si="252"/>
        <v>35.501627458413104</v>
      </c>
      <c r="J1315" s="13">
        <f t="shared" si="246"/>
        <v>33.864837211524545</v>
      </c>
      <c r="K1315" s="13">
        <f t="shared" si="247"/>
        <v>1.6367902468885589</v>
      </c>
      <c r="L1315" s="13">
        <f t="shared" si="248"/>
        <v>0</v>
      </c>
      <c r="M1315" s="13">
        <f t="shared" si="253"/>
        <v>8.9094688922087282E-4</v>
      </c>
      <c r="N1315" s="13">
        <f t="shared" si="249"/>
        <v>5.5238707131694117E-4</v>
      </c>
      <c r="O1315" s="13">
        <f t="shared" si="250"/>
        <v>0.21858124368428053</v>
      </c>
      <c r="Q1315">
        <v>21.53847250709256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78.0375318170002</v>
      </c>
      <c r="G1316" s="13">
        <f t="shared" si="244"/>
        <v>6.3302345661392723</v>
      </c>
      <c r="H1316" s="13">
        <f t="shared" si="245"/>
        <v>71.707297250860933</v>
      </c>
      <c r="I1316" s="16">
        <f t="shared" si="252"/>
        <v>73.344087497749484</v>
      </c>
      <c r="J1316" s="13">
        <f t="shared" si="246"/>
        <v>55.044302612559399</v>
      </c>
      <c r="K1316" s="13">
        <f t="shared" si="247"/>
        <v>18.299784885190086</v>
      </c>
      <c r="L1316" s="13">
        <f t="shared" si="248"/>
        <v>0</v>
      </c>
      <c r="M1316" s="13">
        <f t="shared" si="253"/>
        <v>3.3855981790393164E-4</v>
      </c>
      <c r="N1316" s="13">
        <f t="shared" si="249"/>
        <v>2.0990708710043763E-4</v>
      </c>
      <c r="O1316" s="13">
        <f t="shared" si="250"/>
        <v>6.3304444732263727</v>
      </c>
      <c r="Q1316">
        <v>17.247615057879251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5.1432432429999997</v>
      </c>
      <c r="G1317" s="13">
        <f t="shared" si="244"/>
        <v>0</v>
      </c>
      <c r="H1317" s="13">
        <f t="shared" si="245"/>
        <v>5.1432432429999997</v>
      </c>
      <c r="I1317" s="16">
        <f t="shared" si="252"/>
        <v>23.443028128190086</v>
      </c>
      <c r="J1317" s="13">
        <f t="shared" si="246"/>
        <v>22.266476863670952</v>
      </c>
      <c r="K1317" s="13">
        <f t="shared" si="247"/>
        <v>1.1765512645191336</v>
      </c>
      <c r="L1317" s="13">
        <f t="shared" si="248"/>
        <v>0</v>
      </c>
      <c r="M1317" s="13">
        <f t="shared" si="253"/>
        <v>1.2865273080349401E-4</v>
      </c>
      <c r="N1317" s="13">
        <f t="shared" si="249"/>
        <v>7.9764693098166294E-5</v>
      </c>
      <c r="O1317" s="13">
        <f t="shared" si="250"/>
        <v>7.9764693098166294E-5</v>
      </c>
      <c r="Q1317">
        <v>15.00628543673797</v>
      </c>
    </row>
    <row r="1318" spans="1:17" x14ac:dyDescent="0.2">
      <c r="A1318" s="14">
        <f t="shared" si="251"/>
        <v>62094</v>
      </c>
      <c r="B1318" s="1">
        <v>1</v>
      </c>
      <c r="F1318" s="34">
        <v>67.039478875601162</v>
      </c>
      <c r="G1318" s="13">
        <f t="shared" si="244"/>
        <v>4.7426534680030255</v>
      </c>
      <c r="H1318" s="13">
        <f t="shared" si="245"/>
        <v>62.296825407598135</v>
      </c>
      <c r="I1318" s="16">
        <f t="shared" si="252"/>
        <v>63.473376672117269</v>
      </c>
      <c r="J1318" s="13">
        <f t="shared" si="246"/>
        <v>48.954960687863554</v>
      </c>
      <c r="K1318" s="13">
        <f t="shared" si="247"/>
        <v>14.518415984253714</v>
      </c>
      <c r="L1318" s="13">
        <f t="shared" si="248"/>
        <v>0</v>
      </c>
      <c r="M1318" s="13">
        <f t="shared" si="253"/>
        <v>4.8888037705327721E-5</v>
      </c>
      <c r="N1318" s="13">
        <f t="shared" si="249"/>
        <v>3.0310583377303187E-5</v>
      </c>
      <c r="O1318" s="13">
        <f t="shared" si="250"/>
        <v>4.7426837785864029</v>
      </c>
      <c r="Q1318">
        <v>16.114501151203299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108.6657882584034</v>
      </c>
      <c r="G1319" s="13">
        <f t="shared" si="244"/>
        <v>10.751457236581883</v>
      </c>
      <c r="H1319" s="13">
        <f t="shared" si="245"/>
        <v>97.914331021821511</v>
      </c>
      <c r="I1319" s="16">
        <f t="shared" si="252"/>
        <v>112.43274700607523</v>
      </c>
      <c r="J1319" s="13">
        <f t="shared" si="246"/>
        <v>58.545670528781912</v>
      </c>
      <c r="K1319" s="13">
        <f t="shared" si="247"/>
        <v>53.88707647729332</v>
      </c>
      <c r="L1319" s="13">
        <f t="shared" si="248"/>
        <v>16.137445816421184</v>
      </c>
      <c r="M1319" s="13">
        <f t="shared" si="253"/>
        <v>16.137464393875515</v>
      </c>
      <c r="N1319" s="13">
        <f t="shared" si="249"/>
        <v>10.005227924202819</v>
      </c>
      <c r="O1319" s="13">
        <f t="shared" si="250"/>
        <v>20.756685160784702</v>
      </c>
      <c r="Q1319">
        <v>14.47015959354839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152.39136275211229</v>
      </c>
      <c r="G1320" s="13">
        <f t="shared" si="244"/>
        <v>17.063292244218253</v>
      </c>
      <c r="H1320" s="13">
        <f t="shared" si="245"/>
        <v>135.32807050789404</v>
      </c>
      <c r="I1320" s="16">
        <f t="shared" si="252"/>
        <v>173.07770116876617</v>
      </c>
      <c r="J1320" s="13">
        <f t="shared" si="246"/>
        <v>63.261675768301231</v>
      </c>
      <c r="K1320" s="13">
        <f t="shared" si="247"/>
        <v>109.81602540046494</v>
      </c>
      <c r="L1320" s="13">
        <f t="shared" si="248"/>
        <v>69.797885547266645</v>
      </c>
      <c r="M1320" s="13">
        <f t="shared" si="253"/>
        <v>75.93012201693935</v>
      </c>
      <c r="N1320" s="13">
        <f t="shared" si="249"/>
        <v>47.076675650502395</v>
      </c>
      <c r="O1320" s="13">
        <f t="shared" si="250"/>
        <v>64.139967894720655</v>
      </c>
      <c r="Q1320">
        <v>14.340835301871291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23.165094862717691</v>
      </c>
      <c r="G1321" s="13">
        <f t="shared" si="244"/>
        <v>0</v>
      </c>
      <c r="H1321" s="13">
        <f t="shared" si="245"/>
        <v>23.165094862717691</v>
      </c>
      <c r="I1321" s="16">
        <f t="shared" si="252"/>
        <v>63.183234715915972</v>
      </c>
      <c r="J1321" s="13">
        <f t="shared" si="246"/>
        <v>49.038063316198169</v>
      </c>
      <c r="K1321" s="13">
        <f t="shared" si="247"/>
        <v>14.145171399717803</v>
      </c>
      <c r="L1321" s="13">
        <f t="shared" si="248"/>
        <v>0</v>
      </c>
      <c r="M1321" s="13">
        <f t="shared" si="253"/>
        <v>28.853446366436955</v>
      </c>
      <c r="N1321" s="13">
        <f t="shared" si="249"/>
        <v>17.889136747190911</v>
      </c>
      <c r="O1321" s="13">
        <f t="shared" si="250"/>
        <v>17.889136747190911</v>
      </c>
      <c r="Q1321">
        <v>16.272151758803471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3.6651828536415012</v>
      </c>
      <c r="G1322" s="13">
        <f t="shared" si="244"/>
        <v>0</v>
      </c>
      <c r="H1322" s="13">
        <f t="shared" si="245"/>
        <v>3.6651828536415012</v>
      </c>
      <c r="I1322" s="16">
        <f t="shared" si="252"/>
        <v>17.810354253359304</v>
      </c>
      <c r="J1322" s="13">
        <f t="shared" si="246"/>
        <v>17.53988500513945</v>
      </c>
      <c r="K1322" s="13">
        <f t="shared" si="247"/>
        <v>0.27046924821985385</v>
      </c>
      <c r="L1322" s="13">
        <f t="shared" si="248"/>
        <v>0</v>
      </c>
      <c r="M1322" s="13">
        <f t="shared" si="253"/>
        <v>10.964309619246045</v>
      </c>
      <c r="N1322" s="13">
        <f t="shared" si="249"/>
        <v>6.7978719639325478</v>
      </c>
      <c r="O1322" s="13">
        <f t="shared" si="250"/>
        <v>6.7978719639325478</v>
      </c>
      <c r="Q1322">
        <v>19.977578623064151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5.9130358060754533</v>
      </c>
      <c r="G1323" s="13">
        <f t="shared" si="244"/>
        <v>0</v>
      </c>
      <c r="H1323" s="13">
        <f t="shared" si="245"/>
        <v>5.9130358060754533</v>
      </c>
      <c r="I1323" s="16">
        <f t="shared" si="252"/>
        <v>6.1835050542953072</v>
      </c>
      <c r="J1323" s="13">
        <f t="shared" si="246"/>
        <v>6.1754725499890739</v>
      </c>
      <c r="K1323" s="13">
        <f t="shared" si="247"/>
        <v>8.0325043062332568E-3</v>
      </c>
      <c r="L1323" s="13">
        <f t="shared" si="248"/>
        <v>0</v>
      </c>
      <c r="M1323" s="13">
        <f t="shared" si="253"/>
        <v>4.166437655313497</v>
      </c>
      <c r="N1323" s="13">
        <f t="shared" si="249"/>
        <v>2.5831913462943681</v>
      </c>
      <c r="O1323" s="13">
        <f t="shared" si="250"/>
        <v>2.5831913462943681</v>
      </c>
      <c r="Q1323">
        <v>22.551717366964411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0.79822925175942061</v>
      </c>
      <c r="G1324" s="13">
        <f t="shared" si="244"/>
        <v>0</v>
      </c>
      <c r="H1324" s="13">
        <f t="shared" si="245"/>
        <v>0.79822925175942061</v>
      </c>
      <c r="I1324" s="16">
        <f t="shared" si="252"/>
        <v>0.80626175606565387</v>
      </c>
      <c r="J1324" s="13">
        <f t="shared" si="246"/>
        <v>0.80625149928839723</v>
      </c>
      <c r="K1324" s="13">
        <f t="shared" si="247"/>
        <v>1.0256777256634209E-5</v>
      </c>
      <c r="L1324" s="13">
        <f t="shared" si="248"/>
        <v>0</v>
      </c>
      <c r="M1324" s="13">
        <f t="shared" si="253"/>
        <v>1.5832463090191289</v>
      </c>
      <c r="N1324" s="13">
        <f t="shared" si="249"/>
        <v>0.98161271159185992</v>
      </c>
      <c r="O1324" s="13">
        <f t="shared" si="250"/>
        <v>0.98161271159185992</v>
      </c>
      <c r="Q1324">
        <v>26.519749270437519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6.1676362688254882E-2</v>
      </c>
      <c r="G1325" s="13">
        <f t="shared" si="244"/>
        <v>0</v>
      </c>
      <c r="H1325" s="13">
        <f t="shared" si="245"/>
        <v>6.1676362688254882E-2</v>
      </c>
      <c r="I1325" s="16">
        <f t="shared" si="252"/>
        <v>6.1686619465511516E-2</v>
      </c>
      <c r="J1325" s="13">
        <f t="shared" si="246"/>
        <v>6.1686613839256874E-2</v>
      </c>
      <c r="K1325" s="13">
        <f t="shared" si="247"/>
        <v>5.6262546427321425E-9</v>
      </c>
      <c r="L1325" s="13">
        <f t="shared" si="248"/>
        <v>0</v>
      </c>
      <c r="M1325" s="13">
        <f t="shared" si="253"/>
        <v>0.60163359742726896</v>
      </c>
      <c r="N1325" s="13">
        <f t="shared" si="249"/>
        <v>0.37301283040490674</v>
      </c>
      <c r="O1325" s="13">
        <f t="shared" si="250"/>
        <v>0.37301283040490674</v>
      </c>
      <c r="Q1325">
        <v>25.055142000000011</v>
      </c>
    </row>
    <row r="1326" spans="1:17" x14ac:dyDescent="0.2">
      <c r="A1326" s="14">
        <f t="shared" si="251"/>
        <v>62337</v>
      </c>
      <c r="B1326" s="1">
        <v>9</v>
      </c>
      <c r="F1326" s="34">
        <v>2.9951819879763049</v>
      </c>
      <c r="G1326" s="13">
        <f t="shared" si="244"/>
        <v>0</v>
      </c>
      <c r="H1326" s="13">
        <f t="shared" si="245"/>
        <v>2.9951819879763049</v>
      </c>
      <c r="I1326" s="16">
        <f t="shared" si="252"/>
        <v>2.9951819936025594</v>
      </c>
      <c r="J1326" s="13">
        <f t="shared" si="246"/>
        <v>2.9945433258642686</v>
      </c>
      <c r="K1326" s="13">
        <f t="shared" si="247"/>
        <v>6.3866773829079904E-4</v>
      </c>
      <c r="L1326" s="13">
        <f t="shared" si="248"/>
        <v>0</v>
      </c>
      <c r="M1326" s="13">
        <f t="shared" si="253"/>
        <v>0.22862076702236223</v>
      </c>
      <c r="N1326" s="13">
        <f t="shared" si="249"/>
        <v>0.14174487555386459</v>
      </c>
      <c r="O1326" s="13">
        <f t="shared" si="250"/>
        <v>0.14174487555386459</v>
      </c>
      <c r="Q1326">
        <v>25.11310914337114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79.356444401639109</v>
      </c>
      <c r="G1327" s="13">
        <f t="shared" si="244"/>
        <v>6.5206210555136721</v>
      </c>
      <c r="H1327" s="13">
        <f t="shared" si="245"/>
        <v>72.835823346125437</v>
      </c>
      <c r="I1327" s="16">
        <f t="shared" si="252"/>
        <v>72.836462013863724</v>
      </c>
      <c r="J1327" s="13">
        <f t="shared" si="246"/>
        <v>61.699494665865998</v>
      </c>
      <c r="K1327" s="13">
        <f t="shared" si="247"/>
        <v>11.136967347997725</v>
      </c>
      <c r="L1327" s="13">
        <f t="shared" si="248"/>
        <v>0</v>
      </c>
      <c r="M1327" s="13">
        <f t="shared" si="253"/>
        <v>8.687589146849764E-2</v>
      </c>
      <c r="N1327" s="13">
        <f t="shared" si="249"/>
        <v>5.386305271046854E-2</v>
      </c>
      <c r="O1327" s="13">
        <f t="shared" si="250"/>
        <v>6.5744841082241408</v>
      </c>
      <c r="Q1327">
        <v>21.942650382962011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23.167311930966111</v>
      </c>
      <c r="G1328" s="13">
        <f t="shared" si="244"/>
        <v>0</v>
      </c>
      <c r="H1328" s="13">
        <f t="shared" si="245"/>
        <v>23.167311930966111</v>
      </c>
      <c r="I1328" s="16">
        <f t="shared" si="252"/>
        <v>34.304279278963833</v>
      </c>
      <c r="J1328" s="13">
        <f t="shared" si="246"/>
        <v>31.211907219799134</v>
      </c>
      <c r="K1328" s="13">
        <f t="shared" si="247"/>
        <v>3.092372059164699</v>
      </c>
      <c r="L1328" s="13">
        <f t="shared" si="248"/>
        <v>0</v>
      </c>
      <c r="M1328" s="13">
        <f t="shared" si="253"/>
        <v>3.3012838758029101E-2</v>
      </c>
      <c r="N1328" s="13">
        <f t="shared" si="249"/>
        <v>2.0467960029978041E-2</v>
      </c>
      <c r="O1328" s="13">
        <f t="shared" si="250"/>
        <v>2.0467960029978041E-2</v>
      </c>
      <c r="Q1328">
        <v>15.797563852155159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58.368924032093553</v>
      </c>
      <c r="G1329" s="13">
        <f t="shared" si="244"/>
        <v>3.4910492928593371</v>
      </c>
      <c r="H1329" s="13">
        <f t="shared" si="245"/>
        <v>54.877874739234215</v>
      </c>
      <c r="I1329" s="16">
        <f t="shared" si="252"/>
        <v>57.970246798398918</v>
      </c>
      <c r="J1329" s="13">
        <f t="shared" si="246"/>
        <v>43.861637939786675</v>
      </c>
      <c r="K1329" s="13">
        <f t="shared" si="247"/>
        <v>14.108608858612243</v>
      </c>
      <c r="L1329" s="13">
        <f t="shared" si="248"/>
        <v>0</v>
      </c>
      <c r="M1329" s="13">
        <f t="shared" si="253"/>
        <v>1.2544878728051059E-2</v>
      </c>
      <c r="N1329" s="13">
        <f t="shared" si="249"/>
        <v>7.777824811391657E-3</v>
      </c>
      <c r="O1329" s="13">
        <f t="shared" si="250"/>
        <v>3.4988271176707286</v>
      </c>
      <c r="Q1329">
        <v>14.15211997152514</v>
      </c>
    </row>
    <row r="1330" spans="1:17" x14ac:dyDescent="0.2">
      <c r="A1330" s="14">
        <f t="shared" si="251"/>
        <v>62459</v>
      </c>
      <c r="B1330" s="1">
        <v>1</v>
      </c>
      <c r="F1330" s="34">
        <v>10.781153555290469</v>
      </c>
      <c r="G1330" s="13">
        <f t="shared" si="244"/>
        <v>0</v>
      </c>
      <c r="H1330" s="13">
        <f t="shared" si="245"/>
        <v>10.781153555290469</v>
      </c>
      <c r="I1330" s="16">
        <f t="shared" si="252"/>
        <v>24.889762413902712</v>
      </c>
      <c r="J1330" s="13">
        <f t="shared" si="246"/>
        <v>23.136657953924601</v>
      </c>
      <c r="K1330" s="13">
        <f t="shared" si="247"/>
        <v>1.7531044599781112</v>
      </c>
      <c r="L1330" s="13">
        <f t="shared" si="248"/>
        <v>0</v>
      </c>
      <c r="M1330" s="13">
        <f t="shared" si="253"/>
        <v>4.7670539166594023E-3</v>
      </c>
      <c r="N1330" s="13">
        <f t="shared" si="249"/>
        <v>2.9555734283288294E-3</v>
      </c>
      <c r="O1330" s="13">
        <f t="shared" si="250"/>
        <v>2.9555734283288294E-3</v>
      </c>
      <c r="Q1330">
        <v>13.18555282050591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50.205669417254583</v>
      </c>
      <c r="G1331" s="13">
        <f t="shared" si="244"/>
        <v>2.312674466438176</v>
      </c>
      <c r="H1331" s="13">
        <f t="shared" si="245"/>
        <v>47.892994950816409</v>
      </c>
      <c r="I1331" s="16">
        <f t="shared" si="252"/>
        <v>49.64609941079452</v>
      </c>
      <c r="J1331" s="13">
        <f t="shared" si="246"/>
        <v>37.622318935070382</v>
      </c>
      <c r="K1331" s="13">
        <f t="shared" si="247"/>
        <v>12.023780475724138</v>
      </c>
      <c r="L1331" s="13">
        <f t="shared" si="248"/>
        <v>0</v>
      </c>
      <c r="M1331" s="13">
        <f t="shared" si="253"/>
        <v>1.8114804883305729E-3</v>
      </c>
      <c r="N1331" s="13">
        <f t="shared" si="249"/>
        <v>1.1231179027649551E-3</v>
      </c>
      <c r="O1331" s="13">
        <f t="shared" si="250"/>
        <v>2.3137975843409411</v>
      </c>
      <c r="Q1331">
        <v>11.94408059354839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13.676046205711691</v>
      </c>
      <c r="G1332" s="13">
        <f t="shared" si="244"/>
        <v>0</v>
      </c>
      <c r="H1332" s="13">
        <f t="shared" si="245"/>
        <v>13.676046205711691</v>
      </c>
      <c r="I1332" s="16">
        <f t="shared" si="252"/>
        <v>25.69982668143583</v>
      </c>
      <c r="J1332" s="13">
        <f t="shared" si="246"/>
        <v>24.319008083161282</v>
      </c>
      <c r="K1332" s="13">
        <f t="shared" si="247"/>
        <v>1.3808185982745478</v>
      </c>
      <c r="L1332" s="13">
        <f t="shared" si="248"/>
        <v>0</v>
      </c>
      <c r="M1332" s="13">
        <f t="shared" si="253"/>
        <v>6.8836258556561778E-4</v>
      </c>
      <c r="N1332" s="13">
        <f t="shared" si="249"/>
        <v>4.2678480305068301E-4</v>
      </c>
      <c r="O1332" s="13">
        <f t="shared" si="250"/>
        <v>4.2678480305068301E-4</v>
      </c>
      <c r="Q1332">
        <v>15.79402783999344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34.956651096566212</v>
      </c>
      <c r="G1333" s="13">
        <f t="shared" si="244"/>
        <v>0.11146181724914535</v>
      </c>
      <c r="H1333" s="13">
        <f t="shared" si="245"/>
        <v>34.845189279317069</v>
      </c>
      <c r="I1333" s="16">
        <f t="shared" si="252"/>
        <v>36.226007877591613</v>
      </c>
      <c r="J1333" s="13">
        <f t="shared" si="246"/>
        <v>32.879929024699628</v>
      </c>
      <c r="K1333" s="13">
        <f t="shared" si="247"/>
        <v>3.3460788528919849</v>
      </c>
      <c r="L1333" s="13">
        <f t="shared" si="248"/>
        <v>0</v>
      </c>
      <c r="M1333" s="13">
        <f t="shared" si="253"/>
        <v>2.6157778251493477E-4</v>
      </c>
      <c r="N1333" s="13">
        <f t="shared" si="249"/>
        <v>1.6217822515925956E-4</v>
      </c>
      <c r="O1333" s="13">
        <f t="shared" si="250"/>
        <v>0.11162399547430461</v>
      </c>
      <c r="Q1333">
        <v>16.374897543394059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35.221206462521671</v>
      </c>
      <c r="G1334" s="13">
        <f t="shared" si="244"/>
        <v>0.1496506767353934</v>
      </c>
      <c r="H1334" s="13">
        <f t="shared" si="245"/>
        <v>35.071555785786281</v>
      </c>
      <c r="I1334" s="16">
        <f t="shared" si="252"/>
        <v>38.417634638678265</v>
      </c>
      <c r="J1334" s="13">
        <f t="shared" si="246"/>
        <v>35.875204525174027</v>
      </c>
      <c r="K1334" s="13">
        <f t="shared" si="247"/>
        <v>2.5424301135042384</v>
      </c>
      <c r="L1334" s="13">
        <f t="shared" si="248"/>
        <v>0</v>
      </c>
      <c r="M1334" s="13">
        <f t="shared" si="253"/>
        <v>9.9399557355675218E-5</v>
      </c>
      <c r="N1334" s="13">
        <f t="shared" si="249"/>
        <v>6.1627725560518633E-5</v>
      </c>
      <c r="O1334" s="13">
        <f t="shared" si="250"/>
        <v>0.1497123044609539</v>
      </c>
      <c r="Q1334">
        <v>19.872999694753879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1.3196511554463159</v>
      </c>
      <c r="G1335" s="13">
        <f t="shared" si="244"/>
        <v>0</v>
      </c>
      <c r="H1335" s="13">
        <f t="shared" si="245"/>
        <v>1.3196511554463159</v>
      </c>
      <c r="I1335" s="16">
        <f t="shared" si="252"/>
        <v>3.8620812689505541</v>
      </c>
      <c r="J1335" s="13">
        <f t="shared" si="246"/>
        <v>3.8605131566665176</v>
      </c>
      <c r="K1335" s="13">
        <f t="shared" si="247"/>
        <v>1.5681122840365269E-3</v>
      </c>
      <c r="L1335" s="13">
        <f t="shared" si="248"/>
        <v>0</v>
      </c>
      <c r="M1335" s="13">
        <f t="shared" si="253"/>
        <v>3.7771831795156585E-5</v>
      </c>
      <c r="N1335" s="13">
        <f t="shared" si="249"/>
        <v>2.3418535712997083E-5</v>
      </c>
      <c r="O1335" s="13">
        <f t="shared" si="250"/>
        <v>2.3418535712997083E-5</v>
      </c>
      <c r="Q1335">
        <v>24.138806373304309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5.4775744017506053E-2</v>
      </c>
      <c r="G1336" s="13">
        <f t="shared" si="244"/>
        <v>0</v>
      </c>
      <c r="H1336" s="13">
        <f t="shared" si="245"/>
        <v>5.4775744017506053E-2</v>
      </c>
      <c r="I1336" s="16">
        <f t="shared" si="252"/>
        <v>5.634385630154258E-2</v>
      </c>
      <c r="J1336" s="13">
        <f t="shared" si="246"/>
        <v>5.6343850722337954E-2</v>
      </c>
      <c r="K1336" s="13">
        <f t="shared" si="247"/>
        <v>5.5792046260716432E-9</v>
      </c>
      <c r="L1336" s="13">
        <f t="shared" si="248"/>
        <v>0</v>
      </c>
      <c r="M1336" s="13">
        <f t="shared" si="253"/>
        <v>1.4353296082159502E-5</v>
      </c>
      <c r="N1336" s="13">
        <f t="shared" si="249"/>
        <v>8.8990435709388904E-6</v>
      </c>
      <c r="O1336" s="13">
        <f t="shared" si="250"/>
        <v>8.8990435709388904E-6</v>
      </c>
      <c r="Q1336">
        <v>23.172637000000009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0.8174468226882905</v>
      </c>
      <c r="G1337" s="13">
        <f t="shared" si="244"/>
        <v>0</v>
      </c>
      <c r="H1337" s="13">
        <f t="shared" si="245"/>
        <v>0.8174468226882905</v>
      </c>
      <c r="I1337" s="16">
        <f t="shared" si="252"/>
        <v>0.81744682826749515</v>
      </c>
      <c r="J1337" s="13">
        <f t="shared" si="246"/>
        <v>0.81743226890337617</v>
      </c>
      <c r="K1337" s="13">
        <f t="shared" si="247"/>
        <v>1.4559364118982288E-5</v>
      </c>
      <c r="L1337" s="13">
        <f t="shared" si="248"/>
        <v>0</v>
      </c>
      <c r="M1337" s="13">
        <f t="shared" si="253"/>
        <v>5.4542525112206112E-6</v>
      </c>
      <c r="N1337" s="13">
        <f t="shared" si="249"/>
        <v>3.3816365569567788E-6</v>
      </c>
      <c r="O1337" s="13">
        <f t="shared" si="250"/>
        <v>3.3816365569567788E-6</v>
      </c>
      <c r="Q1337">
        <v>24.29360367532766</v>
      </c>
    </row>
    <row r="1338" spans="1:17" x14ac:dyDescent="0.2">
      <c r="A1338" s="14">
        <f t="shared" si="251"/>
        <v>62702</v>
      </c>
      <c r="B1338" s="1">
        <v>9</v>
      </c>
      <c r="F1338" s="34">
        <v>1.042338083862727</v>
      </c>
      <c r="G1338" s="13">
        <f t="shared" si="244"/>
        <v>0</v>
      </c>
      <c r="H1338" s="13">
        <f t="shared" si="245"/>
        <v>1.042338083862727</v>
      </c>
      <c r="I1338" s="16">
        <f t="shared" si="252"/>
        <v>1.042352643226846</v>
      </c>
      <c r="J1338" s="13">
        <f t="shared" si="246"/>
        <v>1.042322885765339</v>
      </c>
      <c r="K1338" s="13">
        <f t="shared" si="247"/>
        <v>2.975746150690739E-5</v>
      </c>
      <c r="L1338" s="13">
        <f t="shared" si="248"/>
        <v>0</v>
      </c>
      <c r="M1338" s="13">
        <f t="shared" si="253"/>
        <v>2.0726159542638325E-6</v>
      </c>
      <c r="N1338" s="13">
        <f t="shared" si="249"/>
        <v>1.2850218916435761E-6</v>
      </c>
      <c r="O1338" s="13">
        <f t="shared" si="250"/>
        <v>1.2850218916435761E-6</v>
      </c>
      <c r="Q1338">
        <v>24.39583908421945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8.7028337855315687</v>
      </c>
      <c r="G1339" s="13">
        <f t="shared" si="244"/>
        <v>0</v>
      </c>
      <c r="H1339" s="13">
        <f t="shared" si="245"/>
        <v>8.7028337855315687</v>
      </c>
      <c r="I1339" s="16">
        <f t="shared" si="252"/>
        <v>8.7028635429930752</v>
      </c>
      <c r="J1339" s="13">
        <f t="shared" si="246"/>
        <v>8.6774807826104041</v>
      </c>
      <c r="K1339" s="13">
        <f t="shared" si="247"/>
        <v>2.5382760382671066E-2</v>
      </c>
      <c r="L1339" s="13">
        <f t="shared" si="248"/>
        <v>0</v>
      </c>
      <c r="M1339" s="13">
        <f t="shared" si="253"/>
        <v>7.8759406262025633E-7</v>
      </c>
      <c r="N1339" s="13">
        <f t="shared" si="249"/>
        <v>4.8830831882455888E-7</v>
      </c>
      <c r="O1339" s="13">
        <f t="shared" si="250"/>
        <v>4.8830831882455888E-7</v>
      </c>
      <c r="Q1339">
        <v>21.646997197759109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23.93635867617294</v>
      </c>
      <c r="G1340" s="13">
        <f t="shared" si="244"/>
        <v>0</v>
      </c>
      <c r="H1340" s="13">
        <f t="shared" si="245"/>
        <v>23.93635867617294</v>
      </c>
      <c r="I1340" s="16">
        <f t="shared" si="252"/>
        <v>23.961741436555613</v>
      </c>
      <c r="J1340" s="13">
        <f t="shared" si="246"/>
        <v>23.154022767296834</v>
      </c>
      <c r="K1340" s="13">
        <f t="shared" si="247"/>
        <v>0.80771866925877944</v>
      </c>
      <c r="L1340" s="13">
        <f t="shared" si="248"/>
        <v>0</v>
      </c>
      <c r="M1340" s="13">
        <f t="shared" si="253"/>
        <v>2.9928574379569745E-7</v>
      </c>
      <c r="N1340" s="13">
        <f t="shared" si="249"/>
        <v>1.8555716115333242E-7</v>
      </c>
      <c r="O1340" s="13">
        <f t="shared" si="250"/>
        <v>1.8555716115333242E-7</v>
      </c>
      <c r="Q1340">
        <v>18.334782895745949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196.67837840000001</v>
      </c>
      <c r="G1341" s="13">
        <f t="shared" si="244"/>
        <v>23.456171903016006</v>
      </c>
      <c r="H1341" s="13">
        <f t="shared" si="245"/>
        <v>173.222206496984</v>
      </c>
      <c r="I1341" s="16">
        <f t="shared" si="252"/>
        <v>174.02992516624278</v>
      </c>
      <c r="J1341" s="13">
        <f t="shared" si="246"/>
        <v>57.924557422975951</v>
      </c>
      <c r="K1341" s="13">
        <f t="shared" si="247"/>
        <v>116.10536774326683</v>
      </c>
      <c r="L1341" s="13">
        <f t="shared" si="248"/>
        <v>75.832128675922178</v>
      </c>
      <c r="M1341" s="13">
        <f t="shared" si="253"/>
        <v>75.832128789650767</v>
      </c>
      <c r="N1341" s="13">
        <f t="shared" si="249"/>
        <v>47.015919849583476</v>
      </c>
      <c r="O1341" s="13">
        <f t="shared" si="250"/>
        <v>70.472091752599482</v>
      </c>
      <c r="Q1341">
        <v>12.87248557396182</v>
      </c>
    </row>
    <row r="1342" spans="1:17" x14ac:dyDescent="0.2">
      <c r="A1342" s="14">
        <f t="shared" si="251"/>
        <v>62824</v>
      </c>
      <c r="B1342" s="1">
        <v>1</v>
      </c>
      <c r="F1342" s="34">
        <v>58.104448392362983</v>
      </c>
      <c r="G1342" s="13">
        <f t="shared" si="244"/>
        <v>3.4528719419417726</v>
      </c>
      <c r="H1342" s="13">
        <f t="shared" si="245"/>
        <v>54.65157645042121</v>
      </c>
      <c r="I1342" s="16">
        <f t="shared" si="252"/>
        <v>94.924815517765865</v>
      </c>
      <c r="J1342" s="13">
        <f t="shared" si="246"/>
        <v>49.369511027688084</v>
      </c>
      <c r="K1342" s="13">
        <f t="shared" si="247"/>
        <v>45.555304490077781</v>
      </c>
      <c r="L1342" s="13">
        <f t="shared" si="248"/>
        <v>8.1436151226729585</v>
      </c>
      <c r="M1342" s="13">
        <f t="shared" si="253"/>
        <v>36.959824062740246</v>
      </c>
      <c r="N1342" s="13">
        <f t="shared" si="249"/>
        <v>22.915090918898951</v>
      </c>
      <c r="O1342" s="13">
        <f t="shared" si="250"/>
        <v>26.367962860840723</v>
      </c>
      <c r="Q1342">
        <v>11.980141593548391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21.237845451598201</v>
      </c>
      <c r="G1343" s="13">
        <f t="shared" si="244"/>
        <v>0</v>
      </c>
      <c r="H1343" s="13">
        <f t="shared" si="245"/>
        <v>21.237845451598201</v>
      </c>
      <c r="I1343" s="16">
        <f t="shared" si="252"/>
        <v>58.649534819003023</v>
      </c>
      <c r="J1343" s="13">
        <f t="shared" si="246"/>
        <v>44.960725985866731</v>
      </c>
      <c r="K1343" s="13">
        <f t="shared" si="247"/>
        <v>13.688808833136292</v>
      </c>
      <c r="L1343" s="13">
        <f t="shared" si="248"/>
        <v>0</v>
      </c>
      <c r="M1343" s="13">
        <f t="shared" si="253"/>
        <v>14.044733143841295</v>
      </c>
      <c r="N1343" s="13">
        <f t="shared" si="249"/>
        <v>8.7077345491816036</v>
      </c>
      <c r="O1343" s="13">
        <f t="shared" si="250"/>
        <v>8.7077345491816036</v>
      </c>
      <c r="Q1343">
        <v>14.769891423742839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14.184932147356889</v>
      </c>
      <c r="G1344" s="13">
        <f t="shared" si="244"/>
        <v>0</v>
      </c>
      <c r="H1344" s="13">
        <f t="shared" si="245"/>
        <v>14.184932147356889</v>
      </c>
      <c r="I1344" s="16">
        <f t="shared" si="252"/>
        <v>27.873740980493181</v>
      </c>
      <c r="J1344" s="13">
        <f t="shared" si="246"/>
        <v>26.134023668557635</v>
      </c>
      <c r="K1344" s="13">
        <f t="shared" si="247"/>
        <v>1.7397173119355465</v>
      </c>
      <c r="L1344" s="13">
        <f t="shared" si="248"/>
        <v>0</v>
      </c>
      <c r="M1344" s="13">
        <f t="shared" si="253"/>
        <v>5.3369985946596916</v>
      </c>
      <c r="N1344" s="13">
        <f t="shared" si="249"/>
        <v>3.3089391286890089</v>
      </c>
      <c r="O1344" s="13">
        <f t="shared" si="250"/>
        <v>3.3089391286890089</v>
      </c>
      <c r="Q1344">
        <v>15.78393196119274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84.185702741922441</v>
      </c>
      <c r="G1345" s="13">
        <f t="shared" si="244"/>
        <v>7.2177298346677539</v>
      </c>
      <c r="H1345" s="13">
        <f t="shared" si="245"/>
        <v>76.967972907254691</v>
      </c>
      <c r="I1345" s="16">
        <f t="shared" si="252"/>
        <v>78.707690219190241</v>
      </c>
      <c r="J1345" s="13">
        <f t="shared" si="246"/>
        <v>53.072692464839847</v>
      </c>
      <c r="K1345" s="13">
        <f t="shared" si="247"/>
        <v>25.634997754350394</v>
      </c>
      <c r="L1345" s="13">
        <f t="shared" si="248"/>
        <v>0</v>
      </c>
      <c r="M1345" s="13">
        <f t="shared" si="253"/>
        <v>2.0280594659706828</v>
      </c>
      <c r="N1345" s="13">
        <f t="shared" si="249"/>
        <v>1.2573968689018233</v>
      </c>
      <c r="O1345" s="13">
        <f t="shared" si="250"/>
        <v>8.4751267035695772</v>
      </c>
      <c r="Q1345">
        <v>15.14476375528843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38.921498414662643</v>
      </c>
      <c r="G1346" s="13">
        <f t="shared" si="244"/>
        <v>0.68379190992511074</v>
      </c>
      <c r="H1346" s="13">
        <f t="shared" si="245"/>
        <v>38.237706504737531</v>
      </c>
      <c r="I1346" s="16">
        <f t="shared" si="252"/>
        <v>63.872704259087925</v>
      </c>
      <c r="J1346" s="13">
        <f t="shared" si="246"/>
        <v>53.202496841440791</v>
      </c>
      <c r="K1346" s="13">
        <f t="shared" si="247"/>
        <v>10.670207417647134</v>
      </c>
      <c r="L1346" s="13">
        <f t="shared" si="248"/>
        <v>0</v>
      </c>
      <c r="M1346" s="13">
        <f t="shared" si="253"/>
        <v>0.77066259706885942</v>
      </c>
      <c r="N1346" s="13">
        <f t="shared" si="249"/>
        <v>0.47781081018269284</v>
      </c>
      <c r="O1346" s="13">
        <f t="shared" si="250"/>
        <v>1.1616027201078036</v>
      </c>
      <c r="Q1346">
        <v>19.278137745014639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2.0578240107023289</v>
      </c>
      <c r="G1347" s="13">
        <f t="shared" si="244"/>
        <v>0</v>
      </c>
      <c r="H1347" s="13">
        <f t="shared" si="245"/>
        <v>2.0578240107023289</v>
      </c>
      <c r="I1347" s="16">
        <f t="shared" si="252"/>
        <v>12.728031428349464</v>
      </c>
      <c r="J1347" s="13">
        <f t="shared" si="246"/>
        <v>12.667757681792606</v>
      </c>
      <c r="K1347" s="13">
        <f t="shared" si="247"/>
        <v>6.0273746556857688E-2</v>
      </c>
      <c r="L1347" s="13">
        <f t="shared" si="248"/>
        <v>0</v>
      </c>
      <c r="M1347" s="13">
        <f t="shared" si="253"/>
        <v>0.29285178688616659</v>
      </c>
      <c r="N1347" s="13">
        <f t="shared" si="249"/>
        <v>0.18156810786942329</v>
      </c>
      <c r="O1347" s="13">
        <f t="shared" si="250"/>
        <v>0.18156810786942329</v>
      </c>
      <c r="Q1347">
        <v>23.58402697522374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1.0873576858448939</v>
      </c>
      <c r="G1348" s="13">
        <f t="shared" si="244"/>
        <v>0</v>
      </c>
      <c r="H1348" s="13">
        <f t="shared" si="245"/>
        <v>1.0873576858448939</v>
      </c>
      <c r="I1348" s="16">
        <f t="shared" si="252"/>
        <v>1.1476314324017516</v>
      </c>
      <c r="J1348" s="13">
        <f t="shared" si="246"/>
        <v>1.1475936582109356</v>
      </c>
      <c r="K1348" s="13">
        <f t="shared" si="247"/>
        <v>3.7774190815964559E-5</v>
      </c>
      <c r="L1348" s="13">
        <f t="shared" si="248"/>
        <v>0</v>
      </c>
      <c r="M1348" s="13">
        <f t="shared" si="253"/>
        <v>0.1112836790167433</v>
      </c>
      <c r="N1348" s="13">
        <f t="shared" si="249"/>
        <v>6.8995880990380842E-2</v>
      </c>
      <c r="O1348" s="13">
        <f t="shared" si="250"/>
        <v>6.8995880990380842E-2</v>
      </c>
      <c r="Q1348">
        <v>24.75486991872776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4.5996778677555791E-2</v>
      </c>
      <c r="G1349" s="13">
        <f t="shared" si="244"/>
        <v>0</v>
      </c>
      <c r="H1349" s="13">
        <f t="shared" si="245"/>
        <v>4.5996778677555791E-2</v>
      </c>
      <c r="I1349" s="16">
        <f t="shared" si="252"/>
        <v>4.6034552868371756E-2</v>
      </c>
      <c r="J1349" s="13">
        <f t="shared" si="246"/>
        <v>4.6034550704484617E-2</v>
      </c>
      <c r="K1349" s="13">
        <f t="shared" si="247"/>
        <v>2.1638871389173531E-9</v>
      </c>
      <c r="L1349" s="13">
        <f t="shared" si="248"/>
        <v>0</v>
      </c>
      <c r="M1349" s="13">
        <f t="shared" si="253"/>
        <v>4.2287798026362455E-2</v>
      </c>
      <c r="N1349" s="13">
        <f t="shared" si="249"/>
        <v>2.6218434776344723E-2</v>
      </c>
      <c r="O1349" s="13">
        <f t="shared" si="250"/>
        <v>2.6218434776344723E-2</v>
      </c>
      <c r="Q1349">
        <v>25.613253000000011</v>
      </c>
    </row>
    <row r="1350" spans="1:17" x14ac:dyDescent="0.2">
      <c r="A1350" s="14">
        <f t="shared" si="251"/>
        <v>63068</v>
      </c>
      <c r="B1350" s="1">
        <v>9</v>
      </c>
      <c r="F1350" s="34">
        <v>2.5119427220473991</v>
      </c>
      <c r="G1350" s="13">
        <f t="shared" ref="G1350:G1413" si="257">IF((F1350-$J$2)&gt;0,$I$2*(F1350-$J$2),0)</f>
        <v>0</v>
      </c>
      <c r="H1350" s="13">
        <f t="shared" ref="H1350:H1413" si="258">F1350-G1350</f>
        <v>2.5119427220473991</v>
      </c>
      <c r="I1350" s="16">
        <f t="shared" si="252"/>
        <v>2.5119427242112864</v>
      </c>
      <c r="J1350" s="13">
        <f t="shared" ref="J1350:J1413" si="259">I1350/SQRT(1+(I1350/($K$2*(300+(25*Q1350)+0.05*(Q1350)^3)))^2)</f>
        <v>2.5114841732681983</v>
      </c>
      <c r="K1350" s="13">
        <f t="shared" ref="K1350:K1413" si="260">I1350-J1350</f>
        <v>4.5855094308810962E-4</v>
      </c>
      <c r="L1350" s="13">
        <f t="shared" ref="L1350:L1413" si="261">IF(K1350&gt;$N$2,(K1350-$N$2)/$L$2,0)</f>
        <v>0</v>
      </c>
      <c r="M1350" s="13">
        <f t="shared" si="253"/>
        <v>1.6069363250017732E-2</v>
      </c>
      <c r="N1350" s="13">
        <f t="shared" ref="N1350:N1413" si="262">$M$2*M1350</f>
        <v>9.9630052150109939E-3</v>
      </c>
      <c r="O1350" s="13">
        <f t="shared" ref="O1350:O1413" si="263">N1350+G1350</f>
        <v>9.9630052150109939E-3</v>
      </c>
      <c r="Q1350">
        <v>23.7064890733784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1.049688539404745</v>
      </c>
      <c r="G1351" s="13">
        <f t="shared" si="257"/>
        <v>0</v>
      </c>
      <c r="H1351" s="13">
        <f t="shared" si="258"/>
        <v>1.049688539404745</v>
      </c>
      <c r="I1351" s="16">
        <f t="shared" ref="I1351:I1414" si="265">H1351+K1350-L1350</f>
        <v>1.0501470903478332</v>
      </c>
      <c r="J1351" s="13">
        <f t="shared" si="259"/>
        <v>1.0501018614374611</v>
      </c>
      <c r="K1351" s="13">
        <f t="shared" si="260"/>
        <v>4.522891037206378E-5</v>
      </c>
      <c r="L1351" s="13">
        <f t="shared" si="261"/>
        <v>0</v>
      </c>
      <c r="M1351" s="13">
        <f t="shared" ref="M1351:M1414" si="266">L1351+M1350-N1350</f>
        <v>6.1063580350067381E-3</v>
      </c>
      <c r="N1351" s="13">
        <f t="shared" si="262"/>
        <v>3.7859419817041777E-3</v>
      </c>
      <c r="O1351" s="13">
        <f t="shared" si="263"/>
        <v>3.7859419817041777E-3</v>
      </c>
      <c r="Q1351">
        <v>21.577958214517299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25.80271920866446</v>
      </c>
      <c r="G1352" s="13">
        <f t="shared" si="257"/>
        <v>0</v>
      </c>
      <c r="H1352" s="13">
        <f t="shared" si="258"/>
        <v>25.80271920866446</v>
      </c>
      <c r="I1352" s="16">
        <f t="shared" si="265"/>
        <v>25.802764437574833</v>
      </c>
      <c r="J1352" s="13">
        <f t="shared" si="259"/>
        <v>24.833757123807821</v>
      </c>
      <c r="K1352" s="13">
        <f t="shared" si="260"/>
        <v>0.96900731376701188</v>
      </c>
      <c r="L1352" s="13">
        <f t="shared" si="261"/>
        <v>0</v>
      </c>
      <c r="M1352" s="13">
        <f t="shared" si="266"/>
        <v>2.3204160533025603E-3</v>
      </c>
      <c r="N1352" s="13">
        <f t="shared" si="262"/>
        <v>1.4386579530475873E-3</v>
      </c>
      <c r="O1352" s="13">
        <f t="shared" si="263"/>
        <v>1.4386579530475873E-3</v>
      </c>
      <c r="Q1352">
        <v>18.575064377564949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64.183382204115517</v>
      </c>
      <c r="G1353" s="13">
        <f t="shared" si="257"/>
        <v>4.3303727566570718</v>
      </c>
      <c r="H1353" s="13">
        <f t="shared" si="258"/>
        <v>59.853009447458447</v>
      </c>
      <c r="I1353" s="16">
        <f t="shared" si="265"/>
        <v>60.822016761225456</v>
      </c>
      <c r="J1353" s="13">
        <f t="shared" si="259"/>
        <v>43.195011704770181</v>
      </c>
      <c r="K1353" s="13">
        <f t="shared" si="260"/>
        <v>17.627005056455275</v>
      </c>
      <c r="L1353" s="13">
        <f t="shared" si="261"/>
        <v>0</v>
      </c>
      <c r="M1353" s="13">
        <f t="shared" si="266"/>
        <v>8.8175810025497301E-4</v>
      </c>
      <c r="N1353" s="13">
        <f t="shared" si="262"/>
        <v>5.4669002215808327E-4</v>
      </c>
      <c r="O1353" s="13">
        <f t="shared" si="263"/>
        <v>4.3309194466792302</v>
      </c>
      <c r="Q1353">
        <v>12.85545359354839</v>
      </c>
    </row>
    <row r="1354" spans="1:17" x14ac:dyDescent="0.2">
      <c r="A1354" s="14">
        <f t="shared" si="264"/>
        <v>63190</v>
      </c>
      <c r="B1354" s="1">
        <v>1</v>
      </c>
      <c r="F1354" s="34">
        <v>50.573159442069191</v>
      </c>
      <c r="G1354" s="13">
        <f t="shared" si="257"/>
        <v>2.3657220577034601</v>
      </c>
      <c r="H1354" s="13">
        <f t="shared" si="258"/>
        <v>48.207437384365733</v>
      </c>
      <c r="I1354" s="16">
        <f t="shared" si="265"/>
        <v>65.834442440821007</v>
      </c>
      <c r="J1354" s="13">
        <f t="shared" si="259"/>
        <v>44.92895645873012</v>
      </c>
      <c r="K1354" s="13">
        <f t="shared" si="260"/>
        <v>20.905485982090887</v>
      </c>
      <c r="L1354" s="13">
        <f t="shared" si="261"/>
        <v>0</v>
      </c>
      <c r="M1354" s="13">
        <f t="shared" si="266"/>
        <v>3.3506807809688974E-4</v>
      </c>
      <c r="N1354" s="13">
        <f t="shared" si="262"/>
        <v>2.0774220842007164E-4</v>
      </c>
      <c r="O1354" s="13">
        <f t="shared" si="263"/>
        <v>2.3659297999118802</v>
      </c>
      <c r="Q1354">
        <v>12.88231261714982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17.60503738701356</v>
      </c>
      <c r="G1355" s="13">
        <f t="shared" si="257"/>
        <v>0</v>
      </c>
      <c r="H1355" s="13">
        <f t="shared" si="258"/>
        <v>17.60503738701356</v>
      </c>
      <c r="I1355" s="16">
        <f t="shared" si="265"/>
        <v>38.510523369104448</v>
      </c>
      <c r="J1355" s="13">
        <f t="shared" si="259"/>
        <v>34.903746321161343</v>
      </c>
      <c r="K1355" s="13">
        <f t="shared" si="260"/>
        <v>3.6067770479431047</v>
      </c>
      <c r="L1355" s="13">
        <f t="shared" si="261"/>
        <v>0</v>
      </c>
      <c r="M1355" s="13">
        <f t="shared" si="266"/>
        <v>1.273258696768181E-4</v>
      </c>
      <c r="N1355" s="13">
        <f t="shared" si="262"/>
        <v>7.8942039199627218E-5</v>
      </c>
      <c r="O1355" s="13">
        <f t="shared" si="263"/>
        <v>7.8942039199627218E-5</v>
      </c>
      <c r="Q1355">
        <v>17.13031280404207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14.49003068299745</v>
      </c>
      <c r="G1356" s="13">
        <f t="shared" si="257"/>
        <v>0</v>
      </c>
      <c r="H1356" s="13">
        <f t="shared" si="258"/>
        <v>14.49003068299745</v>
      </c>
      <c r="I1356" s="16">
        <f t="shared" si="265"/>
        <v>18.096807730940554</v>
      </c>
      <c r="J1356" s="13">
        <f t="shared" si="259"/>
        <v>17.660642703965294</v>
      </c>
      <c r="K1356" s="13">
        <f t="shared" si="260"/>
        <v>0.43616502697526016</v>
      </c>
      <c r="L1356" s="13">
        <f t="shared" si="261"/>
        <v>0</v>
      </c>
      <c r="M1356" s="13">
        <f t="shared" si="266"/>
        <v>4.8383830477190883E-5</v>
      </c>
      <c r="N1356" s="13">
        <f t="shared" si="262"/>
        <v>2.9997974895858347E-5</v>
      </c>
      <c r="O1356" s="13">
        <f t="shared" si="263"/>
        <v>2.9997974895858347E-5</v>
      </c>
      <c r="Q1356">
        <v>16.839209403356051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42.551628519407863</v>
      </c>
      <c r="G1357" s="13">
        <f t="shared" si="257"/>
        <v>1.2078052028940158</v>
      </c>
      <c r="H1357" s="13">
        <f t="shared" si="258"/>
        <v>41.343823316513848</v>
      </c>
      <c r="I1357" s="16">
        <f t="shared" si="265"/>
        <v>41.779988343489109</v>
      </c>
      <c r="J1357" s="13">
        <f t="shared" si="259"/>
        <v>37.826198881299561</v>
      </c>
      <c r="K1357" s="13">
        <f t="shared" si="260"/>
        <v>3.9537894621895475</v>
      </c>
      <c r="L1357" s="13">
        <f t="shared" si="261"/>
        <v>0</v>
      </c>
      <c r="M1357" s="13">
        <f t="shared" si="266"/>
        <v>1.8385855581332535E-5</v>
      </c>
      <c r="N1357" s="13">
        <f t="shared" si="262"/>
        <v>1.1399230460426171E-5</v>
      </c>
      <c r="O1357" s="13">
        <f t="shared" si="263"/>
        <v>1.2078166021244763</v>
      </c>
      <c r="Q1357">
        <v>18.199612381978231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35.718830358740668</v>
      </c>
      <c r="G1358" s="13">
        <f t="shared" si="257"/>
        <v>0.22148323617365481</v>
      </c>
      <c r="H1358" s="13">
        <f t="shared" si="258"/>
        <v>35.497347122567014</v>
      </c>
      <c r="I1358" s="16">
        <f t="shared" si="265"/>
        <v>39.451136584756561</v>
      </c>
      <c r="J1358" s="13">
        <f t="shared" si="259"/>
        <v>35.930101004866785</v>
      </c>
      <c r="K1358" s="13">
        <f t="shared" si="260"/>
        <v>3.5210355798897766</v>
      </c>
      <c r="L1358" s="13">
        <f t="shared" si="261"/>
        <v>0</v>
      </c>
      <c r="M1358" s="13">
        <f t="shared" si="266"/>
        <v>6.986625120906364E-6</v>
      </c>
      <c r="N1358" s="13">
        <f t="shared" si="262"/>
        <v>4.3317075749619458E-6</v>
      </c>
      <c r="O1358" s="13">
        <f t="shared" si="263"/>
        <v>0.22148756788122978</v>
      </c>
      <c r="Q1358">
        <v>17.866288084984479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1.1766349435752561</v>
      </c>
      <c r="G1359" s="13">
        <f t="shared" si="257"/>
        <v>0</v>
      </c>
      <c r="H1359" s="13">
        <f t="shared" si="258"/>
        <v>1.1766349435752561</v>
      </c>
      <c r="I1359" s="16">
        <f t="shared" si="265"/>
        <v>4.6976705234650327</v>
      </c>
      <c r="J1359" s="13">
        <f t="shared" si="259"/>
        <v>4.6949511953722016</v>
      </c>
      <c r="K1359" s="13">
        <f t="shared" si="260"/>
        <v>2.7193280928310415E-3</v>
      </c>
      <c r="L1359" s="13">
        <f t="shared" si="261"/>
        <v>0</v>
      </c>
      <c r="M1359" s="13">
        <f t="shared" si="266"/>
        <v>2.6549175459444182E-6</v>
      </c>
      <c r="N1359" s="13">
        <f t="shared" si="262"/>
        <v>1.6460488784855392E-6</v>
      </c>
      <c r="O1359" s="13">
        <f t="shared" si="263"/>
        <v>1.6460488784855392E-6</v>
      </c>
      <c r="Q1359">
        <v>24.402090303032239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4.9152751232064382</v>
      </c>
      <c r="G1360" s="13">
        <f t="shared" si="257"/>
        <v>0</v>
      </c>
      <c r="H1360" s="13">
        <f t="shared" si="258"/>
        <v>4.9152751232064382</v>
      </c>
      <c r="I1360" s="16">
        <f t="shared" si="265"/>
        <v>4.9179944512992693</v>
      </c>
      <c r="J1360" s="13">
        <f t="shared" si="259"/>
        <v>4.9151889622519942</v>
      </c>
      <c r="K1360" s="13">
        <f t="shared" si="260"/>
        <v>2.8054890472750671E-3</v>
      </c>
      <c r="L1360" s="13">
        <f t="shared" si="261"/>
        <v>0</v>
      </c>
      <c r="M1360" s="13">
        <f t="shared" si="266"/>
        <v>1.008868667458879E-6</v>
      </c>
      <c r="N1360" s="13">
        <f t="shared" si="262"/>
        <v>6.2549857382450494E-7</v>
      </c>
      <c r="O1360" s="13">
        <f t="shared" si="263"/>
        <v>6.2549857382450494E-7</v>
      </c>
      <c r="Q1360">
        <v>25.164900829641109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2.497842435075349</v>
      </c>
      <c r="G1361" s="13">
        <f t="shared" si="257"/>
        <v>0</v>
      </c>
      <c r="H1361" s="13">
        <f t="shared" si="258"/>
        <v>2.497842435075349</v>
      </c>
      <c r="I1361" s="16">
        <f t="shared" si="265"/>
        <v>2.500647924122624</v>
      </c>
      <c r="J1361" s="13">
        <f t="shared" si="259"/>
        <v>2.5002830638321978</v>
      </c>
      <c r="K1361" s="13">
        <f t="shared" si="260"/>
        <v>3.64860290426261E-4</v>
      </c>
      <c r="L1361" s="13">
        <f t="shared" si="261"/>
        <v>0</v>
      </c>
      <c r="M1361" s="13">
        <f t="shared" si="266"/>
        <v>3.8337009363437404E-7</v>
      </c>
      <c r="N1361" s="13">
        <f t="shared" si="262"/>
        <v>2.3768945805331191E-7</v>
      </c>
      <c r="O1361" s="13">
        <f t="shared" si="263"/>
        <v>2.3768945805331191E-7</v>
      </c>
      <c r="Q1361">
        <v>25.246932000000012</v>
      </c>
    </row>
    <row r="1362" spans="1:17" x14ac:dyDescent="0.2">
      <c r="A1362" s="14">
        <f t="shared" si="264"/>
        <v>63433</v>
      </c>
      <c r="B1362" s="1">
        <v>9</v>
      </c>
      <c r="F1362" s="34">
        <v>5.1432432429999997</v>
      </c>
      <c r="G1362" s="13">
        <f t="shared" si="257"/>
        <v>0</v>
      </c>
      <c r="H1362" s="13">
        <f t="shared" si="258"/>
        <v>5.1432432429999997</v>
      </c>
      <c r="I1362" s="16">
        <f t="shared" si="265"/>
        <v>5.1436081032904255</v>
      </c>
      <c r="J1362" s="13">
        <f t="shared" si="259"/>
        <v>5.1404343706180899</v>
      </c>
      <c r="K1362" s="13">
        <f t="shared" si="260"/>
        <v>3.1737326723355608E-3</v>
      </c>
      <c r="L1362" s="13">
        <f t="shared" si="261"/>
        <v>0</v>
      </c>
      <c r="M1362" s="13">
        <f t="shared" si="266"/>
        <v>1.4568063558106213E-7</v>
      </c>
      <c r="N1362" s="13">
        <f t="shared" si="262"/>
        <v>9.0321994060258517E-8</v>
      </c>
      <c r="O1362" s="13">
        <f t="shared" si="263"/>
        <v>9.0321994060258517E-8</v>
      </c>
      <c r="Q1362">
        <v>25.245195227915708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16.728834977651779</v>
      </c>
      <c r="G1363" s="13">
        <f t="shared" si="257"/>
        <v>0</v>
      </c>
      <c r="H1363" s="13">
        <f t="shared" si="258"/>
        <v>16.728834977651779</v>
      </c>
      <c r="I1363" s="16">
        <f t="shared" si="265"/>
        <v>16.732008710324116</v>
      </c>
      <c r="J1363" s="13">
        <f t="shared" si="259"/>
        <v>16.548582312756714</v>
      </c>
      <c r="K1363" s="13">
        <f t="shared" si="260"/>
        <v>0.18342639756740198</v>
      </c>
      <c r="L1363" s="13">
        <f t="shared" si="261"/>
        <v>0</v>
      </c>
      <c r="M1363" s="13">
        <f t="shared" si="266"/>
        <v>5.5358641520803615E-8</v>
      </c>
      <c r="N1363" s="13">
        <f t="shared" si="262"/>
        <v>3.4322357742898239E-8</v>
      </c>
      <c r="O1363" s="13">
        <f t="shared" si="263"/>
        <v>3.4322357742898239E-8</v>
      </c>
      <c r="Q1363">
        <v>21.442602954220689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0.73828752153885346</v>
      </c>
      <c r="G1364" s="13">
        <f t="shared" si="257"/>
        <v>0</v>
      </c>
      <c r="H1364" s="13">
        <f t="shared" si="258"/>
        <v>0.73828752153885346</v>
      </c>
      <c r="I1364" s="16">
        <f t="shared" si="265"/>
        <v>0.92171391910625544</v>
      </c>
      <c r="J1364" s="13">
        <f t="shared" si="259"/>
        <v>0.92166440682799478</v>
      </c>
      <c r="K1364" s="13">
        <f t="shared" si="260"/>
        <v>4.9512278260666065E-5</v>
      </c>
      <c r="L1364" s="13">
        <f t="shared" si="261"/>
        <v>0</v>
      </c>
      <c r="M1364" s="13">
        <f t="shared" si="266"/>
        <v>2.1036283777905376E-8</v>
      </c>
      <c r="N1364" s="13">
        <f t="shared" si="262"/>
        <v>1.3042495942301333E-8</v>
      </c>
      <c r="O1364" s="13">
        <f t="shared" si="263"/>
        <v>1.3042495942301333E-8</v>
      </c>
      <c r="Q1364">
        <v>18.17435146752269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49.452557801215129</v>
      </c>
      <c r="G1365" s="13">
        <f t="shared" si="257"/>
        <v>2.2039619722556387</v>
      </c>
      <c r="H1365" s="13">
        <f t="shared" si="258"/>
        <v>47.248595828959488</v>
      </c>
      <c r="I1365" s="16">
        <f t="shared" si="265"/>
        <v>47.248645341237747</v>
      </c>
      <c r="J1365" s="13">
        <f t="shared" si="259"/>
        <v>38.171837043823587</v>
      </c>
      <c r="K1365" s="13">
        <f t="shared" si="260"/>
        <v>9.0768082974141606</v>
      </c>
      <c r="L1365" s="13">
        <f t="shared" si="261"/>
        <v>0</v>
      </c>
      <c r="M1365" s="13">
        <f t="shared" si="266"/>
        <v>7.9937878356040428E-9</v>
      </c>
      <c r="N1365" s="13">
        <f t="shared" si="262"/>
        <v>4.9561484580745062E-9</v>
      </c>
      <c r="O1365" s="13">
        <f t="shared" si="263"/>
        <v>2.2039619772117871</v>
      </c>
      <c r="Q1365">
        <v>13.64452859354839</v>
      </c>
    </row>
    <row r="1366" spans="1:17" x14ac:dyDescent="0.2">
      <c r="A1366" s="14">
        <f t="shared" si="264"/>
        <v>63555</v>
      </c>
      <c r="B1366" s="1">
        <v>1</v>
      </c>
      <c r="F1366" s="34">
        <v>13.772551997956381</v>
      </c>
      <c r="G1366" s="13">
        <f t="shared" si="257"/>
        <v>0</v>
      </c>
      <c r="H1366" s="13">
        <f t="shared" si="258"/>
        <v>13.772551997956381</v>
      </c>
      <c r="I1366" s="16">
        <f t="shared" si="265"/>
        <v>22.849360295370541</v>
      </c>
      <c r="J1366" s="13">
        <f t="shared" si="259"/>
        <v>21.671027213147511</v>
      </c>
      <c r="K1366" s="13">
        <f t="shared" si="260"/>
        <v>1.1783330822230305</v>
      </c>
      <c r="L1366" s="13">
        <f t="shared" si="261"/>
        <v>0</v>
      </c>
      <c r="M1366" s="13">
        <f t="shared" si="266"/>
        <v>3.0376393775295366E-9</v>
      </c>
      <c r="N1366" s="13">
        <f t="shared" si="262"/>
        <v>1.8833364140683127E-9</v>
      </c>
      <c r="O1366" s="13">
        <f t="shared" si="263"/>
        <v>1.8833364140683127E-9</v>
      </c>
      <c r="Q1366">
        <v>14.425847186811071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55.067908734692217</v>
      </c>
      <c r="G1367" s="13">
        <f t="shared" si="257"/>
        <v>3.0145440860980472</v>
      </c>
      <c r="H1367" s="13">
        <f t="shared" si="258"/>
        <v>52.053364648594169</v>
      </c>
      <c r="I1367" s="16">
        <f t="shared" si="265"/>
        <v>53.231697730817203</v>
      </c>
      <c r="J1367" s="13">
        <f t="shared" si="259"/>
        <v>42.855261162923512</v>
      </c>
      <c r="K1367" s="13">
        <f t="shared" si="260"/>
        <v>10.376436567893691</v>
      </c>
      <c r="L1367" s="13">
        <f t="shared" si="261"/>
        <v>0</v>
      </c>
      <c r="M1367" s="13">
        <f t="shared" si="266"/>
        <v>1.1543029634612239E-9</v>
      </c>
      <c r="N1367" s="13">
        <f t="shared" si="262"/>
        <v>7.1566783734595881E-10</v>
      </c>
      <c r="O1367" s="13">
        <f t="shared" si="263"/>
        <v>3.0145440868137152</v>
      </c>
      <c r="Q1367">
        <v>15.21979815048449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14.26173093437073</v>
      </c>
      <c r="G1368" s="13">
        <f t="shared" si="257"/>
        <v>0</v>
      </c>
      <c r="H1368" s="13">
        <f t="shared" si="258"/>
        <v>14.26173093437073</v>
      </c>
      <c r="I1368" s="16">
        <f t="shared" si="265"/>
        <v>24.638167502264423</v>
      </c>
      <c r="J1368" s="13">
        <f t="shared" si="259"/>
        <v>23.70713582440715</v>
      </c>
      <c r="K1368" s="13">
        <f t="shared" si="260"/>
        <v>0.93103167785727337</v>
      </c>
      <c r="L1368" s="13">
        <f t="shared" si="261"/>
        <v>0</v>
      </c>
      <c r="M1368" s="13">
        <f t="shared" si="266"/>
        <v>4.3863512611526512E-10</v>
      </c>
      <c r="N1368" s="13">
        <f t="shared" si="262"/>
        <v>2.7195377819146437E-10</v>
      </c>
      <c r="O1368" s="13">
        <f t="shared" si="263"/>
        <v>2.7195377819146437E-10</v>
      </c>
      <c r="Q1368">
        <v>17.875317788327461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23.080093712232131</v>
      </c>
      <c r="G1369" s="13">
        <f t="shared" si="257"/>
        <v>0</v>
      </c>
      <c r="H1369" s="13">
        <f t="shared" si="258"/>
        <v>23.080093712232131</v>
      </c>
      <c r="I1369" s="16">
        <f t="shared" si="265"/>
        <v>24.011125390089404</v>
      </c>
      <c r="J1369" s="13">
        <f t="shared" si="259"/>
        <v>23.291350308612945</v>
      </c>
      <c r="K1369" s="13">
        <f t="shared" si="260"/>
        <v>0.71977508147645963</v>
      </c>
      <c r="L1369" s="13">
        <f t="shared" si="261"/>
        <v>0</v>
      </c>
      <c r="M1369" s="13">
        <f t="shared" si="266"/>
        <v>1.6668134792380076E-10</v>
      </c>
      <c r="N1369" s="13">
        <f t="shared" si="262"/>
        <v>1.0334243571275647E-10</v>
      </c>
      <c r="O1369" s="13">
        <f t="shared" si="263"/>
        <v>1.0334243571275647E-10</v>
      </c>
      <c r="Q1369">
        <v>19.233866814818821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18.26981830613256</v>
      </c>
      <c r="G1370" s="13">
        <f t="shared" si="257"/>
        <v>0</v>
      </c>
      <c r="H1370" s="13">
        <f t="shared" si="258"/>
        <v>18.26981830613256</v>
      </c>
      <c r="I1370" s="16">
        <f t="shared" si="265"/>
        <v>18.98959338760902</v>
      </c>
      <c r="J1370" s="13">
        <f t="shared" si="259"/>
        <v>18.607700848634</v>
      </c>
      <c r="K1370" s="13">
        <f t="shared" si="260"/>
        <v>0.38189253897501985</v>
      </c>
      <c r="L1370" s="13">
        <f t="shared" si="261"/>
        <v>0</v>
      </c>
      <c r="M1370" s="13">
        <f t="shared" si="266"/>
        <v>6.3338912211044293E-11</v>
      </c>
      <c r="N1370" s="13">
        <f t="shared" si="262"/>
        <v>3.9270125570847459E-11</v>
      </c>
      <c r="O1370" s="13">
        <f t="shared" si="263"/>
        <v>3.9270125570847459E-11</v>
      </c>
      <c r="Q1370">
        <v>18.84662220828297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11.42347262787629</v>
      </c>
      <c r="G1371" s="13">
        <f t="shared" si="257"/>
        <v>0</v>
      </c>
      <c r="H1371" s="13">
        <f t="shared" si="258"/>
        <v>11.42347262787629</v>
      </c>
      <c r="I1371" s="16">
        <f t="shared" si="265"/>
        <v>11.80536516685131</v>
      </c>
      <c r="J1371" s="13">
        <f t="shared" si="259"/>
        <v>11.752771813483697</v>
      </c>
      <c r="K1371" s="13">
        <f t="shared" si="260"/>
        <v>5.2593353367612394E-2</v>
      </c>
      <c r="L1371" s="13">
        <f t="shared" si="261"/>
        <v>0</v>
      </c>
      <c r="M1371" s="13">
        <f t="shared" si="266"/>
        <v>2.4068786640196834E-11</v>
      </c>
      <c r="N1371" s="13">
        <f t="shared" si="262"/>
        <v>1.4922647716922036E-11</v>
      </c>
      <c r="O1371" s="13">
        <f t="shared" si="263"/>
        <v>1.4922647716922036E-11</v>
      </c>
      <c r="Q1371">
        <v>22.950499408337151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0.27392696317793752</v>
      </c>
      <c r="G1372" s="13">
        <f t="shared" si="257"/>
        <v>0</v>
      </c>
      <c r="H1372" s="13">
        <f t="shared" si="258"/>
        <v>0.27392696317793752</v>
      </c>
      <c r="I1372" s="16">
        <f t="shared" si="265"/>
        <v>0.32652031654554992</v>
      </c>
      <c r="J1372" s="13">
        <f t="shared" si="259"/>
        <v>0.32651972368572491</v>
      </c>
      <c r="K1372" s="13">
        <f t="shared" si="260"/>
        <v>5.9285982501044998E-7</v>
      </c>
      <c r="L1372" s="13">
        <f t="shared" si="261"/>
        <v>0</v>
      </c>
      <c r="M1372" s="13">
        <f t="shared" si="266"/>
        <v>9.1461389232747971E-12</v>
      </c>
      <c r="N1372" s="13">
        <f t="shared" si="262"/>
        <v>5.6706061324303744E-12</v>
      </c>
      <c r="O1372" s="13">
        <f t="shared" si="263"/>
        <v>5.6706061324303744E-12</v>
      </c>
      <c r="Q1372">
        <v>27.533511000000011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0.1599435922898419</v>
      </c>
      <c r="G1373" s="13">
        <f t="shared" si="257"/>
        <v>0</v>
      </c>
      <c r="H1373" s="13">
        <f t="shared" si="258"/>
        <v>0.1599435922898419</v>
      </c>
      <c r="I1373" s="16">
        <f t="shared" si="265"/>
        <v>0.15994418514966691</v>
      </c>
      <c r="J1373" s="13">
        <f t="shared" si="259"/>
        <v>0.15994408832493145</v>
      </c>
      <c r="K1373" s="13">
        <f t="shared" si="260"/>
        <v>9.6824735451583877E-8</v>
      </c>
      <c r="L1373" s="13">
        <f t="shared" si="261"/>
        <v>0</v>
      </c>
      <c r="M1373" s="13">
        <f t="shared" si="266"/>
        <v>3.4755327908444227E-12</v>
      </c>
      <c r="N1373" s="13">
        <f t="shared" si="262"/>
        <v>2.154830330323542E-12</v>
      </c>
      <c r="O1373" s="13">
        <f t="shared" si="263"/>
        <v>2.154830330323542E-12</v>
      </c>
      <c r="Q1373">
        <v>25.14726322872357</v>
      </c>
    </row>
    <row r="1374" spans="1:17" x14ac:dyDescent="0.2">
      <c r="A1374" s="14">
        <f t="shared" si="264"/>
        <v>63798</v>
      </c>
      <c r="B1374" s="1">
        <v>9</v>
      </c>
      <c r="F1374" s="34">
        <v>0.16966066682254599</v>
      </c>
      <c r="G1374" s="13">
        <f t="shared" si="257"/>
        <v>0</v>
      </c>
      <c r="H1374" s="13">
        <f t="shared" si="258"/>
        <v>0.16966066682254599</v>
      </c>
      <c r="I1374" s="16">
        <f t="shared" si="265"/>
        <v>0.16966076364728144</v>
      </c>
      <c r="J1374" s="13">
        <f t="shared" si="259"/>
        <v>0.16966063108356391</v>
      </c>
      <c r="K1374" s="13">
        <f t="shared" si="260"/>
        <v>1.3256371753089802E-7</v>
      </c>
      <c r="L1374" s="13">
        <f t="shared" si="261"/>
        <v>0</v>
      </c>
      <c r="M1374" s="13">
        <f t="shared" si="266"/>
        <v>1.3207024605208807E-12</v>
      </c>
      <c r="N1374" s="13">
        <f t="shared" si="262"/>
        <v>8.1883552552294608E-13</v>
      </c>
      <c r="O1374" s="13">
        <f t="shared" si="263"/>
        <v>8.1883552552294608E-13</v>
      </c>
      <c r="Q1374">
        <v>24.163437248720641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10.76632251326374</v>
      </c>
      <c r="G1375" s="13">
        <f t="shared" si="257"/>
        <v>0</v>
      </c>
      <c r="H1375" s="13">
        <f t="shared" si="258"/>
        <v>10.76632251326374</v>
      </c>
      <c r="I1375" s="16">
        <f t="shared" si="265"/>
        <v>10.766322645827458</v>
      </c>
      <c r="J1375" s="13">
        <f t="shared" si="259"/>
        <v>10.71475460591344</v>
      </c>
      <c r="K1375" s="13">
        <f t="shared" si="260"/>
        <v>5.1568039914018371E-2</v>
      </c>
      <c r="L1375" s="13">
        <f t="shared" si="261"/>
        <v>0</v>
      </c>
      <c r="M1375" s="13">
        <f t="shared" si="266"/>
        <v>5.0186693499793466E-13</v>
      </c>
      <c r="N1375" s="13">
        <f t="shared" si="262"/>
        <v>3.1115749969871948E-13</v>
      </c>
      <c r="O1375" s="13">
        <f t="shared" si="263"/>
        <v>3.1115749969871948E-13</v>
      </c>
      <c r="Q1375">
        <v>21.128405685756629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0.50925050145003292</v>
      </c>
      <c r="G1376" s="13">
        <f t="shared" si="257"/>
        <v>0</v>
      </c>
      <c r="H1376" s="13">
        <f t="shared" si="258"/>
        <v>0.50925050145003292</v>
      </c>
      <c r="I1376" s="16">
        <f t="shared" si="265"/>
        <v>0.56081854136405129</v>
      </c>
      <c r="J1376" s="13">
        <f t="shared" si="259"/>
        <v>0.56080896368611866</v>
      </c>
      <c r="K1376" s="13">
        <f t="shared" si="260"/>
        <v>9.5776779326373074E-6</v>
      </c>
      <c r="L1376" s="13">
        <f t="shared" si="261"/>
        <v>0</v>
      </c>
      <c r="M1376" s="13">
        <f t="shared" si="266"/>
        <v>1.9070943529921518E-13</v>
      </c>
      <c r="N1376" s="13">
        <f t="shared" si="262"/>
        <v>1.1823984988551341E-13</v>
      </c>
      <c r="O1376" s="13">
        <f t="shared" si="263"/>
        <v>1.1823984988551341E-13</v>
      </c>
      <c r="Q1376">
        <v>19.250645196234579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17.893230063613679</v>
      </c>
      <c r="G1377" s="13">
        <f t="shared" si="257"/>
        <v>0</v>
      </c>
      <c r="H1377" s="13">
        <f t="shared" si="258"/>
        <v>17.893230063613679</v>
      </c>
      <c r="I1377" s="16">
        <f t="shared" si="265"/>
        <v>17.893239641291611</v>
      </c>
      <c r="J1377" s="13">
        <f t="shared" si="259"/>
        <v>17.309352496005037</v>
      </c>
      <c r="K1377" s="13">
        <f t="shared" si="260"/>
        <v>0.58388714528657459</v>
      </c>
      <c r="L1377" s="13">
        <f t="shared" si="261"/>
        <v>0</v>
      </c>
      <c r="M1377" s="13">
        <f t="shared" si="266"/>
        <v>7.2469585413701768E-14</v>
      </c>
      <c r="N1377" s="13">
        <f t="shared" si="262"/>
        <v>4.4931142956495097E-14</v>
      </c>
      <c r="O1377" s="13">
        <f t="shared" si="263"/>
        <v>4.4931142956495097E-14</v>
      </c>
      <c r="Q1377">
        <v>14.41515310991625</v>
      </c>
    </row>
    <row r="1378" spans="1:17" x14ac:dyDescent="0.2">
      <c r="A1378" s="14">
        <f t="shared" si="264"/>
        <v>63920</v>
      </c>
      <c r="B1378" s="1">
        <v>1</v>
      </c>
      <c r="F1378" s="34">
        <v>5.6720388682351812</v>
      </c>
      <c r="G1378" s="13">
        <f t="shared" si="257"/>
        <v>0</v>
      </c>
      <c r="H1378" s="13">
        <f t="shared" si="258"/>
        <v>5.6720388682351812</v>
      </c>
      <c r="I1378" s="16">
        <f t="shared" si="265"/>
        <v>6.2559260135217558</v>
      </c>
      <c r="J1378" s="13">
        <f t="shared" si="259"/>
        <v>6.2203096355880447</v>
      </c>
      <c r="K1378" s="13">
        <f t="shared" si="260"/>
        <v>3.5616377933711085E-2</v>
      </c>
      <c r="L1378" s="13">
        <f t="shared" si="261"/>
        <v>0</v>
      </c>
      <c r="M1378" s="13">
        <f t="shared" si="266"/>
        <v>2.753844245720667E-14</v>
      </c>
      <c r="N1378" s="13">
        <f t="shared" si="262"/>
        <v>1.7073834323468136E-14</v>
      </c>
      <c r="O1378" s="13">
        <f t="shared" si="263"/>
        <v>1.7073834323468136E-14</v>
      </c>
      <c r="Q1378">
        <v>12.125653593548391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23.116672888414911</v>
      </c>
      <c r="G1379" s="13">
        <f t="shared" si="257"/>
        <v>0</v>
      </c>
      <c r="H1379" s="13">
        <f t="shared" si="258"/>
        <v>23.116672888414911</v>
      </c>
      <c r="I1379" s="16">
        <f t="shared" si="265"/>
        <v>23.152289266348621</v>
      </c>
      <c r="J1379" s="13">
        <f t="shared" si="259"/>
        <v>21.85594050829912</v>
      </c>
      <c r="K1379" s="13">
        <f t="shared" si="260"/>
        <v>1.2963487580495006</v>
      </c>
      <c r="L1379" s="13">
        <f t="shared" si="261"/>
        <v>0</v>
      </c>
      <c r="M1379" s="13">
        <f t="shared" si="266"/>
        <v>1.0464608133738534E-14</v>
      </c>
      <c r="N1379" s="13">
        <f t="shared" si="262"/>
        <v>6.4880570429178913E-15</v>
      </c>
      <c r="O1379" s="13">
        <f t="shared" si="263"/>
        <v>6.4880570429178913E-15</v>
      </c>
      <c r="Q1379">
        <v>13.970634884996249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1.1676109720384611</v>
      </c>
      <c r="G1380" s="13">
        <f t="shared" si="257"/>
        <v>0</v>
      </c>
      <c r="H1380" s="13">
        <f t="shared" si="258"/>
        <v>1.1676109720384611</v>
      </c>
      <c r="I1380" s="16">
        <f t="shared" si="265"/>
        <v>2.4639597300879617</v>
      </c>
      <c r="J1380" s="13">
        <f t="shared" si="259"/>
        <v>2.4627572481893623</v>
      </c>
      <c r="K1380" s="13">
        <f t="shared" si="260"/>
        <v>1.2024818985993946E-3</v>
      </c>
      <c r="L1380" s="13">
        <f t="shared" si="261"/>
        <v>0</v>
      </c>
      <c r="M1380" s="13">
        <f t="shared" si="266"/>
        <v>3.9765510908206426E-15</v>
      </c>
      <c r="N1380" s="13">
        <f t="shared" si="262"/>
        <v>2.4654616763087985E-15</v>
      </c>
      <c r="O1380" s="13">
        <f t="shared" si="263"/>
        <v>2.4654616763087985E-15</v>
      </c>
      <c r="Q1380">
        <v>16.467079915737759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77.926512001660569</v>
      </c>
      <c r="G1381" s="13">
        <f t="shared" si="257"/>
        <v>6.314208733085831</v>
      </c>
      <c r="H1381" s="13">
        <f t="shared" si="258"/>
        <v>71.612303268574735</v>
      </c>
      <c r="I1381" s="16">
        <f t="shared" si="265"/>
        <v>71.613505750473337</v>
      </c>
      <c r="J1381" s="13">
        <f t="shared" si="259"/>
        <v>54.231886403675688</v>
      </c>
      <c r="K1381" s="13">
        <f t="shared" si="260"/>
        <v>17.381619346797649</v>
      </c>
      <c r="L1381" s="13">
        <f t="shared" si="261"/>
        <v>0</v>
      </c>
      <c r="M1381" s="13">
        <f t="shared" si="266"/>
        <v>1.5110894145118442E-15</v>
      </c>
      <c r="N1381" s="13">
        <f t="shared" si="262"/>
        <v>9.3687543699734334E-16</v>
      </c>
      <c r="O1381" s="13">
        <f t="shared" si="263"/>
        <v>6.3142087330858319</v>
      </c>
      <c r="Q1381">
        <v>17.2049568972263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13.4915699353898</v>
      </c>
      <c r="G1382" s="13">
        <f t="shared" si="257"/>
        <v>0</v>
      </c>
      <c r="H1382" s="13">
        <f t="shared" si="258"/>
        <v>13.4915699353898</v>
      </c>
      <c r="I1382" s="16">
        <f t="shared" si="265"/>
        <v>30.873189282187447</v>
      </c>
      <c r="J1382" s="13">
        <f t="shared" si="259"/>
        <v>29.164380359193778</v>
      </c>
      <c r="K1382" s="13">
        <f t="shared" si="260"/>
        <v>1.7088089229936685</v>
      </c>
      <c r="L1382" s="13">
        <f t="shared" si="261"/>
        <v>0</v>
      </c>
      <c r="M1382" s="13">
        <f t="shared" si="266"/>
        <v>5.7421397751450083E-16</v>
      </c>
      <c r="N1382" s="13">
        <f t="shared" si="262"/>
        <v>3.560126660589905E-16</v>
      </c>
      <c r="O1382" s="13">
        <f t="shared" si="263"/>
        <v>3.560126660589905E-16</v>
      </c>
      <c r="Q1382">
        <v>18.170139162163832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0.2181300875206871</v>
      </c>
      <c r="G1383" s="13">
        <f t="shared" si="257"/>
        <v>0</v>
      </c>
      <c r="H1383" s="13">
        <f t="shared" si="258"/>
        <v>0.2181300875206871</v>
      </c>
      <c r="I1383" s="16">
        <f t="shared" si="265"/>
        <v>1.9269390105143556</v>
      </c>
      <c r="J1383" s="13">
        <f t="shared" si="259"/>
        <v>1.926805332139917</v>
      </c>
      <c r="K1383" s="13">
        <f t="shared" si="260"/>
        <v>1.3367837443856168E-4</v>
      </c>
      <c r="L1383" s="13">
        <f t="shared" si="261"/>
        <v>0</v>
      </c>
      <c r="M1383" s="13">
        <f t="shared" si="266"/>
        <v>2.1820131145551033E-16</v>
      </c>
      <c r="N1383" s="13">
        <f t="shared" si="262"/>
        <v>1.3528481310241641E-16</v>
      </c>
      <c r="O1383" s="13">
        <f t="shared" si="263"/>
        <v>1.3528481310241641E-16</v>
      </c>
      <c r="Q1383">
        <v>26.85615372002092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0.5516020714159442</v>
      </c>
      <c r="G1384" s="13">
        <f t="shared" si="257"/>
        <v>0</v>
      </c>
      <c r="H1384" s="13">
        <f t="shared" si="258"/>
        <v>0.5516020714159442</v>
      </c>
      <c r="I1384" s="16">
        <f t="shared" si="265"/>
        <v>0.55173574979038276</v>
      </c>
      <c r="J1384" s="13">
        <f t="shared" si="259"/>
        <v>0.55173290339736447</v>
      </c>
      <c r="K1384" s="13">
        <f t="shared" si="260"/>
        <v>2.8463930182853758E-6</v>
      </c>
      <c r="L1384" s="13">
        <f t="shared" si="261"/>
        <v>0</v>
      </c>
      <c r="M1384" s="13">
        <f t="shared" si="266"/>
        <v>8.2916498353093918E-17</v>
      </c>
      <c r="N1384" s="13">
        <f t="shared" si="262"/>
        <v>5.1408228978918232E-17</v>
      </c>
      <c r="O1384" s="13">
        <f t="shared" si="263"/>
        <v>5.1408228978918232E-17</v>
      </c>
      <c r="Q1384">
        <v>27.56923200000001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12.104501329395299</v>
      </c>
      <c r="G1385" s="13">
        <f t="shared" si="257"/>
        <v>0</v>
      </c>
      <c r="H1385" s="13">
        <f t="shared" si="258"/>
        <v>12.104501329395299</v>
      </c>
      <c r="I1385" s="16">
        <f t="shared" si="265"/>
        <v>12.104504175788318</v>
      </c>
      <c r="J1385" s="13">
        <f t="shared" si="259"/>
        <v>12.071645851447919</v>
      </c>
      <c r="K1385" s="13">
        <f t="shared" si="260"/>
        <v>3.2858324340399037E-2</v>
      </c>
      <c r="L1385" s="13">
        <f t="shared" si="261"/>
        <v>0</v>
      </c>
      <c r="M1385" s="13">
        <f t="shared" si="266"/>
        <v>3.1508269374175686E-17</v>
      </c>
      <c r="N1385" s="13">
        <f t="shared" si="262"/>
        <v>1.9535127011988924E-17</v>
      </c>
      <c r="O1385" s="13">
        <f t="shared" si="263"/>
        <v>1.9535127011988924E-17</v>
      </c>
      <c r="Q1385">
        <v>26.88846920677517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5.6648648650000002</v>
      </c>
      <c r="G1386" s="13">
        <f t="shared" si="257"/>
        <v>0</v>
      </c>
      <c r="H1386" s="13">
        <f t="shared" si="258"/>
        <v>5.6648648650000002</v>
      </c>
      <c r="I1386" s="16">
        <f t="shared" si="265"/>
        <v>5.6977231893403992</v>
      </c>
      <c r="J1386" s="13">
        <f t="shared" si="259"/>
        <v>5.693518374312184</v>
      </c>
      <c r="K1386" s="13">
        <f t="shared" si="260"/>
        <v>4.2048150282152363E-3</v>
      </c>
      <c r="L1386" s="13">
        <f t="shared" si="261"/>
        <v>0</v>
      </c>
      <c r="M1386" s="13">
        <f t="shared" si="266"/>
        <v>1.1973142362186762E-17</v>
      </c>
      <c r="N1386" s="13">
        <f t="shared" si="262"/>
        <v>7.4233482645557929E-18</v>
      </c>
      <c r="O1386" s="13">
        <f t="shared" si="263"/>
        <v>7.4233482645557929E-18</v>
      </c>
      <c r="Q1386">
        <v>25.42831191885611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37.201508693810332</v>
      </c>
      <c r="G1387" s="13">
        <f t="shared" si="257"/>
        <v>0.43550949263149002</v>
      </c>
      <c r="H1387" s="13">
        <f t="shared" si="258"/>
        <v>36.765999201178843</v>
      </c>
      <c r="I1387" s="16">
        <f t="shared" si="265"/>
        <v>36.77020401620706</v>
      </c>
      <c r="J1387" s="13">
        <f t="shared" si="259"/>
        <v>34.238250669342797</v>
      </c>
      <c r="K1387" s="13">
        <f t="shared" si="260"/>
        <v>2.5319533468642632</v>
      </c>
      <c r="L1387" s="13">
        <f t="shared" si="261"/>
        <v>0</v>
      </c>
      <c r="M1387" s="13">
        <f t="shared" si="266"/>
        <v>4.5497940976309695E-18</v>
      </c>
      <c r="N1387" s="13">
        <f t="shared" si="262"/>
        <v>2.8208723405312011E-18</v>
      </c>
      <c r="O1387" s="13">
        <f t="shared" si="263"/>
        <v>0.43550949263149002</v>
      </c>
      <c r="Q1387">
        <v>18.94307272563433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78.036276844653131</v>
      </c>
      <c r="G1388" s="13">
        <f t="shared" si="257"/>
        <v>6.3300534094938641</v>
      </c>
      <c r="H1388" s="13">
        <f t="shared" si="258"/>
        <v>71.706223435159274</v>
      </c>
      <c r="I1388" s="16">
        <f t="shared" si="265"/>
        <v>74.238176782023544</v>
      </c>
      <c r="J1388" s="13">
        <f t="shared" si="259"/>
        <v>55.78139027915276</v>
      </c>
      <c r="K1388" s="13">
        <f t="shared" si="260"/>
        <v>18.456786502870784</v>
      </c>
      <c r="L1388" s="13">
        <f t="shared" si="261"/>
        <v>0</v>
      </c>
      <c r="M1388" s="13">
        <f t="shared" si="266"/>
        <v>1.7289217570997684E-18</v>
      </c>
      <c r="N1388" s="13">
        <f t="shared" si="262"/>
        <v>1.0719314894018564E-18</v>
      </c>
      <c r="O1388" s="13">
        <f t="shared" si="263"/>
        <v>6.3300534094938641</v>
      </c>
      <c r="Q1388">
        <v>17.457992790935162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196.1081624795892</v>
      </c>
      <c r="G1389" s="13">
        <f t="shared" si="257"/>
        <v>23.373860604650371</v>
      </c>
      <c r="H1389" s="13">
        <f t="shared" si="258"/>
        <v>172.73430187493884</v>
      </c>
      <c r="I1389" s="16">
        <f t="shared" si="265"/>
        <v>191.19108837780962</v>
      </c>
      <c r="J1389" s="13">
        <f t="shared" si="259"/>
        <v>62.553351803606525</v>
      </c>
      <c r="K1389" s="13">
        <f t="shared" si="260"/>
        <v>128.6377365742031</v>
      </c>
      <c r="L1389" s="13">
        <f t="shared" si="261"/>
        <v>87.85617767532267</v>
      </c>
      <c r="M1389" s="13">
        <f t="shared" si="266"/>
        <v>87.85617767532267</v>
      </c>
      <c r="N1389" s="13">
        <f t="shared" si="262"/>
        <v>54.470830158700053</v>
      </c>
      <c r="O1389" s="13">
        <f t="shared" si="263"/>
        <v>77.844690763350428</v>
      </c>
      <c r="Q1389">
        <v>13.95994364804837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8.7055017231783083</v>
      </c>
      <c r="G1390" s="13">
        <f t="shared" si="257"/>
        <v>0</v>
      </c>
      <c r="H1390" s="13">
        <f t="shared" si="258"/>
        <v>8.7055017231783083</v>
      </c>
      <c r="I1390" s="16">
        <f t="shared" si="265"/>
        <v>49.487060622058749</v>
      </c>
      <c r="J1390" s="13">
        <f t="shared" si="259"/>
        <v>36.491323088228263</v>
      </c>
      <c r="K1390" s="13">
        <f t="shared" si="260"/>
        <v>12.995737533830486</v>
      </c>
      <c r="L1390" s="13">
        <f t="shared" si="261"/>
        <v>0</v>
      </c>
      <c r="M1390" s="13">
        <f t="shared" si="266"/>
        <v>33.385347516622616</v>
      </c>
      <c r="N1390" s="13">
        <f t="shared" si="262"/>
        <v>20.698915460306022</v>
      </c>
      <c r="O1390" s="13">
        <f t="shared" si="263"/>
        <v>20.698915460306022</v>
      </c>
      <c r="Q1390">
        <v>10.979559593548389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10.726779899549889</v>
      </c>
      <c r="G1391" s="13">
        <f t="shared" si="257"/>
        <v>0</v>
      </c>
      <c r="H1391" s="13">
        <f t="shared" si="258"/>
        <v>10.726779899549889</v>
      </c>
      <c r="I1391" s="16">
        <f t="shared" si="265"/>
        <v>23.722517433380375</v>
      </c>
      <c r="J1391" s="13">
        <f t="shared" si="259"/>
        <v>22.485803330790048</v>
      </c>
      <c r="K1391" s="13">
        <f t="shared" si="260"/>
        <v>1.2367141025903265</v>
      </c>
      <c r="L1391" s="13">
        <f t="shared" si="261"/>
        <v>0</v>
      </c>
      <c r="M1391" s="13">
        <f t="shared" si="266"/>
        <v>12.686432056316594</v>
      </c>
      <c r="N1391" s="13">
        <f t="shared" si="262"/>
        <v>7.8655878749162884</v>
      </c>
      <c r="O1391" s="13">
        <f t="shared" si="263"/>
        <v>7.8655878749162884</v>
      </c>
      <c r="Q1391">
        <v>14.881165789106641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77.980444438275526</v>
      </c>
      <c r="G1392" s="13">
        <f t="shared" si="257"/>
        <v>6.3219939399222183</v>
      </c>
      <c r="H1392" s="13">
        <f t="shared" si="258"/>
        <v>71.658450498353304</v>
      </c>
      <c r="I1392" s="16">
        <f t="shared" si="265"/>
        <v>72.89516460094363</v>
      </c>
      <c r="J1392" s="13">
        <f t="shared" si="259"/>
        <v>50.705484217736874</v>
      </c>
      <c r="K1392" s="13">
        <f t="shared" si="260"/>
        <v>22.189680383206756</v>
      </c>
      <c r="L1392" s="13">
        <f t="shared" si="261"/>
        <v>0</v>
      </c>
      <c r="M1392" s="13">
        <f t="shared" si="266"/>
        <v>4.8208441814003056</v>
      </c>
      <c r="N1392" s="13">
        <f t="shared" si="262"/>
        <v>2.9889233924681893</v>
      </c>
      <c r="O1392" s="13">
        <f t="shared" si="263"/>
        <v>9.3109173323904066</v>
      </c>
      <c r="Q1392">
        <v>14.884254479025991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14.77599584914881</v>
      </c>
      <c r="G1393" s="13">
        <f t="shared" si="257"/>
        <v>0</v>
      </c>
      <c r="H1393" s="13">
        <f t="shared" si="258"/>
        <v>14.77599584914881</v>
      </c>
      <c r="I1393" s="16">
        <f t="shared" si="265"/>
        <v>36.965676232355563</v>
      </c>
      <c r="J1393" s="13">
        <f t="shared" si="259"/>
        <v>34.056139308516656</v>
      </c>
      <c r="K1393" s="13">
        <f t="shared" si="260"/>
        <v>2.9095369238389068</v>
      </c>
      <c r="L1393" s="13">
        <f t="shared" si="261"/>
        <v>0</v>
      </c>
      <c r="M1393" s="13">
        <f t="shared" si="266"/>
        <v>1.8319207889321163</v>
      </c>
      <c r="N1393" s="13">
        <f t="shared" si="262"/>
        <v>1.135790889137912</v>
      </c>
      <c r="O1393" s="13">
        <f t="shared" si="263"/>
        <v>1.135790889137912</v>
      </c>
      <c r="Q1393">
        <v>17.958697712897909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23.200785153615001</v>
      </c>
      <c r="G1394" s="13">
        <f t="shared" si="257"/>
        <v>0</v>
      </c>
      <c r="H1394" s="13">
        <f t="shared" si="258"/>
        <v>23.200785153615001</v>
      </c>
      <c r="I1394" s="16">
        <f t="shared" si="265"/>
        <v>26.110322077453908</v>
      </c>
      <c r="J1394" s="13">
        <f t="shared" si="259"/>
        <v>24.963536356571591</v>
      </c>
      <c r="K1394" s="13">
        <f t="shared" si="260"/>
        <v>1.1467857208823169</v>
      </c>
      <c r="L1394" s="13">
        <f t="shared" si="261"/>
        <v>0</v>
      </c>
      <c r="M1394" s="13">
        <f t="shared" si="266"/>
        <v>0.69612989979420425</v>
      </c>
      <c r="N1394" s="13">
        <f t="shared" si="262"/>
        <v>0.43160053787240665</v>
      </c>
      <c r="O1394" s="13">
        <f t="shared" si="263"/>
        <v>0.43160053787240665</v>
      </c>
      <c r="Q1394">
        <v>17.56385093107615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3.6937235898870409</v>
      </c>
      <c r="G1395" s="13">
        <f t="shared" si="257"/>
        <v>0</v>
      </c>
      <c r="H1395" s="13">
        <f t="shared" si="258"/>
        <v>3.6937235898870409</v>
      </c>
      <c r="I1395" s="16">
        <f t="shared" si="265"/>
        <v>4.8405093107693578</v>
      </c>
      <c r="J1395" s="13">
        <f t="shared" si="259"/>
        <v>4.8365053898406876</v>
      </c>
      <c r="K1395" s="13">
        <f t="shared" si="260"/>
        <v>4.0039209286701904E-3</v>
      </c>
      <c r="L1395" s="13">
        <f t="shared" si="261"/>
        <v>0</v>
      </c>
      <c r="M1395" s="13">
        <f t="shared" si="266"/>
        <v>0.2645293619217976</v>
      </c>
      <c r="N1395" s="13">
        <f t="shared" si="262"/>
        <v>0.16400820439151451</v>
      </c>
      <c r="O1395" s="13">
        <f t="shared" si="263"/>
        <v>0.16400820439151451</v>
      </c>
      <c r="Q1395">
        <v>22.284611160380379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3.7425504593511107E-2</v>
      </c>
      <c r="G1396" s="13">
        <f t="shared" si="257"/>
        <v>0</v>
      </c>
      <c r="H1396" s="13">
        <f t="shared" si="258"/>
        <v>3.7425504593511107E-2</v>
      </c>
      <c r="I1396" s="16">
        <f t="shared" si="265"/>
        <v>4.1429425522181297E-2</v>
      </c>
      <c r="J1396" s="13">
        <f t="shared" si="259"/>
        <v>4.1429423859492102E-2</v>
      </c>
      <c r="K1396" s="13">
        <f t="shared" si="260"/>
        <v>1.6626891946591726E-9</v>
      </c>
      <c r="L1396" s="13">
        <f t="shared" si="261"/>
        <v>0</v>
      </c>
      <c r="M1396" s="13">
        <f t="shared" si="266"/>
        <v>0.1005211575302831</v>
      </c>
      <c r="N1396" s="13">
        <f t="shared" si="262"/>
        <v>6.2323117668775518E-2</v>
      </c>
      <c r="O1396" s="13">
        <f t="shared" si="263"/>
        <v>6.2323117668775518E-2</v>
      </c>
      <c r="Q1396">
        <v>25.233340000000009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3.9410123863043709</v>
      </c>
      <c r="G1397" s="13">
        <f t="shared" si="257"/>
        <v>0</v>
      </c>
      <c r="H1397" s="13">
        <f t="shared" si="258"/>
        <v>3.9410123863043709</v>
      </c>
      <c r="I1397" s="16">
        <f t="shared" si="265"/>
        <v>3.94101238796706</v>
      </c>
      <c r="J1397" s="13">
        <f t="shared" si="259"/>
        <v>3.9393686336854778</v>
      </c>
      <c r="K1397" s="13">
        <f t="shared" si="260"/>
        <v>1.6437542815821438E-3</v>
      </c>
      <c r="L1397" s="13">
        <f t="shared" si="261"/>
        <v>0</v>
      </c>
      <c r="M1397" s="13">
        <f t="shared" si="266"/>
        <v>3.8198039861507577E-2</v>
      </c>
      <c r="N1397" s="13">
        <f t="shared" si="262"/>
        <v>2.3682784714134698E-2</v>
      </c>
      <c r="O1397" s="13">
        <f t="shared" si="263"/>
        <v>2.3682784714134698E-2</v>
      </c>
      <c r="Q1397">
        <v>24.235801673608211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17.47929404489852</v>
      </c>
      <c r="G1398" s="13">
        <f t="shared" si="257"/>
        <v>0</v>
      </c>
      <c r="H1398" s="13">
        <f t="shared" si="258"/>
        <v>17.47929404489852</v>
      </c>
      <c r="I1398" s="16">
        <f t="shared" si="265"/>
        <v>17.480937799180101</v>
      </c>
      <c r="J1398" s="13">
        <f t="shared" si="259"/>
        <v>17.310025179817352</v>
      </c>
      <c r="K1398" s="13">
        <f t="shared" si="260"/>
        <v>0.17091261936274904</v>
      </c>
      <c r="L1398" s="13">
        <f t="shared" si="261"/>
        <v>0</v>
      </c>
      <c r="M1398" s="13">
        <f t="shared" si="266"/>
        <v>1.4515255147372879E-2</v>
      </c>
      <c r="N1398" s="13">
        <f t="shared" si="262"/>
        <v>8.9994581913711846E-3</v>
      </c>
      <c r="O1398" s="13">
        <f t="shared" si="263"/>
        <v>8.9994581913711846E-3</v>
      </c>
      <c r="Q1398">
        <v>22.886966396345532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36.09948340893574</v>
      </c>
      <c r="G1399" s="13">
        <f t="shared" si="257"/>
        <v>0.27643092470157804</v>
      </c>
      <c r="H1399" s="13">
        <f t="shared" si="258"/>
        <v>35.823052484234161</v>
      </c>
      <c r="I1399" s="16">
        <f t="shared" si="265"/>
        <v>35.993965103596906</v>
      </c>
      <c r="J1399" s="13">
        <f t="shared" si="259"/>
        <v>34.093750863784663</v>
      </c>
      <c r="K1399" s="13">
        <f t="shared" si="260"/>
        <v>1.900214239812243</v>
      </c>
      <c r="L1399" s="13">
        <f t="shared" si="261"/>
        <v>0</v>
      </c>
      <c r="M1399" s="13">
        <f t="shared" si="266"/>
        <v>5.5157969560016944E-3</v>
      </c>
      <c r="N1399" s="13">
        <f t="shared" si="262"/>
        <v>3.4197941127210507E-3</v>
      </c>
      <c r="O1399" s="13">
        <f t="shared" si="263"/>
        <v>0.27985071881429907</v>
      </c>
      <c r="Q1399">
        <v>20.700614964770711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36.379633775349141</v>
      </c>
      <c r="G1400" s="13">
        <f t="shared" si="257"/>
        <v>0.3168709397409385</v>
      </c>
      <c r="H1400" s="13">
        <f t="shared" si="258"/>
        <v>36.062762835608204</v>
      </c>
      <c r="I1400" s="16">
        <f t="shared" si="265"/>
        <v>37.962977075420447</v>
      </c>
      <c r="J1400" s="13">
        <f t="shared" si="259"/>
        <v>34.111865644337769</v>
      </c>
      <c r="K1400" s="13">
        <f t="shared" si="260"/>
        <v>3.8511114310826784</v>
      </c>
      <c r="L1400" s="13">
        <f t="shared" si="261"/>
        <v>0</v>
      </c>
      <c r="M1400" s="13">
        <f t="shared" si="266"/>
        <v>2.0960028432806437E-3</v>
      </c>
      <c r="N1400" s="13">
        <f t="shared" si="262"/>
        <v>1.299521762833999E-3</v>
      </c>
      <c r="O1400" s="13">
        <f t="shared" si="263"/>
        <v>0.31817046150377248</v>
      </c>
      <c r="Q1400">
        <v>16.265176605052861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196.67837840000001</v>
      </c>
      <c r="G1401" s="13">
        <f t="shared" si="257"/>
        <v>23.456171903016006</v>
      </c>
      <c r="H1401" s="13">
        <f t="shared" si="258"/>
        <v>173.222206496984</v>
      </c>
      <c r="I1401" s="16">
        <f t="shared" si="265"/>
        <v>177.07331792806667</v>
      </c>
      <c r="J1401" s="13">
        <f t="shared" si="259"/>
        <v>60.659451449723242</v>
      </c>
      <c r="K1401" s="13">
        <f t="shared" si="260"/>
        <v>116.41386647834344</v>
      </c>
      <c r="L1401" s="13">
        <f t="shared" si="261"/>
        <v>76.128114531178653</v>
      </c>
      <c r="M1401" s="13">
        <f t="shared" si="266"/>
        <v>76.128911012259096</v>
      </c>
      <c r="N1401" s="13">
        <f t="shared" si="262"/>
        <v>47.19992482760064</v>
      </c>
      <c r="O1401" s="13">
        <f t="shared" si="263"/>
        <v>70.656096730616639</v>
      </c>
      <c r="Q1401">
        <v>13.59839926811892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71.987586864383886</v>
      </c>
      <c r="G1402" s="13">
        <f t="shared" si="257"/>
        <v>5.4569183252814017</v>
      </c>
      <c r="H1402" s="13">
        <f t="shared" si="258"/>
        <v>66.530668539102479</v>
      </c>
      <c r="I1402" s="16">
        <f t="shared" si="265"/>
        <v>106.81642048626725</v>
      </c>
      <c r="J1402" s="13">
        <f t="shared" si="259"/>
        <v>53.712683998071064</v>
      </c>
      <c r="K1402" s="13">
        <f t="shared" si="260"/>
        <v>53.103736488196184</v>
      </c>
      <c r="L1402" s="13">
        <f t="shared" si="261"/>
        <v>15.38587853180352</v>
      </c>
      <c r="M1402" s="13">
        <f t="shared" si="266"/>
        <v>44.314864716461969</v>
      </c>
      <c r="N1402" s="13">
        <f t="shared" si="262"/>
        <v>27.475216124206419</v>
      </c>
      <c r="O1402" s="13">
        <f t="shared" si="263"/>
        <v>32.932134449487819</v>
      </c>
      <c r="Q1402">
        <v>13.04112859354839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3.0591951887486379</v>
      </c>
      <c r="G1403" s="13">
        <f t="shared" si="257"/>
        <v>0</v>
      </c>
      <c r="H1403" s="13">
        <f t="shared" si="258"/>
        <v>3.0591951887486379</v>
      </c>
      <c r="I1403" s="16">
        <f t="shared" si="265"/>
        <v>40.777053145141302</v>
      </c>
      <c r="J1403" s="13">
        <f t="shared" si="259"/>
        <v>35.284344662939731</v>
      </c>
      <c r="K1403" s="13">
        <f t="shared" si="260"/>
        <v>5.4927084822015715</v>
      </c>
      <c r="L1403" s="13">
        <f t="shared" si="261"/>
        <v>0</v>
      </c>
      <c r="M1403" s="13">
        <f t="shared" si="266"/>
        <v>16.83964859225555</v>
      </c>
      <c r="N1403" s="13">
        <f t="shared" si="262"/>
        <v>10.440582127198441</v>
      </c>
      <c r="O1403" s="13">
        <f t="shared" si="263"/>
        <v>10.440582127198441</v>
      </c>
      <c r="Q1403">
        <v>14.84634485236429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35.091057823856801</v>
      </c>
      <c r="G1404" s="13">
        <f t="shared" si="257"/>
        <v>0.13086357689204342</v>
      </c>
      <c r="H1404" s="13">
        <f t="shared" si="258"/>
        <v>34.960194246964754</v>
      </c>
      <c r="I1404" s="16">
        <f t="shared" si="265"/>
        <v>40.452902729166325</v>
      </c>
      <c r="J1404" s="13">
        <f t="shared" si="259"/>
        <v>35.769263722390974</v>
      </c>
      <c r="K1404" s="13">
        <f t="shared" si="260"/>
        <v>4.6836390067753513</v>
      </c>
      <c r="L1404" s="13">
        <f t="shared" si="261"/>
        <v>0</v>
      </c>
      <c r="M1404" s="13">
        <f t="shared" si="266"/>
        <v>6.3990664650571087</v>
      </c>
      <c r="N1404" s="13">
        <f t="shared" si="262"/>
        <v>3.9674212083354075</v>
      </c>
      <c r="O1404" s="13">
        <f t="shared" si="263"/>
        <v>4.0982847852274507</v>
      </c>
      <c r="Q1404">
        <v>16.053294976037851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23.144352201678721</v>
      </c>
      <c r="G1405" s="13">
        <f t="shared" si="257"/>
        <v>0</v>
      </c>
      <c r="H1405" s="13">
        <f t="shared" si="258"/>
        <v>23.144352201678721</v>
      </c>
      <c r="I1405" s="16">
        <f t="shared" si="265"/>
        <v>27.827991208454073</v>
      </c>
      <c r="J1405" s="13">
        <f t="shared" si="259"/>
        <v>26.62681255037355</v>
      </c>
      <c r="K1405" s="13">
        <f t="shared" si="260"/>
        <v>1.2011786580805222</v>
      </c>
      <c r="L1405" s="13">
        <f t="shared" si="261"/>
        <v>0</v>
      </c>
      <c r="M1405" s="13">
        <f t="shared" si="266"/>
        <v>2.4316452567217013</v>
      </c>
      <c r="N1405" s="13">
        <f t="shared" si="262"/>
        <v>1.5076200591674549</v>
      </c>
      <c r="O1405" s="13">
        <f t="shared" si="263"/>
        <v>1.5076200591674549</v>
      </c>
      <c r="Q1405">
        <v>18.59673588066925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8.787476119910492</v>
      </c>
      <c r="G1406" s="13">
        <f t="shared" si="257"/>
        <v>0</v>
      </c>
      <c r="H1406" s="13">
        <f t="shared" si="258"/>
        <v>8.787476119910492</v>
      </c>
      <c r="I1406" s="16">
        <f t="shared" si="265"/>
        <v>9.9886547779910142</v>
      </c>
      <c r="J1406" s="13">
        <f t="shared" si="259"/>
        <v>9.9487250133345668</v>
      </c>
      <c r="K1406" s="13">
        <f t="shared" si="260"/>
        <v>3.9929764656447375E-2</v>
      </c>
      <c r="L1406" s="13">
        <f t="shared" si="261"/>
        <v>0</v>
      </c>
      <c r="M1406" s="13">
        <f t="shared" si="266"/>
        <v>0.92402519755424639</v>
      </c>
      <c r="N1406" s="13">
        <f t="shared" si="262"/>
        <v>0.57289562248363279</v>
      </c>
      <c r="O1406" s="13">
        <f t="shared" si="263"/>
        <v>0.57289562248363279</v>
      </c>
      <c r="Q1406">
        <v>21.354994513856379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4.9088706412948948</v>
      </c>
      <c r="G1407" s="13">
        <f t="shared" si="257"/>
        <v>0</v>
      </c>
      <c r="H1407" s="13">
        <f t="shared" si="258"/>
        <v>4.9088706412948948</v>
      </c>
      <c r="I1407" s="16">
        <f t="shared" si="265"/>
        <v>4.9488004059513422</v>
      </c>
      <c r="J1407" s="13">
        <f t="shared" si="259"/>
        <v>4.9444748589456253</v>
      </c>
      <c r="K1407" s="13">
        <f t="shared" si="260"/>
        <v>4.3255470057168566E-3</v>
      </c>
      <c r="L1407" s="13">
        <f t="shared" si="261"/>
        <v>0</v>
      </c>
      <c r="M1407" s="13">
        <f t="shared" si="266"/>
        <v>0.3511295750706136</v>
      </c>
      <c r="N1407" s="13">
        <f t="shared" si="262"/>
        <v>0.21770033654378043</v>
      </c>
      <c r="O1407" s="13">
        <f t="shared" si="263"/>
        <v>0.21770033654378043</v>
      </c>
      <c r="Q1407">
        <v>22.206939163489071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0.38775356849201642</v>
      </c>
      <c r="G1408" s="13">
        <f t="shared" si="257"/>
        <v>0</v>
      </c>
      <c r="H1408" s="13">
        <f t="shared" si="258"/>
        <v>0.38775356849201642</v>
      </c>
      <c r="I1408" s="16">
        <f t="shared" si="265"/>
        <v>0.39207911549773328</v>
      </c>
      <c r="J1408" s="13">
        <f t="shared" si="259"/>
        <v>0.39207696166524098</v>
      </c>
      <c r="K1408" s="13">
        <f t="shared" si="260"/>
        <v>2.1538324923020546E-6</v>
      </c>
      <c r="L1408" s="13">
        <f t="shared" si="261"/>
        <v>0</v>
      </c>
      <c r="M1408" s="13">
        <f t="shared" si="266"/>
        <v>0.13342923852683317</v>
      </c>
      <c r="N1408" s="13">
        <f t="shared" si="262"/>
        <v>8.2726127886636566E-2</v>
      </c>
      <c r="O1408" s="13">
        <f t="shared" si="263"/>
        <v>8.2726127886636566E-2</v>
      </c>
      <c r="Q1408">
        <v>22.20720900000001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0.1649508718505549</v>
      </c>
      <c r="G1409" s="13">
        <f t="shared" si="257"/>
        <v>0</v>
      </c>
      <c r="H1409" s="13">
        <f t="shared" si="258"/>
        <v>0.1649508718505549</v>
      </c>
      <c r="I1409" s="16">
        <f t="shared" si="265"/>
        <v>0.16495302568304721</v>
      </c>
      <c r="J1409" s="13">
        <f t="shared" si="259"/>
        <v>0.16495288191465823</v>
      </c>
      <c r="K1409" s="13">
        <f t="shared" si="260"/>
        <v>1.4376838897156574E-7</v>
      </c>
      <c r="L1409" s="13">
        <f t="shared" si="261"/>
        <v>0</v>
      </c>
      <c r="M1409" s="13">
        <f t="shared" si="266"/>
        <v>5.07031106401966E-2</v>
      </c>
      <c r="N1409" s="13">
        <f t="shared" si="262"/>
        <v>3.1435928596921889E-2</v>
      </c>
      <c r="O1409" s="13">
        <f t="shared" si="263"/>
        <v>3.1435928596921889E-2</v>
      </c>
      <c r="Q1409">
        <v>22.983541192793449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0.76194019344229846</v>
      </c>
      <c r="G1410" s="13">
        <f t="shared" si="257"/>
        <v>0</v>
      </c>
      <c r="H1410" s="13">
        <f t="shared" si="258"/>
        <v>0.76194019344229846</v>
      </c>
      <c r="I1410" s="16">
        <f t="shared" si="265"/>
        <v>0.76194033721068744</v>
      </c>
      <c r="J1410" s="13">
        <f t="shared" si="259"/>
        <v>0.76192473220946599</v>
      </c>
      <c r="K1410" s="13">
        <f t="shared" si="260"/>
        <v>1.5605001221441483E-5</v>
      </c>
      <c r="L1410" s="13">
        <f t="shared" si="261"/>
        <v>0</v>
      </c>
      <c r="M1410" s="13">
        <f t="shared" si="266"/>
        <v>1.9267182043274711E-2</v>
      </c>
      <c r="N1410" s="13">
        <f t="shared" si="262"/>
        <v>1.194565286683032E-2</v>
      </c>
      <c r="O1410" s="13">
        <f t="shared" si="263"/>
        <v>1.194565286683032E-2</v>
      </c>
      <c r="Q1410">
        <v>22.298275413476031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42.469686811623077</v>
      </c>
      <c r="G1411" s="13">
        <f t="shared" si="257"/>
        <v>1.195976826805877</v>
      </c>
      <c r="H1411" s="13">
        <f t="shared" si="258"/>
        <v>41.273709984817202</v>
      </c>
      <c r="I1411" s="16">
        <f t="shared" si="265"/>
        <v>41.273725589818426</v>
      </c>
      <c r="J1411" s="13">
        <f t="shared" si="259"/>
        <v>37.171297866172331</v>
      </c>
      <c r="K1411" s="13">
        <f t="shared" si="260"/>
        <v>4.1024277236460946</v>
      </c>
      <c r="L1411" s="13">
        <f t="shared" si="261"/>
        <v>0</v>
      </c>
      <c r="M1411" s="13">
        <f t="shared" si="266"/>
        <v>7.3215291764443906E-3</v>
      </c>
      <c r="N1411" s="13">
        <f t="shared" si="262"/>
        <v>4.5393480893955217E-3</v>
      </c>
      <c r="O1411" s="13">
        <f t="shared" si="263"/>
        <v>1.2005161748952726</v>
      </c>
      <c r="Q1411">
        <v>17.62259066618828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76.084760065981342</v>
      </c>
      <c r="G1412" s="13">
        <f t="shared" si="257"/>
        <v>6.0483498054993046</v>
      </c>
      <c r="H1412" s="13">
        <f t="shared" si="258"/>
        <v>70.036410260482043</v>
      </c>
      <c r="I1412" s="16">
        <f t="shared" si="265"/>
        <v>74.138837984128145</v>
      </c>
      <c r="J1412" s="13">
        <f t="shared" si="259"/>
        <v>53.222753212910547</v>
      </c>
      <c r="K1412" s="13">
        <f t="shared" si="260"/>
        <v>20.916084771217598</v>
      </c>
      <c r="L1412" s="13">
        <f t="shared" si="261"/>
        <v>0</v>
      </c>
      <c r="M1412" s="13">
        <f t="shared" si="266"/>
        <v>2.7821810870488689E-3</v>
      </c>
      <c r="N1412" s="13">
        <f t="shared" si="262"/>
        <v>1.7249522739702988E-3</v>
      </c>
      <c r="O1412" s="13">
        <f t="shared" si="263"/>
        <v>6.0500747577732747</v>
      </c>
      <c r="Q1412">
        <v>16.028863207479521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41.270098702510467</v>
      </c>
      <c r="G1413" s="13">
        <f t="shared" si="257"/>
        <v>1.0228149573619278</v>
      </c>
      <c r="H1413" s="13">
        <f t="shared" si="258"/>
        <v>40.247283745148536</v>
      </c>
      <c r="I1413" s="16">
        <f t="shared" si="265"/>
        <v>61.163368516366134</v>
      </c>
      <c r="J1413" s="13">
        <f t="shared" si="259"/>
        <v>43.782157278351718</v>
      </c>
      <c r="K1413" s="13">
        <f t="shared" si="260"/>
        <v>17.381211238014416</v>
      </c>
      <c r="L1413" s="13">
        <f t="shared" si="261"/>
        <v>0</v>
      </c>
      <c r="M1413" s="13">
        <f t="shared" si="266"/>
        <v>1.0572288130785701E-3</v>
      </c>
      <c r="N1413" s="13">
        <f t="shared" si="262"/>
        <v>6.5548186410871348E-4</v>
      </c>
      <c r="O1413" s="13">
        <f t="shared" si="263"/>
        <v>1.0234704392260365</v>
      </c>
      <c r="Q1413">
        <v>13.171769381612091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8.7985864748064135E-2</v>
      </c>
      <c r="G1414" s="13">
        <f t="shared" ref="G1414:G1477" si="271">IF((F1414-$J$2)&gt;0,$I$2*(F1414-$J$2),0)</f>
        <v>0</v>
      </c>
      <c r="H1414" s="13">
        <f t="shared" ref="H1414:H1477" si="272">F1414-G1414</f>
        <v>8.7985864748064135E-2</v>
      </c>
      <c r="I1414" s="16">
        <f t="shared" si="265"/>
        <v>17.469197102762479</v>
      </c>
      <c r="J1414" s="13">
        <f t="shared" ref="J1414:J1477" si="273">I1414/SQRT(1+(I1414/($K$2*(300+(25*Q1414)+0.05*(Q1414)^3)))^2)</f>
        <v>16.796350076160717</v>
      </c>
      <c r="K1414" s="13">
        <f t="shared" ref="K1414:K1477" si="274">I1414-J1414</f>
        <v>0.67284702660176166</v>
      </c>
      <c r="L1414" s="13">
        <f t="shared" ref="L1414:L1477" si="275">IF(K1414&gt;$N$2,(K1414-$N$2)/$L$2,0)</f>
        <v>0</v>
      </c>
      <c r="M1414" s="13">
        <f t="shared" si="266"/>
        <v>4.0174694896985661E-4</v>
      </c>
      <c r="N1414" s="13">
        <f t="shared" ref="N1414:N1477" si="276">$M$2*M1414</f>
        <v>2.4908310836131107E-4</v>
      </c>
      <c r="O1414" s="13">
        <f t="shared" ref="O1414:O1477" si="277">N1414+G1414</f>
        <v>2.4908310836131107E-4</v>
      </c>
      <c r="Q1414">
        <v>12.796481593548391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0.76008426060213541</v>
      </c>
      <c r="G1415" s="13">
        <f t="shared" si="271"/>
        <v>0</v>
      </c>
      <c r="H1415" s="13">
        <f t="shared" si="272"/>
        <v>0.76008426060213541</v>
      </c>
      <c r="I1415" s="16">
        <f t="shared" ref="I1415:I1478" si="279">H1415+K1414-L1414</f>
        <v>1.4329312872038971</v>
      </c>
      <c r="J1415" s="13">
        <f t="shared" si="273"/>
        <v>1.4326968972227576</v>
      </c>
      <c r="K1415" s="13">
        <f t="shared" si="274"/>
        <v>2.3438998113944898E-4</v>
      </c>
      <c r="L1415" s="13">
        <f t="shared" si="275"/>
        <v>0</v>
      </c>
      <c r="M1415" s="13">
        <f t="shared" ref="M1415:M1478" si="280">L1415+M1414-N1414</f>
        <v>1.5266384060854554E-4</v>
      </c>
      <c r="N1415" s="13">
        <f t="shared" si="276"/>
        <v>9.4651581177298234E-5</v>
      </c>
      <c r="O1415" s="13">
        <f t="shared" si="277"/>
        <v>9.4651581177298234E-5</v>
      </c>
      <c r="Q1415">
        <v>16.534696376490391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16.43946283364793</v>
      </c>
      <c r="G1416" s="13">
        <f t="shared" si="271"/>
        <v>0</v>
      </c>
      <c r="H1416" s="13">
        <f t="shared" si="272"/>
        <v>16.43946283364793</v>
      </c>
      <c r="I1416" s="16">
        <f t="shared" si="279"/>
        <v>16.439697223629068</v>
      </c>
      <c r="J1416" s="13">
        <f t="shared" si="273"/>
        <v>16.095302822357734</v>
      </c>
      <c r="K1416" s="13">
        <f t="shared" si="274"/>
        <v>0.34439440127133381</v>
      </c>
      <c r="L1416" s="13">
        <f t="shared" si="275"/>
        <v>0</v>
      </c>
      <c r="M1416" s="13">
        <f t="shared" si="280"/>
        <v>5.8012259431247304E-5</v>
      </c>
      <c r="N1416" s="13">
        <f t="shared" si="276"/>
        <v>3.596760084737333E-5</v>
      </c>
      <c r="O1416" s="13">
        <f t="shared" si="277"/>
        <v>3.596760084737333E-5</v>
      </c>
      <c r="Q1416">
        <v>16.504851085491751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53.11109061257789</v>
      </c>
      <c r="G1417" s="13">
        <f t="shared" si="271"/>
        <v>2.7320752273180324</v>
      </c>
      <c r="H1417" s="13">
        <f t="shared" si="272"/>
        <v>50.379015385259855</v>
      </c>
      <c r="I1417" s="16">
        <f t="shared" si="279"/>
        <v>50.723409786531192</v>
      </c>
      <c r="J1417" s="13">
        <f t="shared" si="273"/>
        <v>42.597859249099486</v>
      </c>
      <c r="K1417" s="13">
        <f t="shared" si="274"/>
        <v>8.1255505374317067</v>
      </c>
      <c r="L1417" s="13">
        <f t="shared" si="275"/>
        <v>0</v>
      </c>
      <c r="M1417" s="13">
        <f t="shared" si="280"/>
        <v>2.2044658583873974E-5</v>
      </c>
      <c r="N1417" s="13">
        <f t="shared" si="276"/>
        <v>1.3667688322001864E-5</v>
      </c>
      <c r="O1417" s="13">
        <f t="shared" si="277"/>
        <v>2.7320888950063544</v>
      </c>
      <c r="Q1417">
        <v>16.399620430554631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2.674559680474188</v>
      </c>
      <c r="G1418" s="13">
        <f t="shared" si="271"/>
        <v>0</v>
      </c>
      <c r="H1418" s="13">
        <f t="shared" si="272"/>
        <v>2.674559680474188</v>
      </c>
      <c r="I1418" s="16">
        <f t="shared" si="279"/>
        <v>10.800110217905894</v>
      </c>
      <c r="J1418" s="13">
        <f t="shared" si="273"/>
        <v>10.733871176808627</v>
      </c>
      <c r="K1418" s="13">
        <f t="shared" si="274"/>
        <v>6.6239041097267304E-2</v>
      </c>
      <c r="L1418" s="13">
        <f t="shared" si="275"/>
        <v>0</v>
      </c>
      <c r="M1418" s="13">
        <f t="shared" si="280"/>
        <v>8.3769702618721102E-6</v>
      </c>
      <c r="N1418" s="13">
        <f t="shared" si="276"/>
        <v>5.1937215623607081E-6</v>
      </c>
      <c r="O1418" s="13">
        <f t="shared" si="277"/>
        <v>5.1937215623607081E-6</v>
      </c>
      <c r="Q1418">
        <v>19.412638209792888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1.6044610658615091</v>
      </c>
      <c r="G1419" s="13">
        <f t="shared" si="271"/>
        <v>0</v>
      </c>
      <c r="H1419" s="13">
        <f t="shared" si="272"/>
        <v>1.6044610658615091</v>
      </c>
      <c r="I1419" s="16">
        <f t="shared" si="279"/>
        <v>1.6707001069587764</v>
      </c>
      <c r="J1419" s="13">
        <f t="shared" si="273"/>
        <v>1.6705710113809076</v>
      </c>
      <c r="K1419" s="13">
        <f t="shared" si="274"/>
        <v>1.2909557786877635E-4</v>
      </c>
      <c r="L1419" s="13">
        <f t="shared" si="275"/>
        <v>0</v>
      </c>
      <c r="M1419" s="13">
        <f t="shared" si="280"/>
        <v>3.1832486995114021E-6</v>
      </c>
      <c r="N1419" s="13">
        <f t="shared" si="276"/>
        <v>1.9736141936970693E-6</v>
      </c>
      <c r="O1419" s="13">
        <f t="shared" si="277"/>
        <v>1.9736141936970693E-6</v>
      </c>
      <c r="Q1419">
        <v>24.022183949955021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2.434950548238898</v>
      </c>
      <c r="G1420" s="13">
        <f t="shared" si="271"/>
        <v>0</v>
      </c>
      <c r="H1420" s="13">
        <f t="shared" si="272"/>
        <v>2.434950548238898</v>
      </c>
      <c r="I1420" s="16">
        <f t="shared" si="279"/>
        <v>2.435079643816767</v>
      </c>
      <c r="J1420" s="13">
        <f t="shared" si="273"/>
        <v>2.4346837033424822</v>
      </c>
      <c r="K1420" s="13">
        <f t="shared" si="274"/>
        <v>3.9594047428481716E-4</v>
      </c>
      <c r="L1420" s="13">
        <f t="shared" si="275"/>
        <v>0</v>
      </c>
      <c r="M1420" s="13">
        <f t="shared" si="280"/>
        <v>1.2096345058143328E-6</v>
      </c>
      <c r="N1420" s="13">
        <f t="shared" si="276"/>
        <v>7.499733936048863E-7</v>
      </c>
      <c r="O1420" s="13">
        <f t="shared" si="277"/>
        <v>7.499733936048863E-7</v>
      </c>
      <c r="Q1420">
        <v>24.08913200000001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4.6915290643699228</v>
      </c>
      <c r="G1421" s="13">
        <f t="shared" si="271"/>
        <v>0</v>
      </c>
      <c r="H1421" s="13">
        <f t="shared" si="272"/>
        <v>4.6915290643699228</v>
      </c>
      <c r="I1421" s="16">
        <f t="shared" si="279"/>
        <v>4.691925004844208</v>
      </c>
      <c r="J1421" s="13">
        <f t="shared" si="273"/>
        <v>4.6896322371011534</v>
      </c>
      <c r="K1421" s="13">
        <f t="shared" si="274"/>
        <v>2.2927677430546467E-3</v>
      </c>
      <c r="L1421" s="13">
        <f t="shared" si="275"/>
        <v>0</v>
      </c>
      <c r="M1421" s="13">
        <f t="shared" si="280"/>
        <v>4.5966111220944646E-7</v>
      </c>
      <c r="N1421" s="13">
        <f t="shared" si="276"/>
        <v>2.849898895698568E-7</v>
      </c>
      <c r="O1421" s="13">
        <f t="shared" si="277"/>
        <v>2.849898895698568E-7</v>
      </c>
      <c r="Q1421">
        <v>25.602581694371182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1.2923866909985211</v>
      </c>
      <c r="G1422" s="13">
        <f t="shared" si="271"/>
        <v>0</v>
      </c>
      <c r="H1422" s="13">
        <f t="shared" si="272"/>
        <v>1.2923866909985211</v>
      </c>
      <c r="I1422" s="16">
        <f t="shared" si="279"/>
        <v>1.2946794587415758</v>
      </c>
      <c r="J1422" s="13">
        <f t="shared" si="273"/>
        <v>1.2946214106402989</v>
      </c>
      <c r="K1422" s="13">
        <f t="shared" si="274"/>
        <v>5.8048101276853004E-5</v>
      </c>
      <c r="L1422" s="13">
        <f t="shared" si="275"/>
        <v>0</v>
      </c>
      <c r="M1422" s="13">
        <f t="shared" si="280"/>
        <v>1.7467122263958966E-7</v>
      </c>
      <c r="N1422" s="13">
        <f t="shared" si="276"/>
        <v>1.0829615803654559E-7</v>
      </c>
      <c r="O1422" s="13">
        <f t="shared" si="277"/>
        <v>1.0829615803654559E-7</v>
      </c>
      <c r="Q1422">
        <v>24.267992719773758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8.3046206029669314</v>
      </c>
      <c r="G1423" s="13">
        <f t="shared" si="271"/>
        <v>0</v>
      </c>
      <c r="H1423" s="13">
        <f t="shared" si="272"/>
        <v>8.3046206029669314</v>
      </c>
      <c r="I1423" s="16">
        <f t="shared" si="279"/>
        <v>8.3046786510682082</v>
      </c>
      <c r="J1423" s="13">
        <f t="shared" si="273"/>
        <v>8.288714620783546</v>
      </c>
      <c r="K1423" s="13">
        <f t="shared" si="274"/>
        <v>1.5964030284662201E-2</v>
      </c>
      <c r="L1423" s="13">
        <f t="shared" si="275"/>
        <v>0</v>
      </c>
      <c r="M1423" s="13">
        <f t="shared" si="280"/>
        <v>6.6375064603044066E-8</v>
      </c>
      <c r="N1423" s="13">
        <f t="shared" si="276"/>
        <v>4.115254005388732E-8</v>
      </c>
      <c r="O1423" s="13">
        <f t="shared" si="277"/>
        <v>4.115254005388732E-8</v>
      </c>
      <c r="Q1423">
        <v>23.9537536663499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25.535476035710911</v>
      </c>
      <c r="G1424" s="13">
        <f t="shared" si="271"/>
        <v>0</v>
      </c>
      <c r="H1424" s="13">
        <f t="shared" si="272"/>
        <v>25.535476035710911</v>
      </c>
      <c r="I1424" s="16">
        <f t="shared" si="279"/>
        <v>25.551440065995571</v>
      </c>
      <c r="J1424" s="13">
        <f t="shared" si="273"/>
        <v>24.246825776539229</v>
      </c>
      <c r="K1424" s="13">
        <f t="shared" si="274"/>
        <v>1.3046142894563424</v>
      </c>
      <c r="L1424" s="13">
        <f t="shared" si="275"/>
        <v>0</v>
      </c>
      <c r="M1424" s="13">
        <f t="shared" si="280"/>
        <v>2.5222524549156746E-8</v>
      </c>
      <c r="N1424" s="13">
        <f t="shared" si="276"/>
        <v>1.5637965220477183E-8</v>
      </c>
      <c r="O1424" s="13">
        <f t="shared" si="277"/>
        <v>1.5637965220477183E-8</v>
      </c>
      <c r="Q1424">
        <v>16.10567689531204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4.6608134188258639</v>
      </c>
      <c r="G1425" s="13">
        <f t="shared" si="271"/>
        <v>0</v>
      </c>
      <c r="H1425" s="13">
        <f t="shared" si="272"/>
        <v>4.6608134188258639</v>
      </c>
      <c r="I1425" s="16">
        <f t="shared" si="279"/>
        <v>5.9654277082822063</v>
      </c>
      <c r="J1425" s="13">
        <f t="shared" si="273"/>
        <v>5.9459932576078591</v>
      </c>
      <c r="K1425" s="13">
        <f t="shared" si="274"/>
        <v>1.9434450674347126E-2</v>
      </c>
      <c r="L1425" s="13">
        <f t="shared" si="275"/>
        <v>0</v>
      </c>
      <c r="M1425" s="13">
        <f t="shared" si="280"/>
        <v>9.5845593286795624E-9</v>
      </c>
      <c r="N1425" s="13">
        <f t="shared" si="276"/>
        <v>5.942426783781329E-9</v>
      </c>
      <c r="O1425" s="13">
        <f t="shared" si="277"/>
        <v>5.942426783781329E-9</v>
      </c>
      <c r="Q1425">
        <v>15.50943205705412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67.591720451513169</v>
      </c>
      <c r="G1426" s="13">
        <f t="shared" si="271"/>
        <v>4.8223701498733851</v>
      </c>
      <c r="H1426" s="13">
        <f t="shared" si="272"/>
        <v>62.769350301639783</v>
      </c>
      <c r="I1426" s="16">
        <f t="shared" si="279"/>
        <v>62.788784752314129</v>
      </c>
      <c r="J1426" s="13">
        <f t="shared" si="273"/>
        <v>46.717699607867061</v>
      </c>
      <c r="K1426" s="13">
        <f t="shared" si="274"/>
        <v>16.071085144447068</v>
      </c>
      <c r="L1426" s="13">
        <f t="shared" si="275"/>
        <v>0</v>
      </c>
      <c r="M1426" s="13">
        <f t="shared" si="280"/>
        <v>3.6421325448982334E-9</v>
      </c>
      <c r="N1426" s="13">
        <f t="shared" si="276"/>
        <v>2.2581221778369048E-9</v>
      </c>
      <c r="O1426" s="13">
        <f t="shared" si="277"/>
        <v>4.8223701521315077</v>
      </c>
      <c r="Q1426">
        <v>14.75025904399584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41.716389020768887</v>
      </c>
      <c r="G1427" s="13">
        <f t="shared" si="271"/>
        <v>1.0872374580830553</v>
      </c>
      <c r="H1427" s="13">
        <f t="shared" si="272"/>
        <v>40.629151562685834</v>
      </c>
      <c r="I1427" s="16">
        <f t="shared" si="279"/>
        <v>56.700236707132902</v>
      </c>
      <c r="J1427" s="13">
        <f t="shared" si="273"/>
        <v>42.129310634242245</v>
      </c>
      <c r="K1427" s="13">
        <f t="shared" si="274"/>
        <v>14.570926072890657</v>
      </c>
      <c r="L1427" s="13">
        <f t="shared" si="275"/>
        <v>0</v>
      </c>
      <c r="M1427" s="13">
        <f t="shared" si="280"/>
        <v>1.3840103670613286E-9</v>
      </c>
      <c r="N1427" s="13">
        <f t="shared" si="276"/>
        <v>8.5808642757802375E-10</v>
      </c>
      <c r="O1427" s="13">
        <f t="shared" si="277"/>
        <v>1.0872374589411418</v>
      </c>
      <c r="Q1427">
        <v>13.22932359354839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21.400617335214321</v>
      </c>
      <c r="G1428" s="13">
        <f t="shared" si="271"/>
        <v>0</v>
      </c>
      <c r="H1428" s="13">
        <f t="shared" si="272"/>
        <v>21.400617335214321</v>
      </c>
      <c r="I1428" s="16">
        <f t="shared" si="279"/>
        <v>35.971543408104978</v>
      </c>
      <c r="J1428" s="13">
        <f t="shared" si="273"/>
        <v>32.57977573396073</v>
      </c>
      <c r="K1428" s="13">
        <f t="shared" si="274"/>
        <v>3.3917676741442477</v>
      </c>
      <c r="L1428" s="13">
        <f t="shared" si="275"/>
        <v>0</v>
      </c>
      <c r="M1428" s="13">
        <f t="shared" si="280"/>
        <v>5.2592393948330489E-10</v>
      </c>
      <c r="N1428" s="13">
        <f t="shared" si="276"/>
        <v>3.2607284247964902E-10</v>
      </c>
      <c r="O1428" s="13">
        <f t="shared" si="277"/>
        <v>3.2607284247964902E-10</v>
      </c>
      <c r="Q1428">
        <v>16.10449813070537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62.473437795563861</v>
      </c>
      <c r="G1429" s="13">
        <f t="shared" si="271"/>
        <v>4.0835403912970403</v>
      </c>
      <c r="H1429" s="13">
        <f t="shared" si="272"/>
        <v>58.389897404266819</v>
      </c>
      <c r="I1429" s="16">
        <f t="shared" si="279"/>
        <v>61.781665078411066</v>
      </c>
      <c r="J1429" s="13">
        <f t="shared" si="273"/>
        <v>46.6133084718509</v>
      </c>
      <c r="K1429" s="13">
        <f t="shared" si="274"/>
        <v>15.168356606560167</v>
      </c>
      <c r="L1429" s="13">
        <f t="shared" si="275"/>
        <v>0</v>
      </c>
      <c r="M1429" s="13">
        <f t="shared" si="280"/>
        <v>1.9985109700365587E-10</v>
      </c>
      <c r="N1429" s="13">
        <f t="shared" si="276"/>
        <v>1.2390768014226663E-10</v>
      </c>
      <c r="O1429" s="13">
        <f t="shared" si="277"/>
        <v>4.0835403914209483</v>
      </c>
      <c r="Q1429">
        <v>14.974509674459579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5.6991668036638599</v>
      </c>
      <c r="G1430" s="13">
        <f t="shared" si="271"/>
        <v>0</v>
      </c>
      <c r="H1430" s="13">
        <f t="shared" si="272"/>
        <v>5.6991668036638599</v>
      </c>
      <c r="I1430" s="16">
        <f t="shared" si="279"/>
        <v>20.867523410224027</v>
      </c>
      <c r="J1430" s="13">
        <f t="shared" si="273"/>
        <v>20.499367893416629</v>
      </c>
      <c r="K1430" s="13">
        <f t="shared" si="274"/>
        <v>0.36815551680739844</v>
      </c>
      <c r="L1430" s="13">
        <f t="shared" si="275"/>
        <v>0</v>
      </c>
      <c r="M1430" s="13">
        <f t="shared" si="280"/>
        <v>7.5943416861389241E-11</v>
      </c>
      <c r="N1430" s="13">
        <f t="shared" si="276"/>
        <v>4.7084918454061329E-11</v>
      </c>
      <c r="O1430" s="13">
        <f t="shared" si="277"/>
        <v>4.7084918454061329E-11</v>
      </c>
      <c r="Q1430">
        <v>21.12964244019787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0.81925420098690316</v>
      </c>
      <c r="G1431" s="13">
        <f t="shared" si="271"/>
        <v>0</v>
      </c>
      <c r="H1431" s="13">
        <f t="shared" si="272"/>
        <v>0.81925420098690316</v>
      </c>
      <c r="I1431" s="16">
        <f t="shared" si="279"/>
        <v>1.1874097177943015</v>
      </c>
      <c r="J1431" s="13">
        <f t="shared" si="273"/>
        <v>1.18735220434138</v>
      </c>
      <c r="K1431" s="13">
        <f t="shared" si="274"/>
        <v>5.7513452921487129E-5</v>
      </c>
      <c r="L1431" s="13">
        <f t="shared" si="275"/>
        <v>0</v>
      </c>
      <c r="M1431" s="13">
        <f t="shared" si="280"/>
        <v>2.8858498407327912E-11</v>
      </c>
      <c r="N1431" s="13">
        <f t="shared" si="276"/>
        <v>1.7892269012543306E-11</v>
      </c>
      <c r="O1431" s="13">
        <f t="shared" si="277"/>
        <v>1.7892269012543306E-11</v>
      </c>
      <c r="Q1431">
        <v>22.486287815785609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3.4207596293111302</v>
      </c>
      <c r="G1432" s="13">
        <f t="shared" si="271"/>
        <v>0</v>
      </c>
      <c r="H1432" s="13">
        <f t="shared" si="272"/>
        <v>3.4207596293111302</v>
      </c>
      <c r="I1432" s="16">
        <f t="shared" si="279"/>
        <v>3.4208171427640517</v>
      </c>
      <c r="J1432" s="13">
        <f t="shared" si="273"/>
        <v>3.4196438524981021</v>
      </c>
      <c r="K1432" s="13">
        <f t="shared" si="274"/>
        <v>1.1732902659495892E-3</v>
      </c>
      <c r="L1432" s="13">
        <f t="shared" si="275"/>
        <v>0</v>
      </c>
      <c r="M1432" s="13">
        <f t="shared" si="280"/>
        <v>1.0966229394784607E-11</v>
      </c>
      <c r="N1432" s="13">
        <f t="shared" si="276"/>
        <v>6.7990622247664564E-12</v>
      </c>
      <c r="O1432" s="13">
        <f t="shared" si="277"/>
        <v>6.7990622247664564E-12</v>
      </c>
      <c r="Q1432">
        <v>23.611901498352811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1.853592923129487</v>
      </c>
      <c r="G1433" s="13">
        <f t="shared" si="271"/>
        <v>0</v>
      </c>
      <c r="H1433" s="13">
        <f t="shared" si="272"/>
        <v>1.853592923129487</v>
      </c>
      <c r="I1433" s="16">
        <f t="shared" si="279"/>
        <v>1.8547662133954366</v>
      </c>
      <c r="J1433" s="13">
        <f t="shared" si="273"/>
        <v>1.8545646995224772</v>
      </c>
      <c r="K1433" s="13">
        <f t="shared" si="274"/>
        <v>2.0151387295941348E-4</v>
      </c>
      <c r="L1433" s="13">
        <f t="shared" si="275"/>
        <v>0</v>
      </c>
      <c r="M1433" s="13">
        <f t="shared" si="280"/>
        <v>4.1671671700181504E-12</v>
      </c>
      <c r="N1433" s="13">
        <f t="shared" si="276"/>
        <v>2.5836436454112533E-12</v>
      </c>
      <c r="O1433" s="13">
        <f t="shared" si="277"/>
        <v>2.5836436454112533E-12</v>
      </c>
      <c r="Q1433">
        <v>23.082976000000009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17.424691513797111</v>
      </c>
      <c r="G1434" s="13">
        <f t="shared" si="271"/>
        <v>0</v>
      </c>
      <c r="H1434" s="13">
        <f t="shared" si="272"/>
        <v>17.424691513797111</v>
      </c>
      <c r="I1434" s="16">
        <f t="shared" si="279"/>
        <v>17.42489302767007</v>
      </c>
      <c r="J1434" s="13">
        <f t="shared" si="273"/>
        <v>17.280183255656503</v>
      </c>
      <c r="K1434" s="13">
        <f t="shared" si="274"/>
        <v>0.14470977201356661</v>
      </c>
      <c r="L1434" s="13">
        <f t="shared" si="275"/>
        <v>0</v>
      </c>
      <c r="M1434" s="13">
        <f t="shared" si="280"/>
        <v>1.5835235246068971E-12</v>
      </c>
      <c r="N1434" s="13">
        <f t="shared" si="276"/>
        <v>9.8178458525627613E-13</v>
      </c>
      <c r="O1434" s="13">
        <f t="shared" si="277"/>
        <v>9.8178458525627613E-13</v>
      </c>
      <c r="Q1434">
        <v>24.01958977371368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3.0126767279831048</v>
      </c>
      <c r="G1435" s="13">
        <f t="shared" si="271"/>
        <v>0</v>
      </c>
      <c r="H1435" s="13">
        <f t="shared" si="272"/>
        <v>3.0126767279831048</v>
      </c>
      <c r="I1435" s="16">
        <f t="shared" si="279"/>
        <v>3.1573864999966714</v>
      </c>
      <c r="J1435" s="13">
        <f t="shared" si="273"/>
        <v>3.1563063544271679</v>
      </c>
      <c r="K1435" s="13">
        <f t="shared" si="274"/>
        <v>1.0801455695035322E-3</v>
      </c>
      <c r="L1435" s="13">
        <f t="shared" si="275"/>
        <v>0</v>
      </c>
      <c r="M1435" s="13">
        <f t="shared" si="280"/>
        <v>6.0173893935062094E-13</v>
      </c>
      <c r="N1435" s="13">
        <f t="shared" si="276"/>
        <v>3.7307814239738496E-13</v>
      </c>
      <c r="O1435" s="13">
        <f t="shared" si="277"/>
        <v>3.7307814239738496E-13</v>
      </c>
      <c r="Q1435">
        <v>22.490816169017311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145.1275797473667</v>
      </c>
      <c r="G1436" s="13">
        <f t="shared" si="271"/>
        <v>16.01475713889165</v>
      </c>
      <c r="H1436" s="13">
        <f t="shared" si="272"/>
        <v>129.11282260847506</v>
      </c>
      <c r="I1436" s="16">
        <f t="shared" si="279"/>
        <v>129.11390275404457</v>
      </c>
      <c r="J1436" s="13">
        <f t="shared" si="273"/>
        <v>76.426212160343752</v>
      </c>
      <c r="K1436" s="13">
        <f t="shared" si="274"/>
        <v>52.687690593700822</v>
      </c>
      <c r="L1436" s="13">
        <f t="shared" si="275"/>
        <v>14.986707689571142</v>
      </c>
      <c r="M1436" s="13">
        <f t="shared" si="280"/>
        <v>14.986707689571372</v>
      </c>
      <c r="N1436" s="13">
        <f t="shared" si="276"/>
        <v>9.291758767534251</v>
      </c>
      <c r="O1436" s="13">
        <f t="shared" si="277"/>
        <v>25.306515906425901</v>
      </c>
      <c r="Q1436">
        <v>19.082519769082872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86.240318352603751</v>
      </c>
      <c r="G1437" s="13">
        <f t="shared" si="271"/>
        <v>7.5143158690170644</v>
      </c>
      <c r="H1437" s="13">
        <f t="shared" si="272"/>
        <v>78.726002483586683</v>
      </c>
      <c r="I1437" s="16">
        <f t="shared" si="279"/>
        <v>116.42698538771637</v>
      </c>
      <c r="J1437" s="13">
        <f t="shared" si="273"/>
        <v>53.903800644304276</v>
      </c>
      <c r="K1437" s="13">
        <f t="shared" si="274"/>
        <v>62.523184743412095</v>
      </c>
      <c r="L1437" s="13">
        <f t="shared" si="275"/>
        <v>24.423268740783826</v>
      </c>
      <c r="M1437" s="13">
        <f t="shared" si="280"/>
        <v>30.11821766282095</v>
      </c>
      <c r="N1437" s="13">
        <f t="shared" si="276"/>
        <v>18.673294950948989</v>
      </c>
      <c r="O1437" s="13">
        <f t="shared" si="277"/>
        <v>26.187610819966054</v>
      </c>
      <c r="Q1437">
        <v>12.725927652205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112.5169202695844</v>
      </c>
      <c r="G1438" s="13">
        <f t="shared" si="271"/>
        <v>11.307372399016137</v>
      </c>
      <c r="H1438" s="13">
        <f t="shared" si="272"/>
        <v>101.20954787056827</v>
      </c>
      <c r="I1438" s="16">
        <f t="shared" si="279"/>
        <v>139.30946387319653</v>
      </c>
      <c r="J1438" s="13">
        <f t="shared" si="273"/>
        <v>57.485440813310348</v>
      </c>
      <c r="K1438" s="13">
        <f t="shared" si="274"/>
        <v>81.824023059886187</v>
      </c>
      <c r="L1438" s="13">
        <f t="shared" si="275"/>
        <v>42.941254348892748</v>
      </c>
      <c r="M1438" s="13">
        <f t="shared" si="280"/>
        <v>54.386177060764709</v>
      </c>
      <c r="N1438" s="13">
        <f t="shared" si="276"/>
        <v>33.719429777674122</v>
      </c>
      <c r="O1438" s="13">
        <f t="shared" si="277"/>
        <v>45.026802176690261</v>
      </c>
      <c r="Q1438">
        <v>13.266507517309551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25.767826213964579</v>
      </c>
      <c r="G1439" s="13">
        <f t="shared" si="271"/>
        <v>0</v>
      </c>
      <c r="H1439" s="13">
        <f t="shared" si="272"/>
        <v>25.767826213964579</v>
      </c>
      <c r="I1439" s="16">
        <f t="shared" si="279"/>
        <v>64.650594924958028</v>
      </c>
      <c r="J1439" s="13">
        <f t="shared" si="273"/>
        <v>43.462587967655082</v>
      </c>
      <c r="K1439" s="13">
        <f t="shared" si="274"/>
        <v>21.188006957302946</v>
      </c>
      <c r="L1439" s="13">
        <f t="shared" si="275"/>
        <v>0</v>
      </c>
      <c r="M1439" s="13">
        <f t="shared" si="280"/>
        <v>20.666747283090587</v>
      </c>
      <c r="N1439" s="13">
        <f t="shared" si="276"/>
        <v>12.813383315516164</v>
      </c>
      <c r="O1439" s="13">
        <f t="shared" si="277"/>
        <v>12.813383315516164</v>
      </c>
      <c r="Q1439">
        <v>12.20918659354839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11.765442856345819</v>
      </c>
      <c r="G1440" s="13">
        <f t="shared" si="271"/>
        <v>0</v>
      </c>
      <c r="H1440" s="13">
        <f t="shared" si="272"/>
        <v>11.765442856345819</v>
      </c>
      <c r="I1440" s="16">
        <f t="shared" si="279"/>
        <v>32.953449813648767</v>
      </c>
      <c r="J1440" s="13">
        <f t="shared" si="273"/>
        <v>30.000732216645559</v>
      </c>
      <c r="K1440" s="13">
        <f t="shared" si="274"/>
        <v>2.9527175970032076</v>
      </c>
      <c r="L1440" s="13">
        <f t="shared" si="275"/>
        <v>0</v>
      </c>
      <c r="M1440" s="13">
        <f t="shared" si="280"/>
        <v>7.8533639675744222</v>
      </c>
      <c r="N1440" s="13">
        <f t="shared" si="276"/>
        <v>4.8690856598961414</v>
      </c>
      <c r="O1440" s="13">
        <f t="shared" si="277"/>
        <v>4.8690856598961414</v>
      </c>
      <c r="Q1440">
        <v>15.27233513399098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6.2972747198143697</v>
      </c>
      <c r="G1441" s="13">
        <f t="shared" si="271"/>
        <v>0</v>
      </c>
      <c r="H1441" s="13">
        <f t="shared" si="272"/>
        <v>6.2972747198143697</v>
      </c>
      <c r="I1441" s="16">
        <f t="shared" si="279"/>
        <v>9.2499923168175773</v>
      </c>
      <c r="J1441" s="13">
        <f t="shared" si="273"/>
        <v>9.2154766125992111</v>
      </c>
      <c r="K1441" s="13">
        <f t="shared" si="274"/>
        <v>3.4515704218366139E-2</v>
      </c>
      <c r="L1441" s="13">
        <f t="shared" si="275"/>
        <v>0</v>
      </c>
      <c r="M1441" s="13">
        <f t="shared" si="280"/>
        <v>2.9842783076782808</v>
      </c>
      <c r="N1441" s="13">
        <f t="shared" si="276"/>
        <v>1.8502525507605341</v>
      </c>
      <c r="O1441" s="13">
        <f t="shared" si="277"/>
        <v>1.8502525507605341</v>
      </c>
      <c r="Q1441">
        <v>20.758782938552329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4.7010847044413211</v>
      </c>
      <c r="G1442" s="13">
        <f t="shared" si="271"/>
        <v>0</v>
      </c>
      <c r="H1442" s="13">
        <f t="shared" si="272"/>
        <v>4.7010847044413211</v>
      </c>
      <c r="I1442" s="16">
        <f t="shared" si="279"/>
        <v>4.7356004086596872</v>
      </c>
      <c r="J1442" s="13">
        <f t="shared" si="273"/>
        <v>4.7300495548906456</v>
      </c>
      <c r="K1442" s="13">
        <f t="shared" si="274"/>
        <v>5.5508537690416304E-3</v>
      </c>
      <c r="L1442" s="13">
        <f t="shared" si="275"/>
        <v>0</v>
      </c>
      <c r="M1442" s="13">
        <f t="shared" si="280"/>
        <v>1.1340257569177468</v>
      </c>
      <c r="N1442" s="13">
        <f t="shared" si="276"/>
        <v>0.70309596928900298</v>
      </c>
      <c r="O1442" s="13">
        <f t="shared" si="277"/>
        <v>0.70309596928900298</v>
      </c>
      <c r="Q1442">
        <v>19.50757436540303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3.4166132082885401</v>
      </c>
      <c r="G1443" s="13">
        <f t="shared" si="271"/>
        <v>0</v>
      </c>
      <c r="H1443" s="13">
        <f t="shared" si="272"/>
        <v>3.4166132082885401</v>
      </c>
      <c r="I1443" s="16">
        <f t="shared" si="279"/>
        <v>3.4221640620575817</v>
      </c>
      <c r="J1443" s="13">
        <f t="shared" si="273"/>
        <v>3.4212271187656298</v>
      </c>
      <c r="K1443" s="13">
        <f t="shared" si="274"/>
        <v>9.3694329195193049E-4</v>
      </c>
      <c r="L1443" s="13">
        <f t="shared" si="275"/>
        <v>0</v>
      </c>
      <c r="M1443" s="13">
        <f t="shared" si="280"/>
        <v>0.43092978762874379</v>
      </c>
      <c r="N1443" s="13">
        <f t="shared" si="276"/>
        <v>0.26717646832982117</v>
      </c>
      <c r="O1443" s="13">
        <f t="shared" si="277"/>
        <v>0.26717646832982117</v>
      </c>
      <c r="Q1443">
        <v>25.231602977731871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8.7984318025714839E-2</v>
      </c>
      <c r="G1444" s="13">
        <f t="shared" si="271"/>
        <v>0</v>
      </c>
      <c r="H1444" s="13">
        <f t="shared" si="272"/>
        <v>8.7984318025714839E-2</v>
      </c>
      <c r="I1444" s="16">
        <f t="shared" si="279"/>
        <v>8.8921261317666769E-2</v>
      </c>
      <c r="J1444" s="13">
        <f t="shared" si="273"/>
        <v>8.8921245993882764E-2</v>
      </c>
      <c r="K1444" s="13">
        <f t="shared" si="274"/>
        <v>1.5323784005594199E-8</v>
      </c>
      <c r="L1444" s="13">
        <f t="shared" si="275"/>
        <v>0</v>
      </c>
      <c r="M1444" s="13">
        <f t="shared" si="280"/>
        <v>0.16375331929892262</v>
      </c>
      <c r="N1444" s="13">
        <f t="shared" si="276"/>
        <v>0.10152705796533203</v>
      </c>
      <c r="O1444" s="13">
        <f t="shared" si="277"/>
        <v>0.10152705796533203</v>
      </c>
      <c r="Q1444">
        <v>25.740109605879461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1.169605150429111</v>
      </c>
      <c r="G1445" s="13">
        <f t="shared" si="271"/>
        <v>0</v>
      </c>
      <c r="H1445" s="13">
        <f t="shared" si="272"/>
        <v>1.169605150429111</v>
      </c>
      <c r="I1445" s="16">
        <f t="shared" si="279"/>
        <v>1.169605165752895</v>
      </c>
      <c r="J1445" s="13">
        <f t="shared" si="273"/>
        <v>1.1695629927321867</v>
      </c>
      <c r="K1445" s="13">
        <f t="shared" si="274"/>
        <v>4.2173020708302644E-5</v>
      </c>
      <c r="L1445" s="13">
        <f t="shared" si="275"/>
        <v>0</v>
      </c>
      <c r="M1445" s="13">
        <f t="shared" si="280"/>
        <v>6.2226261333590591E-2</v>
      </c>
      <c r="N1445" s="13">
        <f t="shared" si="276"/>
        <v>3.8580282026826167E-2</v>
      </c>
      <c r="O1445" s="13">
        <f t="shared" si="277"/>
        <v>3.8580282026826167E-2</v>
      </c>
      <c r="Q1445">
        <v>24.373263000000009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2.429754880777375</v>
      </c>
      <c r="G1446" s="13">
        <f t="shared" si="271"/>
        <v>0</v>
      </c>
      <c r="H1446" s="13">
        <f t="shared" si="272"/>
        <v>2.429754880777375</v>
      </c>
      <c r="I1446" s="16">
        <f t="shared" si="279"/>
        <v>2.4297970537980831</v>
      </c>
      <c r="J1446" s="13">
        <f t="shared" si="273"/>
        <v>2.4294351466668354</v>
      </c>
      <c r="K1446" s="13">
        <f t="shared" si="274"/>
        <v>3.6190713124772955E-4</v>
      </c>
      <c r="L1446" s="13">
        <f t="shared" si="275"/>
        <v>0</v>
      </c>
      <c r="M1446" s="13">
        <f t="shared" si="280"/>
        <v>2.3645979306764424E-2</v>
      </c>
      <c r="N1446" s="13">
        <f t="shared" si="276"/>
        <v>1.4660507170193942E-2</v>
      </c>
      <c r="O1446" s="13">
        <f t="shared" si="277"/>
        <v>1.4660507170193942E-2</v>
      </c>
      <c r="Q1446">
        <v>24.68592966353836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39.757996803391677</v>
      </c>
      <c r="G1447" s="13">
        <f t="shared" si="271"/>
        <v>0.80454137691201055</v>
      </c>
      <c r="H1447" s="13">
        <f t="shared" si="272"/>
        <v>38.953455426479664</v>
      </c>
      <c r="I1447" s="16">
        <f t="shared" si="279"/>
        <v>38.953817333610914</v>
      </c>
      <c r="J1447" s="13">
        <f t="shared" si="273"/>
        <v>36.696224085260042</v>
      </c>
      <c r="K1447" s="13">
        <f t="shared" si="274"/>
        <v>2.2575932483508723</v>
      </c>
      <c r="L1447" s="13">
        <f t="shared" si="275"/>
        <v>0</v>
      </c>
      <c r="M1447" s="13">
        <f t="shared" si="280"/>
        <v>8.9854721365704819E-3</v>
      </c>
      <c r="N1447" s="13">
        <f t="shared" si="276"/>
        <v>5.570992724673699E-3</v>
      </c>
      <c r="O1447" s="13">
        <f t="shared" si="277"/>
        <v>0.8101123696366842</v>
      </c>
      <c r="Q1447">
        <v>21.09952863645298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0.27026047748856818</v>
      </c>
      <c r="G1448" s="13">
        <f t="shared" si="271"/>
        <v>0</v>
      </c>
      <c r="H1448" s="13">
        <f t="shared" si="272"/>
        <v>0.27026047748856818</v>
      </c>
      <c r="I1448" s="16">
        <f t="shared" si="279"/>
        <v>2.5278537258394405</v>
      </c>
      <c r="J1448" s="13">
        <f t="shared" si="273"/>
        <v>2.5267387296783421</v>
      </c>
      <c r="K1448" s="13">
        <f t="shared" si="274"/>
        <v>1.1149961610983361E-3</v>
      </c>
      <c r="L1448" s="13">
        <f t="shared" si="275"/>
        <v>0</v>
      </c>
      <c r="M1448" s="13">
        <f t="shared" si="280"/>
        <v>3.414479411896783E-3</v>
      </c>
      <c r="N1448" s="13">
        <f t="shared" si="276"/>
        <v>2.1169772353760055E-3</v>
      </c>
      <c r="O1448" s="13">
        <f t="shared" si="277"/>
        <v>2.1169772353760055E-3</v>
      </c>
      <c r="Q1448">
        <v>17.549319054436332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154.57627088584221</v>
      </c>
      <c r="G1449" s="13">
        <f t="shared" si="271"/>
        <v>17.378686148280739</v>
      </c>
      <c r="H1449" s="13">
        <f t="shared" si="272"/>
        <v>137.19758473756147</v>
      </c>
      <c r="I1449" s="16">
        <f t="shared" si="279"/>
        <v>137.19869973372258</v>
      </c>
      <c r="J1449" s="13">
        <f t="shared" si="273"/>
        <v>58.794586760408549</v>
      </c>
      <c r="K1449" s="13">
        <f t="shared" si="274"/>
        <v>78.404112973314028</v>
      </c>
      <c r="L1449" s="13">
        <f t="shared" si="275"/>
        <v>39.660057712469182</v>
      </c>
      <c r="M1449" s="13">
        <f t="shared" si="280"/>
        <v>39.661355214645702</v>
      </c>
      <c r="N1449" s="13">
        <f t="shared" si="276"/>
        <v>24.590040233080334</v>
      </c>
      <c r="O1449" s="13">
        <f t="shared" si="277"/>
        <v>41.968726381361073</v>
      </c>
      <c r="Q1449">
        <v>13.711762593548389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69.821051098779179</v>
      </c>
      <c r="G1450" s="13">
        <f t="shared" si="271"/>
        <v>5.144176492864597</v>
      </c>
      <c r="H1450" s="13">
        <f t="shared" si="272"/>
        <v>64.676874605914577</v>
      </c>
      <c r="I1450" s="16">
        <f t="shared" si="279"/>
        <v>103.42092986675942</v>
      </c>
      <c r="J1450" s="13">
        <f t="shared" si="273"/>
        <v>57.811423443963001</v>
      </c>
      <c r="K1450" s="13">
        <f t="shared" si="274"/>
        <v>45.609506422796422</v>
      </c>
      <c r="L1450" s="13">
        <f t="shared" si="275"/>
        <v>8.1956185949345119</v>
      </c>
      <c r="M1450" s="13">
        <f t="shared" si="280"/>
        <v>23.266933576499877</v>
      </c>
      <c r="N1450" s="13">
        <f t="shared" si="276"/>
        <v>14.425498817429924</v>
      </c>
      <c r="O1450" s="13">
        <f t="shared" si="277"/>
        <v>19.569675310294521</v>
      </c>
      <c r="Q1450">
        <v>14.70875379323285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42.839163244145119</v>
      </c>
      <c r="G1451" s="13">
        <f t="shared" si="271"/>
        <v>1.2493111582192871</v>
      </c>
      <c r="H1451" s="13">
        <f t="shared" si="272"/>
        <v>41.589852085925834</v>
      </c>
      <c r="I1451" s="16">
        <f t="shared" si="279"/>
        <v>79.00373991378774</v>
      </c>
      <c r="J1451" s="13">
        <f t="shared" si="273"/>
        <v>56.408150271348596</v>
      </c>
      <c r="K1451" s="13">
        <f t="shared" si="274"/>
        <v>22.595589642439144</v>
      </c>
      <c r="L1451" s="13">
        <f t="shared" si="275"/>
        <v>0</v>
      </c>
      <c r="M1451" s="13">
        <f t="shared" si="280"/>
        <v>8.8414347590699531</v>
      </c>
      <c r="N1451" s="13">
        <f t="shared" si="276"/>
        <v>5.4816895506233712</v>
      </c>
      <c r="O1451" s="13">
        <f t="shared" si="277"/>
        <v>6.7310007088426582</v>
      </c>
      <c r="Q1451">
        <v>16.775375349199461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84.117543712238444</v>
      </c>
      <c r="G1452" s="13">
        <f t="shared" si="271"/>
        <v>7.2078910033973296</v>
      </c>
      <c r="H1452" s="13">
        <f t="shared" si="272"/>
        <v>76.909652708841108</v>
      </c>
      <c r="I1452" s="16">
        <f t="shared" si="279"/>
        <v>99.505242351280259</v>
      </c>
      <c r="J1452" s="13">
        <f t="shared" si="273"/>
        <v>64.713096825115358</v>
      </c>
      <c r="K1452" s="13">
        <f t="shared" si="274"/>
        <v>34.792145526164902</v>
      </c>
      <c r="L1452" s="13">
        <f t="shared" si="275"/>
        <v>0</v>
      </c>
      <c r="M1452" s="13">
        <f t="shared" si="280"/>
        <v>3.359745208446582</v>
      </c>
      <c r="N1452" s="13">
        <f t="shared" si="276"/>
        <v>2.0830420292368808</v>
      </c>
      <c r="O1452" s="13">
        <f t="shared" si="277"/>
        <v>9.2909330326342108</v>
      </c>
      <c r="Q1452">
        <v>17.567402574344079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64.128699976387182</v>
      </c>
      <c r="G1453" s="13">
        <f t="shared" si="271"/>
        <v>4.3224793166447304</v>
      </c>
      <c r="H1453" s="13">
        <f t="shared" si="272"/>
        <v>59.806220659742451</v>
      </c>
      <c r="I1453" s="16">
        <f t="shared" si="279"/>
        <v>94.598366185907352</v>
      </c>
      <c r="J1453" s="13">
        <f t="shared" si="273"/>
        <v>59.740311039590473</v>
      </c>
      <c r="K1453" s="13">
        <f t="shared" si="274"/>
        <v>34.858055146316879</v>
      </c>
      <c r="L1453" s="13">
        <f t="shared" si="275"/>
        <v>0</v>
      </c>
      <c r="M1453" s="13">
        <f t="shared" si="280"/>
        <v>1.2767031792097012</v>
      </c>
      <c r="N1453" s="13">
        <f t="shared" si="276"/>
        <v>0.79155597111001474</v>
      </c>
      <c r="O1453" s="13">
        <f t="shared" si="277"/>
        <v>5.1140352877547448</v>
      </c>
      <c r="Q1453">
        <v>16.139830668053449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2.164835820602264</v>
      </c>
      <c r="G1454" s="13">
        <f t="shared" si="271"/>
        <v>0</v>
      </c>
      <c r="H1454" s="13">
        <f t="shared" si="272"/>
        <v>2.164835820602264</v>
      </c>
      <c r="I1454" s="16">
        <f t="shared" si="279"/>
        <v>37.022890966919142</v>
      </c>
      <c r="J1454" s="13">
        <f t="shared" si="273"/>
        <v>35.769001834479418</v>
      </c>
      <c r="K1454" s="13">
        <f t="shared" si="274"/>
        <v>1.2538891324397241</v>
      </c>
      <c r="L1454" s="13">
        <f t="shared" si="275"/>
        <v>0</v>
      </c>
      <c r="M1454" s="13">
        <f t="shared" si="280"/>
        <v>0.48514720809968648</v>
      </c>
      <c r="N1454" s="13">
        <f t="shared" si="276"/>
        <v>0.30079126902180564</v>
      </c>
      <c r="O1454" s="13">
        <f t="shared" si="277"/>
        <v>0.30079126902180564</v>
      </c>
      <c r="Q1454">
        <v>24.465281659668349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3.011873764945729</v>
      </c>
      <c r="G1455" s="13">
        <f t="shared" si="271"/>
        <v>0</v>
      </c>
      <c r="H1455" s="13">
        <f t="shared" si="272"/>
        <v>3.011873764945729</v>
      </c>
      <c r="I1455" s="16">
        <f t="shared" si="279"/>
        <v>4.2657628973854536</v>
      </c>
      <c r="J1455" s="13">
        <f t="shared" si="273"/>
        <v>4.2637453533100311</v>
      </c>
      <c r="K1455" s="13">
        <f t="shared" si="274"/>
        <v>2.0175440754224283E-3</v>
      </c>
      <c r="L1455" s="13">
        <f t="shared" si="275"/>
        <v>0</v>
      </c>
      <c r="M1455" s="13">
        <f t="shared" si="280"/>
        <v>0.18435593907788084</v>
      </c>
      <c r="N1455" s="13">
        <f t="shared" si="276"/>
        <v>0.11430068222828611</v>
      </c>
      <c r="O1455" s="13">
        <f t="shared" si="277"/>
        <v>0.11430068222828611</v>
      </c>
      <c r="Q1455">
        <v>24.468855785598411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4.1613893900177633E-2</v>
      </c>
      <c r="G1456" s="13">
        <f t="shared" si="271"/>
        <v>0</v>
      </c>
      <c r="H1456" s="13">
        <f t="shared" si="272"/>
        <v>4.1613893900177633E-2</v>
      </c>
      <c r="I1456" s="16">
        <f t="shared" si="279"/>
        <v>4.3631437975600061E-2</v>
      </c>
      <c r="J1456" s="13">
        <f t="shared" si="273"/>
        <v>4.3631435768081213E-2</v>
      </c>
      <c r="K1456" s="13">
        <f t="shared" si="274"/>
        <v>2.2075188482739705E-9</v>
      </c>
      <c r="L1456" s="13">
        <f t="shared" si="275"/>
        <v>0</v>
      </c>
      <c r="M1456" s="13">
        <f t="shared" si="280"/>
        <v>7.0055256849594724E-2</v>
      </c>
      <c r="N1456" s="13">
        <f t="shared" si="276"/>
        <v>4.3434259246748728E-2</v>
      </c>
      <c r="O1456" s="13">
        <f t="shared" si="277"/>
        <v>4.3434259246748728E-2</v>
      </c>
      <c r="Q1456">
        <v>24.314517000000009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0.3617181333812014</v>
      </c>
      <c r="G1457" s="13">
        <f t="shared" si="271"/>
        <v>0</v>
      </c>
      <c r="H1457" s="13">
        <f t="shared" si="272"/>
        <v>0.3617181333812014</v>
      </c>
      <c r="I1457" s="16">
        <f t="shared" si="279"/>
        <v>0.36171813558872024</v>
      </c>
      <c r="J1457" s="13">
        <f t="shared" si="273"/>
        <v>0.36171706934061082</v>
      </c>
      <c r="K1457" s="13">
        <f t="shared" si="274"/>
        <v>1.0662481094159126E-6</v>
      </c>
      <c r="L1457" s="13">
        <f t="shared" si="275"/>
        <v>0</v>
      </c>
      <c r="M1457" s="13">
        <f t="shared" si="280"/>
        <v>2.6620997602845996E-2</v>
      </c>
      <c r="N1457" s="13">
        <f t="shared" si="276"/>
        <v>1.6505018513764517E-2</v>
      </c>
      <c r="O1457" s="13">
        <f t="shared" si="277"/>
        <v>1.6505018513764517E-2</v>
      </c>
      <c r="Q1457">
        <v>25.500900230199559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0.1654407949883217</v>
      </c>
      <c r="G1458" s="13">
        <f t="shared" si="271"/>
        <v>0</v>
      </c>
      <c r="H1458" s="13">
        <f t="shared" si="272"/>
        <v>0.1654407949883217</v>
      </c>
      <c r="I1458" s="16">
        <f t="shared" si="279"/>
        <v>0.16544186123643112</v>
      </c>
      <c r="J1458" s="13">
        <f t="shared" si="273"/>
        <v>0.16544171863386423</v>
      </c>
      <c r="K1458" s="13">
        <f t="shared" si="274"/>
        <v>1.4260256689380135E-7</v>
      </c>
      <c r="L1458" s="13">
        <f t="shared" si="275"/>
        <v>0</v>
      </c>
      <c r="M1458" s="13">
        <f t="shared" si="280"/>
        <v>1.0115979089081479E-2</v>
      </c>
      <c r="N1458" s="13">
        <f t="shared" si="276"/>
        <v>6.2719070352305166E-3</v>
      </c>
      <c r="O1458" s="13">
        <f t="shared" si="277"/>
        <v>6.2719070352305166E-3</v>
      </c>
      <c r="Q1458">
        <v>23.104530535990051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16.601467000299099</v>
      </c>
      <c r="G1459" s="13">
        <f t="shared" si="271"/>
        <v>0</v>
      </c>
      <c r="H1459" s="13">
        <f t="shared" si="272"/>
        <v>16.601467000299099</v>
      </c>
      <c r="I1459" s="16">
        <f t="shared" si="279"/>
        <v>16.601467142901665</v>
      </c>
      <c r="J1459" s="13">
        <f t="shared" si="273"/>
        <v>16.398220241162409</v>
      </c>
      <c r="K1459" s="13">
        <f t="shared" si="274"/>
        <v>0.20324690173925575</v>
      </c>
      <c r="L1459" s="13">
        <f t="shared" si="275"/>
        <v>0</v>
      </c>
      <c r="M1459" s="13">
        <f t="shared" si="280"/>
        <v>3.8440720538509623E-3</v>
      </c>
      <c r="N1459" s="13">
        <f t="shared" si="276"/>
        <v>2.3833246733875966E-3</v>
      </c>
      <c r="O1459" s="13">
        <f t="shared" si="277"/>
        <v>2.3833246733875966E-3</v>
      </c>
      <c r="Q1459">
        <v>20.537817367484649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3.1641950351940982</v>
      </c>
      <c r="G1460" s="13">
        <f t="shared" si="271"/>
        <v>0</v>
      </c>
      <c r="H1460" s="13">
        <f t="shared" si="272"/>
        <v>3.1641950351940982</v>
      </c>
      <c r="I1460" s="16">
        <f t="shared" si="279"/>
        <v>3.3674419369333539</v>
      </c>
      <c r="J1460" s="13">
        <f t="shared" si="273"/>
        <v>3.3652764956435801</v>
      </c>
      <c r="K1460" s="13">
        <f t="shared" si="274"/>
        <v>2.1654412897738062E-3</v>
      </c>
      <c r="L1460" s="13">
        <f t="shared" si="275"/>
        <v>0</v>
      </c>
      <c r="M1460" s="13">
        <f t="shared" si="280"/>
        <v>1.4607473804633658E-3</v>
      </c>
      <c r="N1460" s="13">
        <f t="shared" si="276"/>
        <v>9.0566337588728681E-4</v>
      </c>
      <c r="O1460" s="13">
        <f t="shared" si="277"/>
        <v>9.0566337588728681E-4</v>
      </c>
      <c r="Q1460">
        <v>18.937468931100561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5.6648648650000002</v>
      </c>
      <c r="G1461" s="13">
        <f t="shared" si="271"/>
        <v>0</v>
      </c>
      <c r="H1461" s="13">
        <f t="shared" si="272"/>
        <v>5.6648648650000002</v>
      </c>
      <c r="I1461" s="16">
        <f t="shared" si="279"/>
        <v>5.6670303062897744</v>
      </c>
      <c r="J1461" s="13">
        <f t="shared" si="273"/>
        <v>5.6444466119694523</v>
      </c>
      <c r="K1461" s="13">
        <f t="shared" si="274"/>
        <v>2.2583694320322145E-2</v>
      </c>
      <c r="L1461" s="13">
        <f t="shared" si="275"/>
        <v>0</v>
      </c>
      <c r="M1461" s="13">
        <f t="shared" si="280"/>
        <v>5.5508400457607895E-4</v>
      </c>
      <c r="N1461" s="13">
        <f t="shared" si="276"/>
        <v>3.4415208283716895E-4</v>
      </c>
      <c r="O1461" s="13">
        <f t="shared" si="277"/>
        <v>3.4415208283716895E-4</v>
      </c>
      <c r="Q1461">
        <v>13.307691235723951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10.65017098142566</v>
      </c>
      <c r="G1462" s="13">
        <f t="shared" si="271"/>
        <v>0</v>
      </c>
      <c r="H1462" s="13">
        <f t="shared" si="272"/>
        <v>10.65017098142566</v>
      </c>
      <c r="I1462" s="16">
        <f t="shared" si="279"/>
        <v>10.672754675745981</v>
      </c>
      <c r="J1462" s="13">
        <f t="shared" si="273"/>
        <v>10.525063897642626</v>
      </c>
      <c r="K1462" s="13">
        <f t="shared" si="274"/>
        <v>0.14769077810335496</v>
      </c>
      <c r="L1462" s="13">
        <f t="shared" si="275"/>
        <v>0</v>
      </c>
      <c r="M1462" s="13">
        <f t="shared" si="280"/>
        <v>2.1093192173891E-4</v>
      </c>
      <c r="N1462" s="13">
        <f t="shared" si="276"/>
        <v>1.307777914781242E-4</v>
      </c>
      <c r="O1462" s="13">
        <f t="shared" si="277"/>
        <v>1.307777914781242E-4</v>
      </c>
      <c r="Q1462">
        <v>13.35323659354839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8.8767119096495622E-2</v>
      </c>
      <c r="G1463" s="13">
        <f t="shared" si="271"/>
        <v>0</v>
      </c>
      <c r="H1463" s="13">
        <f t="shared" si="272"/>
        <v>8.8767119096495622E-2</v>
      </c>
      <c r="I1463" s="16">
        <f t="shared" si="279"/>
        <v>0.23645789719985058</v>
      </c>
      <c r="J1463" s="13">
        <f t="shared" si="273"/>
        <v>0.23645677443558968</v>
      </c>
      <c r="K1463" s="13">
        <f t="shared" si="274"/>
        <v>1.122764260896858E-6</v>
      </c>
      <c r="L1463" s="13">
        <f t="shared" si="275"/>
        <v>0</v>
      </c>
      <c r="M1463" s="13">
        <f t="shared" si="280"/>
        <v>8.0154130260785806E-5</v>
      </c>
      <c r="N1463" s="13">
        <f t="shared" si="276"/>
        <v>4.9695560761687198E-5</v>
      </c>
      <c r="O1463" s="13">
        <f t="shared" si="277"/>
        <v>4.9695560761687198E-5</v>
      </c>
      <c r="Q1463">
        <v>16.0809718616254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26.302818402150301</v>
      </c>
      <c r="G1464" s="13">
        <f t="shared" si="271"/>
        <v>0</v>
      </c>
      <c r="H1464" s="13">
        <f t="shared" si="272"/>
        <v>26.302818402150301</v>
      </c>
      <c r="I1464" s="16">
        <f t="shared" si="279"/>
        <v>26.302819524914561</v>
      </c>
      <c r="J1464" s="13">
        <f t="shared" si="273"/>
        <v>24.628435060102312</v>
      </c>
      <c r="K1464" s="13">
        <f t="shared" si="274"/>
        <v>1.674384464812249</v>
      </c>
      <c r="L1464" s="13">
        <f t="shared" si="275"/>
        <v>0</v>
      </c>
      <c r="M1464" s="13">
        <f t="shared" si="280"/>
        <v>3.0458569499098608E-5</v>
      </c>
      <c r="N1464" s="13">
        <f t="shared" si="276"/>
        <v>1.8884313089441137E-5</v>
      </c>
      <c r="O1464" s="13">
        <f t="shared" si="277"/>
        <v>1.8884313089441137E-5</v>
      </c>
      <c r="Q1464">
        <v>14.796575107882649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10.707703585408129</v>
      </c>
      <c r="G1465" s="13">
        <f t="shared" si="271"/>
        <v>0</v>
      </c>
      <c r="H1465" s="13">
        <f t="shared" si="272"/>
        <v>10.707703585408129</v>
      </c>
      <c r="I1465" s="16">
        <f t="shared" si="279"/>
        <v>12.382088050220379</v>
      </c>
      <c r="J1465" s="13">
        <f t="shared" si="273"/>
        <v>12.286364211641025</v>
      </c>
      <c r="K1465" s="13">
        <f t="shared" si="274"/>
        <v>9.5723838579353071E-2</v>
      </c>
      <c r="L1465" s="13">
        <f t="shared" si="275"/>
        <v>0</v>
      </c>
      <c r="M1465" s="13">
        <f t="shared" si="280"/>
        <v>1.1574256409657471E-5</v>
      </c>
      <c r="N1465" s="13">
        <f t="shared" si="276"/>
        <v>7.1760389739876322E-6</v>
      </c>
      <c r="O1465" s="13">
        <f t="shared" si="277"/>
        <v>7.1760389739876322E-6</v>
      </c>
      <c r="Q1465">
        <v>19.691263893619968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14.89768531675646</v>
      </c>
      <c r="G1466" s="13">
        <f t="shared" si="271"/>
        <v>0</v>
      </c>
      <c r="H1466" s="13">
        <f t="shared" si="272"/>
        <v>14.89768531675646</v>
      </c>
      <c r="I1466" s="16">
        <f t="shared" si="279"/>
        <v>14.993409155335813</v>
      </c>
      <c r="J1466" s="13">
        <f t="shared" si="273"/>
        <v>14.822668029017864</v>
      </c>
      <c r="K1466" s="13">
        <f t="shared" si="274"/>
        <v>0.17074112631794947</v>
      </c>
      <c r="L1466" s="13">
        <f t="shared" si="275"/>
        <v>0</v>
      </c>
      <c r="M1466" s="13">
        <f t="shared" si="280"/>
        <v>4.3982174356698391E-6</v>
      </c>
      <c r="N1466" s="13">
        <f t="shared" si="276"/>
        <v>2.7268948101153004E-6</v>
      </c>
      <c r="O1466" s="13">
        <f t="shared" si="277"/>
        <v>2.7268948101153004E-6</v>
      </c>
      <c r="Q1466">
        <v>19.61962410747876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0.38704044641755048</v>
      </c>
      <c r="G1467" s="13">
        <f t="shared" si="271"/>
        <v>0</v>
      </c>
      <c r="H1467" s="13">
        <f t="shared" si="272"/>
        <v>0.38704044641755048</v>
      </c>
      <c r="I1467" s="16">
        <f t="shared" si="279"/>
        <v>0.5577815727355</v>
      </c>
      <c r="J1467" s="13">
        <f t="shared" si="273"/>
        <v>0.55777746864944655</v>
      </c>
      <c r="K1467" s="13">
        <f t="shared" si="274"/>
        <v>4.1040860534469203E-6</v>
      </c>
      <c r="L1467" s="13">
        <f t="shared" si="275"/>
        <v>0</v>
      </c>
      <c r="M1467" s="13">
        <f t="shared" si="280"/>
        <v>1.6713226255545387E-6</v>
      </c>
      <c r="N1467" s="13">
        <f t="shared" si="276"/>
        <v>1.0362200278438141E-6</v>
      </c>
      <c r="O1467" s="13">
        <f t="shared" si="277"/>
        <v>1.0362200278438141E-6</v>
      </c>
      <c r="Q1467">
        <v>25.151445575334989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3.40317504797137</v>
      </c>
      <c r="G1468" s="13">
        <f t="shared" si="271"/>
        <v>0</v>
      </c>
      <c r="H1468" s="13">
        <f t="shared" si="272"/>
        <v>3.40317504797137</v>
      </c>
      <c r="I1468" s="16">
        <f t="shared" si="279"/>
        <v>3.4031791520574233</v>
      </c>
      <c r="J1468" s="13">
        <f t="shared" si="273"/>
        <v>3.4024550674855973</v>
      </c>
      <c r="K1468" s="13">
        <f t="shared" si="274"/>
        <v>7.2408457182593366E-4</v>
      </c>
      <c r="L1468" s="13">
        <f t="shared" si="275"/>
        <v>0</v>
      </c>
      <c r="M1468" s="13">
        <f t="shared" si="280"/>
        <v>6.3510259771072466E-7</v>
      </c>
      <c r="N1468" s="13">
        <f t="shared" si="276"/>
        <v>3.9376361058064931E-7</v>
      </c>
      <c r="O1468" s="13">
        <f t="shared" si="277"/>
        <v>3.9376361058064931E-7</v>
      </c>
      <c r="Q1468">
        <v>26.97743500000001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1.046411205991761</v>
      </c>
      <c r="G1469" s="13">
        <f t="shared" si="271"/>
        <v>0</v>
      </c>
      <c r="H1469" s="13">
        <f t="shared" si="272"/>
        <v>1.046411205991761</v>
      </c>
      <c r="I1469" s="16">
        <f t="shared" si="279"/>
        <v>1.0471352905635869</v>
      </c>
      <c r="J1469" s="13">
        <f t="shared" si="273"/>
        <v>1.0471080841765692</v>
      </c>
      <c r="K1469" s="13">
        <f t="shared" si="274"/>
        <v>2.7206387017697509E-5</v>
      </c>
      <c r="L1469" s="13">
        <f t="shared" si="275"/>
        <v>0</v>
      </c>
      <c r="M1469" s="13">
        <f t="shared" si="280"/>
        <v>2.4133898713007535E-7</v>
      </c>
      <c r="N1469" s="13">
        <f t="shared" si="276"/>
        <v>1.4963017202064671E-7</v>
      </c>
      <c r="O1469" s="13">
        <f t="shared" si="277"/>
        <v>1.4963017202064671E-7</v>
      </c>
      <c r="Q1469">
        <v>25.137360763042881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2.3974641653340401</v>
      </c>
      <c r="G1470" s="13">
        <f t="shared" si="271"/>
        <v>0</v>
      </c>
      <c r="H1470" s="13">
        <f t="shared" si="272"/>
        <v>2.3974641653340401</v>
      </c>
      <c r="I1470" s="16">
        <f t="shared" si="279"/>
        <v>2.397491371721058</v>
      </c>
      <c r="J1470" s="13">
        <f t="shared" si="273"/>
        <v>2.3971661464025602</v>
      </c>
      <c r="K1470" s="13">
        <f t="shared" si="274"/>
        <v>3.2522531849776826E-4</v>
      </c>
      <c r="L1470" s="13">
        <f t="shared" si="275"/>
        <v>0</v>
      </c>
      <c r="M1470" s="13">
        <f t="shared" si="280"/>
        <v>9.1708815109428644E-8</v>
      </c>
      <c r="N1470" s="13">
        <f t="shared" si="276"/>
        <v>5.6859465367845762E-8</v>
      </c>
      <c r="O1470" s="13">
        <f t="shared" si="277"/>
        <v>5.6859465367845762E-8</v>
      </c>
      <c r="Q1470">
        <v>25.165143431966921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5.0647067050414449</v>
      </c>
      <c r="G1471" s="13">
        <f t="shared" si="271"/>
        <v>0</v>
      </c>
      <c r="H1471" s="13">
        <f t="shared" si="272"/>
        <v>5.0647067050414449</v>
      </c>
      <c r="I1471" s="16">
        <f t="shared" si="279"/>
        <v>5.0650319303599431</v>
      </c>
      <c r="J1471" s="13">
        <f t="shared" si="273"/>
        <v>5.0608492487647752</v>
      </c>
      <c r="K1471" s="13">
        <f t="shared" si="274"/>
        <v>4.1826815951679919E-3</v>
      </c>
      <c r="L1471" s="13">
        <f t="shared" si="275"/>
        <v>0</v>
      </c>
      <c r="M1471" s="13">
        <f t="shared" si="280"/>
        <v>3.4849349741582883E-8</v>
      </c>
      <c r="N1471" s="13">
        <f t="shared" si="276"/>
        <v>2.1606596839781389E-8</v>
      </c>
      <c r="O1471" s="13">
        <f t="shared" si="277"/>
        <v>2.1606596839781389E-8</v>
      </c>
      <c r="Q1471">
        <v>22.93996047107516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113.0830852966523</v>
      </c>
      <c r="G1472" s="13">
        <f t="shared" si="271"/>
        <v>11.389098946450313</v>
      </c>
      <c r="H1472" s="13">
        <f t="shared" si="272"/>
        <v>101.69398635020198</v>
      </c>
      <c r="I1472" s="16">
        <f t="shared" si="279"/>
        <v>101.69816903179715</v>
      </c>
      <c r="J1472" s="13">
        <f t="shared" si="273"/>
        <v>69.437513773903618</v>
      </c>
      <c r="K1472" s="13">
        <f t="shared" si="274"/>
        <v>32.260655257893532</v>
      </c>
      <c r="L1472" s="13">
        <f t="shared" si="275"/>
        <v>0</v>
      </c>
      <c r="M1472" s="13">
        <f t="shared" si="280"/>
        <v>1.3242752901801494E-8</v>
      </c>
      <c r="N1472" s="13">
        <f t="shared" si="276"/>
        <v>8.2105067991169266E-9</v>
      </c>
      <c r="O1472" s="13">
        <f t="shared" si="277"/>
        <v>11.389098954660819</v>
      </c>
      <c r="Q1472">
        <v>19.114647087072282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4.6906123891907772</v>
      </c>
      <c r="G1473" s="13">
        <f t="shared" si="271"/>
        <v>0</v>
      </c>
      <c r="H1473" s="13">
        <f t="shared" si="272"/>
        <v>4.6906123891907772</v>
      </c>
      <c r="I1473" s="16">
        <f t="shared" si="279"/>
        <v>36.951267647084308</v>
      </c>
      <c r="J1473" s="13">
        <f t="shared" si="273"/>
        <v>31.864235075500144</v>
      </c>
      <c r="K1473" s="13">
        <f t="shared" si="274"/>
        <v>5.0870325715841638</v>
      </c>
      <c r="L1473" s="13">
        <f t="shared" si="275"/>
        <v>0</v>
      </c>
      <c r="M1473" s="13">
        <f t="shared" si="280"/>
        <v>5.0322461026845674E-9</v>
      </c>
      <c r="N1473" s="13">
        <f t="shared" si="276"/>
        <v>3.1199925836644316E-9</v>
      </c>
      <c r="O1473" s="13">
        <f t="shared" si="277"/>
        <v>3.1199925836644316E-9</v>
      </c>
      <c r="Q1473">
        <v>13.22513776435545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50.303859444305168</v>
      </c>
      <c r="G1474" s="13">
        <f t="shared" si="271"/>
        <v>2.3268483053714486</v>
      </c>
      <c r="H1474" s="13">
        <f t="shared" si="272"/>
        <v>47.977011138933719</v>
      </c>
      <c r="I1474" s="16">
        <f t="shared" si="279"/>
        <v>53.064043710517879</v>
      </c>
      <c r="J1474" s="13">
        <f t="shared" si="273"/>
        <v>40.096341462639757</v>
      </c>
      <c r="K1474" s="13">
        <f t="shared" si="274"/>
        <v>12.967702247878123</v>
      </c>
      <c r="L1474" s="13">
        <f t="shared" si="275"/>
        <v>0</v>
      </c>
      <c r="M1474" s="13">
        <f t="shared" si="280"/>
        <v>1.9122535190201358E-9</v>
      </c>
      <c r="N1474" s="13">
        <f t="shared" si="276"/>
        <v>1.1855971817924842E-9</v>
      </c>
      <c r="O1474" s="13">
        <f t="shared" si="277"/>
        <v>2.326848306557046</v>
      </c>
      <c r="Q1474">
        <v>12.82196759354839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41.693284331470601</v>
      </c>
      <c r="G1475" s="13">
        <f t="shared" si="271"/>
        <v>1.0839022706454502</v>
      </c>
      <c r="H1475" s="13">
        <f t="shared" si="272"/>
        <v>40.609382060825148</v>
      </c>
      <c r="I1475" s="16">
        <f t="shared" si="279"/>
        <v>53.57708430870327</v>
      </c>
      <c r="J1475" s="13">
        <f t="shared" si="273"/>
        <v>44.405053285517248</v>
      </c>
      <c r="K1475" s="13">
        <f t="shared" si="274"/>
        <v>9.1720310231860225</v>
      </c>
      <c r="L1475" s="13">
        <f t="shared" si="275"/>
        <v>0</v>
      </c>
      <c r="M1475" s="13">
        <f t="shared" si="280"/>
        <v>7.2665633722765153E-10</v>
      </c>
      <c r="N1475" s="13">
        <f t="shared" si="276"/>
        <v>4.5052692908114396E-10</v>
      </c>
      <c r="O1475" s="13">
        <f t="shared" si="277"/>
        <v>1.0839022710959771</v>
      </c>
      <c r="Q1475">
        <v>16.561073857157449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25.618590249558078</v>
      </c>
      <c r="G1476" s="13">
        <f t="shared" si="271"/>
        <v>0</v>
      </c>
      <c r="H1476" s="13">
        <f t="shared" si="272"/>
        <v>25.618590249558078</v>
      </c>
      <c r="I1476" s="16">
        <f t="shared" si="279"/>
        <v>34.790621272744104</v>
      </c>
      <c r="J1476" s="13">
        <f t="shared" si="273"/>
        <v>31.584616583999331</v>
      </c>
      <c r="K1476" s="13">
        <f t="shared" si="274"/>
        <v>3.2060046887447733</v>
      </c>
      <c r="L1476" s="13">
        <f t="shared" si="275"/>
        <v>0</v>
      </c>
      <c r="M1476" s="13">
        <f t="shared" si="280"/>
        <v>2.7612940814650757E-10</v>
      </c>
      <c r="N1476" s="13">
        <f t="shared" si="276"/>
        <v>1.7120023305083468E-10</v>
      </c>
      <c r="O1476" s="13">
        <f t="shared" si="277"/>
        <v>1.7120023305083468E-10</v>
      </c>
      <c r="Q1476">
        <v>15.8174417978554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24.85041629877562</v>
      </c>
      <c r="G1477" s="13">
        <f t="shared" si="271"/>
        <v>0</v>
      </c>
      <c r="H1477" s="13">
        <f t="shared" si="272"/>
        <v>24.85041629877562</v>
      </c>
      <c r="I1477" s="16">
        <f t="shared" si="279"/>
        <v>28.056420987520394</v>
      </c>
      <c r="J1477" s="13">
        <f t="shared" si="273"/>
        <v>26.651884088293055</v>
      </c>
      <c r="K1477" s="13">
        <f t="shared" si="274"/>
        <v>1.4045368992273382</v>
      </c>
      <c r="L1477" s="13">
        <f t="shared" si="275"/>
        <v>0</v>
      </c>
      <c r="M1477" s="13">
        <f t="shared" si="280"/>
        <v>1.0492917509567289E-10</v>
      </c>
      <c r="N1477" s="13">
        <f t="shared" si="276"/>
        <v>6.5056088559317193E-11</v>
      </c>
      <c r="O1477" s="13">
        <f t="shared" si="277"/>
        <v>6.5056088559317193E-11</v>
      </c>
      <c r="Q1477">
        <v>17.586335717682498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13.43472080251246</v>
      </c>
      <c r="G1478" s="13">
        <f t="shared" ref="G1478:G1541" si="282">IF((F1478-$J$2)&gt;0,$I$2*(F1478-$J$2),0)</f>
        <v>0</v>
      </c>
      <c r="H1478" s="13">
        <f t="shared" ref="H1478:H1541" si="283">F1478-G1478</f>
        <v>13.43472080251246</v>
      </c>
      <c r="I1478" s="16">
        <f t="shared" si="279"/>
        <v>14.839257701739799</v>
      </c>
      <c r="J1478" s="13">
        <f t="shared" ref="J1478:J1541" si="284">I1478/SQRT(1+(I1478/($K$2*(300+(25*Q1478)+0.05*(Q1478)^3)))^2)</f>
        <v>14.655158421923964</v>
      </c>
      <c r="K1478" s="13">
        <f t="shared" ref="K1478:K1541" si="285">I1478-J1478</f>
        <v>0.18409927981583429</v>
      </c>
      <c r="L1478" s="13">
        <f t="shared" ref="L1478:L1541" si="286">IF(K1478&gt;$N$2,(K1478-$N$2)/$L$2,0)</f>
        <v>0</v>
      </c>
      <c r="M1478" s="13">
        <f t="shared" si="280"/>
        <v>3.9873086536355695E-11</v>
      </c>
      <c r="N1478" s="13">
        <f t="shared" ref="N1478:N1541" si="287">$M$2*M1478</f>
        <v>2.472131365254053E-11</v>
      </c>
      <c r="O1478" s="13">
        <f t="shared" ref="O1478:O1541" si="288">N1478+G1478</f>
        <v>2.472131365254053E-11</v>
      </c>
      <c r="Q1478">
        <v>18.857917926754631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0.76612923750328654</v>
      </c>
      <c r="G1479" s="13">
        <f t="shared" si="282"/>
        <v>0</v>
      </c>
      <c r="H1479" s="13">
        <f t="shared" si="283"/>
        <v>0.76612923750328654</v>
      </c>
      <c r="I1479" s="16">
        <f t="shared" ref="I1479:I1542" si="290">H1479+K1478-L1478</f>
        <v>0.95022851731912084</v>
      </c>
      <c r="J1479" s="13">
        <f t="shared" si="284"/>
        <v>0.95020779287518564</v>
      </c>
      <c r="K1479" s="13">
        <f t="shared" si="285"/>
        <v>2.0724443935193904E-5</v>
      </c>
      <c r="L1479" s="13">
        <f t="shared" si="286"/>
        <v>0</v>
      </c>
      <c r="M1479" s="13">
        <f t="shared" ref="M1479:M1542" si="291">L1479+M1478-N1478</f>
        <v>1.5151772883815164E-11</v>
      </c>
      <c r="N1479" s="13">
        <f t="shared" si="287"/>
        <v>9.3940991879654014E-12</v>
      </c>
      <c r="O1479" s="13">
        <f t="shared" si="288"/>
        <v>9.3940991879654014E-12</v>
      </c>
      <c r="Q1479">
        <v>24.999444594360082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0.36363583633616298</v>
      </c>
      <c r="G1480" s="13">
        <f t="shared" si="282"/>
        <v>0</v>
      </c>
      <c r="H1480" s="13">
        <f t="shared" si="283"/>
        <v>0.36363583633616298</v>
      </c>
      <c r="I1480" s="16">
        <f t="shared" si="290"/>
        <v>0.36365656078009817</v>
      </c>
      <c r="J1480" s="13">
        <f t="shared" si="284"/>
        <v>0.3636551296765958</v>
      </c>
      <c r="K1480" s="13">
        <f t="shared" si="285"/>
        <v>1.431103502369524E-6</v>
      </c>
      <c r="L1480" s="13">
        <f t="shared" si="286"/>
        <v>0</v>
      </c>
      <c r="M1480" s="13">
        <f t="shared" si="291"/>
        <v>5.7576736958497628E-12</v>
      </c>
      <c r="N1480" s="13">
        <f t="shared" si="287"/>
        <v>3.5697576914268528E-12</v>
      </c>
      <c r="O1480" s="13">
        <f t="shared" si="288"/>
        <v>3.5697576914268528E-12</v>
      </c>
      <c r="Q1480">
        <v>23.507550000000009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2.1814527156718011</v>
      </c>
      <c r="G1481" s="13">
        <f t="shared" si="282"/>
        <v>0</v>
      </c>
      <c r="H1481" s="13">
        <f t="shared" si="283"/>
        <v>2.1814527156718011</v>
      </c>
      <c r="I1481" s="16">
        <f t="shared" si="290"/>
        <v>2.1814541467753035</v>
      </c>
      <c r="J1481" s="13">
        <f t="shared" si="284"/>
        <v>2.1811737830883549</v>
      </c>
      <c r="K1481" s="13">
        <f t="shared" si="285"/>
        <v>2.803636869486148E-4</v>
      </c>
      <c r="L1481" s="13">
        <f t="shared" si="286"/>
        <v>0</v>
      </c>
      <c r="M1481" s="13">
        <f t="shared" si="291"/>
        <v>2.18791600442291E-12</v>
      </c>
      <c r="N1481" s="13">
        <f t="shared" si="287"/>
        <v>1.3565079227422043E-12</v>
      </c>
      <c r="O1481" s="13">
        <f t="shared" si="288"/>
        <v>1.3565079227422043E-12</v>
      </c>
      <c r="Q1481">
        <v>24.198230878619778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2.0754520620622099</v>
      </c>
      <c r="G1482" s="13">
        <f t="shared" si="282"/>
        <v>0</v>
      </c>
      <c r="H1482" s="13">
        <f t="shared" si="283"/>
        <v>2.0754520620622099</v>
      </c>
      <c r="I1482" s="16">
        <f t="shared" si="290"/>
        <v>2.0757324257491585</v>
      </c>
      <c r="J1482" s="13">
        <f t="shared" si="284"/>
        <v>2.0754759326921546</v>
      </c>
      <c r="K1482" s="13">
        <f t="shared" si="285"/>
        <v>2.5649305700392588E-4</v>
      </c>
      <c r="L1482" s="13">
        <f t="shared" si="286"/>
        <v>0</v>
      </c>
      <c r="M1482" s="13">
        <f t="shared" si="291"/>
        <v>8.3140808168070573E-13</v>
      </c>
      <c r="N1482" s="13">
        <f t="shared" si="287"/>
        <v>5.1547301064203758E-13</v>
      </c>
      <c r="O1482" s="13">
        <f t="shared" si="288"/>
        <v>5.1547301064203758E-13</v>
      </c>
      <c r="Q1482">
        <v>23.769473232545401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13.82046119371743</v>
      </c>
      <c r="G1483" s="13">
        <f t="shared" si="282"/>
        <v>0</v>
      </c>
      <c r="H1483" s="13">
        <f t="shared" si="283"/>
        <v>13.82046119371743</v>
      </c>
      <c r="I1483" s="16">
        <f t="shared" si="290"/>
        <v>13.820717686774433</v>
      </c>
      <c r="J1483" s="13">
        <f t="shared" si="284"/>
        <v>13.715077670368428</v>
      </c>
      <c r="K1483" s="13">
        <f t="shared" si="285"/>
        <v>0.10564001640600473</v>
      </c>
      <c r="L1483" s="13">
        <f t="shared" si="286"/>
        <v>0</v>
      </c>
      <c r="M1483" s="13">
        <f t="shared" si="291"/>
        <v>3.1593507103866814E-13</v>
      </c>
      <c r="N1483" s="13">
        <f t="shared" si="287"/>
        <v>1.9587974404397425E-13</v>
      </c>
      <c r="O1483" s="13">
        <f t="shared" si="288"/>
        <v>1.9587974404397425E-13</v>
      </c>
      <c r="Q1483">
        <v>21.324838820979689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21.529622762278269</v>
      </c>
      <c r="G1484" s="13">
        <f t="shared" si="282"/>
        <v>0</v>
      </c>
      <c r="H1484" s="13">
        <f t="shared" si="283"/>
        <v>21.529622762278269</v>
      </c>
      <c r="I1484" s="16">
        <f t="shared" si="290"/>
        <v>21.635262778684272</v>
      </c>
      <c r="J1484" s="13">
        <f t="shared" si="284"/>
        <v>20.997448924868372</v>
      </c>
      <c r="K1484" s="13">
        <f t="shared" si="285"/>
        <v>0.63781385381589928</v>
      </c>
      <c r="L1484" s="13">
        <f t="shared" si="286"/>
        <v>0</v>
      </c>
      <c r="M1484" s="13">
        <f t="shared" si="291"/>
        <v>1.2005532699469389E-13</v>
      </c>
      <c r="N1484" s="13">
        <f t="shared" si="287"/>
        <v>7.4434302736710207E-14</v>
      </c>
      <c r="O1484" s="13">
        <f t="shared" si="288"/>
        <v>7.4434302736710207E-14</v>
      </c>
      <c r="Q1484">
        <v>17.884514776750329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156.15366028528331</v>
      </c>
      <c r="G1485" s="13">
        <f t="shared" si="282"/>
        <v>17.606384051563847</v>
      </c>
      <c r="H1485" s="13">
        <f t="shared" si="283"/>
        <v>138.54727623371946</v>
      </c>
      <c r="I1485" s="16">
        <f t="shared" si="290"/>
        <v>139.18509008753534</v>
      </c>
      <c r="J1485" s="13">
        <f t="shared" si="284"/>
        <v>64.374259498106468</v>
      </c>
      <c r="K1485" s="13">
        <f t="shared" si="285"/>
        <v>74.810830589428875</v>
      </c>
      <c r="L1485" s="13">
        <f t="shared" si="286"/>
        <v>36.212520855281923</v>
      </c>
      <c r="M1485" s="13">
        <f t="shared" si="291"/>
        <v>36.212520855281973</v>
      </c>
      <c r="N1485" s="13">
        <f t="shared" si="287"/>
        <v>22.451762930274825</v>
      </c>
      <c r="O1485" s="13">
        <f t="shared" si="288"/>
        <v>40.058146981838675</v>
      </c>
      <c r="Q1485">
        <v>15.291072680952061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42.317848509500948</v>
      </c>
      <c r="G1486" s="13">
        <f t="shared" si="282"/>
        <v>1.174058800069089</v>
      </c>
      <c r="H1486" s="13">
        <f t="shared" si="283"/>
        <v>41.143789709431857</v>
      </c>
      <c r="I1486" s="16">
        <f t="shared" si="290"/>
        <v>79.742099443578809</v>
      </c>
      <c r="J1486" s="13">
        <f t="shared" si="284"/>
        <v>51.050196576390888</v>
      </c>
      <c r="K1486" s="13">
        <f t="shared" si="285"/>
        <v>28.69190286718792</v>
      </c>
      <c r="L1486" s="13">
        <f t="shared" si="286"/>
        <v>0</v>
      </c>
      <c r="M1486" s="13">
        <f t="shared" si="291"/>
        <v>13.760757925007148</v>
      </c>
      <c r="N1486" s="13">
        <f t="shared" si="287"/>
        <v>8.531669913504432</v>
      </c>
      <c r="O1486" s="13">
        <f t="shared" si="288"/>
        <v>9.7057287135735208</v>
      </c>
      <c r="Q1486">
        <v>14.01587828707642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26.173033745309279</v>
      </c>
      <c r="G1487" s="13">
        <f t="shared" si="282"/>
        <v>0</v>
      </c>
      <c r="H1487" s="13">
        <f t="shared" si="283"/>
        <v>26.173033745309279</v>
      </c>
      <c r="I1487" s="16">
        <f t="shared" si="290"/>
        <v>54.864936612497203</v>
      </c>
      <c r="J1487" s="13">
        <f t="shared" si="284"/>
        <v>40.045141127088471</v>
      </c>
      <c r="K1487" s="13">
        <f t="shared" si="285"/>
        <v>14.819795485408733</v>
      </c>
      <c r="L1487" s="13">
        <f t="shared" si="286"/>
        <v>0</v>
      </c>
      <c r="M1487" s="13">
        <f t="shared" si="291"/>
        <v>5.2290880115027161</v>
      </c>
      <c r="N1487" s="13">
        <f t="shared" si="287"/>
        <v>3.2420345671316841</v>
      </c>
      <c r="O1487" s="13">
        <f t="shared" si="288"/>
        <v>3.2420345671316841</v>
      </c>
      <c r="Q1487">
        <v>12.177488593548389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12.167563127925471</v>
      </c>
      <c r="G1488" s="13">
        <f t="shared" si="282"/>
        <v>0</v>
      </c>
      <c r="H1488" s="13">
        <f t="shared" si="283"/>
        <v>12.167563127925471</v>
      </c>
      <c r="I1488" s="16">
        <f t="shared" si="290"/>
        <v>26.987358613334202</v>
      </c>
      <c r="J1488" s="13">
        <f t="shared" si="284"/>
        <v>25.417511083360349</v>
      </c>
      <c r="K1488" s="13">
        <f t="shared" si="285"/>
        <v>1.5698475299738526</v>
      </c>
      <c r="L1488" s="13">
        <f t="shared" si="286"/>
        <v>0</v>
      </c>
      <c r="M1488" s="13">
        <f t="shared" si="291"/>
        <v>1.9870534443710319</v>
      </c>
      <c r="N1488" s="13">
        <f t="shared" si="287"/>
        <v>1.2319731355100398</v>
      </c>
      <c r="O1488" s="13">
        <f t="shared" si="288"/>
        <v>1.2319731355100398</v>
      </c>
      <c r="Q1488">
        <v>15.87421553440393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28.932951063954292</v>
      </c>
      <c r="G1489" s="13">
        <f t="shared" si="282"/>
        <v>0</v>
      </c>
      <c r="H1489" s="13">
        <f t="shared" si="283"/>
        <v>28.932951063954292</v>
      </c>
      <c r="I1489" s="16">
        <f t="shared" si="290"/>
        <v>30.502798593928144</v>
      </c>
      <c r="J1489" s="13">
        <f t="shared" si="284"/>
        <v>28.089495295704676</v>
      </c>
      <c r="K1489" s="13">
        <f t="shared" si="285"/>
        <v>2.4133032982234681</v>
      </c>
      <c r="L1489" s="13">
        <f t="shared" si="286"/>
        <v>0</v>
      </c>
      <c r="M1489" s="13">
        <f t="shared" si="291"/>
        <v>0.75508030886099209</v>
      </c>
      <c r="N1489" s="13">
        <f t="shared" si="287"/>
        <v>0.46814979149381508</v>
      </c>
      <c r="O1489" s="13">
        <f t="shared" si="288"/>
        <v>0.46814979149381508</v>
      </c>
      <c r="Q1489">
        <v>15.18146747907298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26.838420504206571</v>
      </c>
      <c r="G1490" s="13">
        <f t="shared" si="282"/>
        <v>0</v>
      </c>
      <c r="H1490" s="13">
        <f t="shared" si="283"/>
        <v>26.838420504206571</v>
      </c>
      <c r="I1490" s="16">
        <f t="shared" si="290"/>
        <v>29.251723802430039</v>
      </c>
      <c r="J1490" s="13">
        <f t="shared" si="284"/>
        <v>27.564924533005428</v>
      </c>
      <c r="K1490" s="13">
        <f t="shared" si="285"/>
        <v>1.6867992694246112</v>
      </c>
      <c r="L1490" s="13">
        <f t="shared" si="286"/>
        <v>0</v>
      </c>
      <c r="M1490" s="13">
        <f t="shared" si="291"/>
        <v>0.28693051736717701</v>
      </c>
      <c r="N1490" s="13">
        <f t="shared" si="287"/>
        <v>0.17789692076764974</v>
      </c>
      <c r="O1490" s="13">
        <f t="shared" si="288"/>
        <v>0.17789692076764974</v>
      </c>
      <c r="Q1490">
        <v>17.089038317880469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2.608099613964459</v>
      </c>
      <c r="G1491" s="13">
        <f t="shared" si="282"/>
        <v>0</v>
      </c>
      <c r="H1491" s="13">
        <f t="shared" si="283"/>
        <v>2.608099613964459</v>
      </c>
      <c r="I1491" s="16">
        <f t="shared" si="290"/>
        <v>4.2948988833890702</v>
      </c>
      <c r="J1491" s="13">
        <f t="shared" si="284"/>
        <v>4.2918100561974217</v>
      </c>
      <c r="K1491" s="13">
        <f t="shared" si="285"/>
        <v>3.0888271916484911E-3</v>
      </c>
      <c r="L1491" s="13">
        <f t="shared" si="286"/>
        <v>0</v>
      </c>
      <c r="M1491" s="13">
        <f t="shared" si="291"/>
        <v>0.10903359659952727</v>
      </c>
      <c r="N1491" s="13">
        <f t="shared" si="287"/>
        <v>6.7600829891706904E-2</v>
      </c>
      <c r="O1491" s="13">
        <f t="shared" si="288"/>
        <v>6.7600829891706904E-2</v>
      </c>
      <c r="Q1491">
        <v>21.58268667430082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1.192651873920018</v>
      </c>
      <c r="G1492" s="13">
        <f t="shared" si="282"/>
        <v>0</v>
      </c>
      <c r="H1492" s="13">
        <f t="shared" si="283"/>
        <v>1.192651873920018</v>
      </c>
      <c r="I1492" s="16">
        <f t="shared" si="290"/>
        <v>1.1957407011116665</v>
      </c>
      <c r="J1492" s="13">
        <f t="shared" si="284"/>
        <v>1.1957009959007951</v>
      </c>
      <c r="K1492" s="13">
        <f t="shared" si="285"/>
        <v>3.9705210871376906E-5</v>
      </c>
      <c r="L1492" s="13">
        <f t="shared" si="286"/>
        <v>0</v>
      </c>
      <c r="M1492" s="13">
        <f t="shared" si="291"/>
        <v>4.1432766707820368E-2</v>
      </c>
      <c r="N1492" s="13">
        <f t="shared" si="287"/>
        <v>2.5688315358848628E-2</v>
      </c>
      <c r="O1492" s="13">
        <f t="shared" si="288"/>
        <v>2.5688315358848628E-2</v>
      </c>
      <c r="Q1492">
        <v>25.281829000000009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0.81598543282786562</v>
      </c>
      <c r="G1493" s="13">
        <f t="shared" si="282"/>
        <v>0</v>
      </c>
      <c r="H1493" s="13">
        <f t="shared" si="283"/>
        <v>0.81598543282786562</v>
      </c>
      <c r="I1493" s="16">
        <f t="shared" si="290"/>
        <v>0.816025138038737</v>
      </c>
      <c r="J1493" s="13">
        <f t="shared" si="284"/>
        <v>0.81601318576464621</v>
      </c>
      <c r="K1493" s="13">
        <f t="shared" si="285"/>
        <v>1.1952274090787363E-5</v>
      </c>
      <c r="L1493" s="13">
        <f t="shared" si="286"/>
        <v>0</v>
      </c>
      <c r="M1493" s="13">
        <f t="shared" si="291"/>
        <v>1.574445134897174E-2</v>
      </c>
      <c r="N1493" s="13">
        <f t="shared" si="287"/>
        <v>9.7615598363624788E-3</v>
      </c>
      <c r="O1493" s="13">
        <f t="shared" si="288"/>
        <v>9.7615598363624788E-3</v>
      </c>
      <c r="Q1493">
        <v>25.673619204398289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1.6034475958650589</v>
      </c>
      <c r="G1494" s="13">
        <f t="shared" si="282"/>
        <v>0</v>
      </c>
      <c r="H1494" s="13">
        <f t="shared" si="283"/>
        <v>1.6034475958650589</v>
      </c>
      <c r="I1494" s="16">
        <f t="shared" si="290"/>
        <v>1.6034595481391496</v>
      </c>
      <c r="J1494" s="13">
        <f t="shared" si="284"/>
        <v>1.603340757190503</v>
      </c>
      <c r="K1494" s="13">
        <f t="shared" si="285"/>
        <v>1.1879094864664097E-4</v>
      </c>
      <c r="L1494" s="13">
        <f t="shared" si="286"/>
        <v>0</v>
      </c>
      <c r="M1494" s="13">
        <f t="shared" si="291"/>
        <v>5.9828915126092612E-3</v>
      </c>
      <c r="N1494" s="13">
        <f t="shared" si="287"/>
        <v>3.709392737817742E-3</v>
      </c>
      <c r="O1494" s="13">
        <f t="shared" si="288"/>
        <v>3.709392737817742E-3</v>
      </c>
      <c r="Q1494">
        <v>23.736370524565331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24.309706519671991</v>
      </c>
      <c r="G1495" s="13">
        <f t="shared" si="282"/>
        <v>0</v>
      </c>
      <c r="H1495" s="13">
        <f t="shared" si="283"/>
        <v>24.309706519671991</v>
      </c>
      <c r="I1495" s="16">
        <f t="shared" si="290"/>
        <v>24.309825310620639</v>
      </c>
      <c r="J1495" s="13">
        <f t="shared" si="284"/>
        <v>23.649692062401829</v>
      </c>
      <c r="K1495" s="13">
        <f t="shared" si="285"/>
        <v>0.66013324821880914</v>
      </c>
      <c r="L1495" s="13">
        <f t="shared" si="286"/>
        <v>0</v>
      </c>
      <c r="M1495" s="13">
        <f t="shared" si="291"/>
        <v>2.2734987747915192E-3</v>
      </c>
      <c r="N1495" s="13">
        <f t="shared" si="287"/>
        <v>1.4095692403707418E-3</v>
      </c>
      <c r="O1495" s="13">
        <f t="shared" si="288"/>
        <v>1.4095692403707418E-3</v>
      </c>
      <c r="Q1495">
        <v>20.137189610246509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17.89381146861426</v>
      </c>
      <c r="G1496" s="13">
        <f t="shared" si="282"/>
        <v>0</v>
      </c>
      <c r="H1496" s="13">
        <f t="shared" si="283"/>
        <v>17.89381146861426</v>
      </c>
      <c r="I1496" s="16">
        <f t="shared" si="290"/>
        <v>18.553944716833069</v>
      </c>
      <c r="J1496" s="13">
        <f t="shared" si="284"/>
        <v>18.0997155711242</v>
      </c>
      <c r="K1496" s="13">
        <f t="shared" si="285"/>
        <v>0.45422914570886874</v>
      </c>
      <c r="L1496" s="13">
        <f t="shared" si="286"/>
        <v>0</v>
      </c>
      <c r="M1496" s="13">
        <f t="shared" si="291"/>
        <v>8.6392953442077742E-4</v>
      </c>
      <c r="N1496" s="13">
        <f t="shared" si="287"/>
        <v>5.3563631134088204E-4</v>
      </c>
      <c r="O1496" s="13">
        <f t="shared" si="288"/>
        <v>5.3563631134088204E-4</v>
      </c>
      <c r="Q1496">
        <v>17.078351605736991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35.650760830574562</v>
      </c>
      <c r="G1497" s="13">
        <f t="shared" si="282"/>
        <v>0.2116573245462631</v>
      </c>
      <c r="H1497" s="13">
        <f t="shared" si="283"/>
        <v>35.439103506028296</v>
      </c>
      <c r="I1497" s="16">
        <f t="shared" si="290"/>
        <v>35.893332651737168</v>
      </c>
      <c r="J1497" s="13">
        <f t="shared" si="284"/>
        <v>31.534169413366914</v>
      </c>
      <c r="K1497" s="13">
        <f t="shared" si="285"/>
        <v>4.3591632383702539</v>
      </c>
      <c r="L1497" s="13">
        <f t="shared" si="286"/>
        <v>0</v>
      </c>
      <c r="M1497" s="13">
        <f t="shared" si="291"/>
        <v>3.2829322307989539E-4</v>
      </c>
      <c r="N1497" s="13">
        <f t="shared" si="287"/>
        <v>2.0354179830953513E-4</v>
      </c>
      <c r="O1497" s="13">
        <f t="shared" si="288"/>
        <v>0.21186086634457263</v>
      </c>
      <c r="Q1497">
        <v>13.921251058949039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70.18436308078337</v>
      </c>
      <c r="G1498" s="13">
        <f t="shared" si="282"/>
        <v>5.1966209790322457</v>
      </c>
      <c r="H1498" s="13">
        <f t="shared" si="283"/>
        <v>64.987742101751124</v>
      </c>
      <c r="I1498" s="16">
        <f t="shared" si="290"/>
        <v>69.346905340121381</v>
      </c>
      <c r="J1498" s="13">
        <f t="shared" si="284"/>
        <v>42.564153905085583</v>
      </c>
      <c r="K1498" s="13">
        <f t="shared" si="285"/>
        <v>26.782751435035799</v>
      </c>
      <c r="L1498" s="13">
        <f t="shared" si="286"/>
        <v>0</v>
      </c>
      <c r="M1498" s="13">
        <f t="shared" si="291"/>
        <v>1.2475142477036026E-4</v>
      </c>
      <c r="N1498" s="13">
        <f t="shared" si="287"/>
        <v>7.7345883357623363E-5</v>
      </c>
      <c r="O1498" s="13">
        <f t="shared" si="288"/>
        <v>5.1966983249156034</v>
      </c>
      <c r="Q1498">
        <v>10.949451593548391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74.225698816822785</v>
      </c>
      <c r="G1499" s="13">
        <f t="shared" si="282"/>
        <v>5.7799922593802151</v>
      </c>
      <c r="H1499" s="13">
        <f t="shared" si="283"/>
        <v>68.445706557442577</v>
      </c>
      <c r="I1499" s="16">
        <f t="shared" si="290"/>
        <v>95.228457992478383</v>
      </c>
      <c r="J1499" s="13">
        <f t="shared" si="284"/>
        <v>59.510194309583319</v>
      </c>
      <c r="K1499" s="13">
        <f t="shared" si="285"/>
        <v>35.718263682895063</v>
      </c>
      <c r="L1499" s="13">
        <f t="shared" si="286"/>
        <v>0</v>
      </c>
      <c r="M1499" s="13">
        <f t="shared" si="291"/>
        <v>4.7405541412736893E-5</v>
      </c>
      <c r="N1499" s="13">
        <f t="shared" si="287"/>
        <v>2.9391435675896873E-5</v>
      </c>
      <c r="O1499" s="13">
        <f t="shared" si="288"/>
        <v>5.7800216508158906</v>
      </c>
      <c r="Q1499">
        <v>15.987127472777949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48.304960546575927</v>
      </c>
      <c r="G1500" s="13">
        <f t="shared" si="282"/>
        <v>2.0383050401199325</v>
      </c>
      <c r="H1500" s="13">
        <f t="shared" si="283"/>
        <v>46.266655506455997</v>
      </c>
      <c r="I1500" s="16">
        <f t="shared" si="290"/>
        <v>81.984919189351061</v>
      </c>
      <c r="J1500" s="13">
        <f t="shared" si="284"/>
        <v>53.729004573821889</v>
      </c>
      <c r="K1500" s="13">
        <f t="shared" si="285"/>
        <v>28.255914615529171</v>
      </c>
      <c r="L1500" s="13">
        <f t="shared" si="286"/>
        <v>0</v>
      </c>
      <c r="M1500" s="13">
        <f t="shared" si="291"/>
        <v>1.801410573684002E-5</v>
      </c>
      <c r="N1500" s="13">
        <f t="shared" si="287"/>
        <v>1.1168745556840813E-5</v>
      </c>
      <c r="O1500" s="13">
        <f t="shared" si="288"/>
        <v>2.0383162088654894</v>
      </c>
      <c r="Q1500">
        <v>14.99700476101615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7.2375532126474766</v>
      </c>
      <c r="G1501" s="13">
        <f t="shared" si="282"/>
        <v>0</v>
      </c>
      <c r="H1501" s="13">
        <f t="shared" si="283"/>
        <v>7.2375532126474766</v>
      </c>
      <c r="I1501" s="16">
        <f t="shared" si="290"/>
        <v>35.493467828176648</v>
      </c>
      <c r="J1501" s="13">
        <f t="shared" si="284"/>
        <v>32.822330982953993</v>
      </c>
      <c r="K1501" s="13">
        <f t="shared" si="285"/>
        <v>2.6711368452226552</v>
      </c>
      <c r="L1501" s="13">
        <f t="shared" si="286"/>
        <v>0</v>
      </c>
      <c r="M1501" s="13">
        <f t="shared" si="291"/>
        <v>6.8453601799992069E-6</v>
      </c>
      <c r="N1501" s="13">
        <f t="shared" si="287"/>
        <v>4.244123311599508E-6</v>
      </c>
      <c r="O1501" s="13">
        <f t="shared" si="288"/>
        <v>4.244123311599508E-6</v>
      </c>
      <c r="Q1501">
        <v>17.74102302010343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3.249311202997692</v>
      </c>
      <c r="G1502" s="13">
        <f t="shared" si="282"/>
        <v>0</v>
      </c>
      <c r="H1502" s="13">
        <f t="shared" si="283"/>
        <v>3.249311202997692</v>
      </c>
      <c r="I1502" s="16">
        <f t="shared" si="290"/>
        <v>5.9204480482203472</v>
      </c>
      <c r="J1502" s="13">
        <f t="shared" si="284"/>
        <v>5.9109825790229564</v>
      </c>
      <c r="K1502" s="13">
        <f t="shared" si="285"/>
        <v>9.4654691973907745E-3</v>
      </c>
      <c r="L1502" s="13">
        <f t="shared" si="286"/>
        <v>0</v>
      </c>
      <c r="M1502" s="13">
        <f t="shared" si="291"/>
        <v>2.6012368683996988E-6</v>
      </c>
      <c r="N1502" s="13">
        <f t="shared" si="287"/>
        <v>1.6127668584078132E-6</v>
      </c>
      <c r="O1502" s="13">
        <f t="shared" si="288"/>
        <v>1.6127668584078132E-6</v>
      </c>
      <c r="Q1502">
        <v>20.464597234311391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9.3342582493360897</v>
      </c>
      <c r="G1503" s="13">
        <f t="shared" si="282"/>
        <v>0</v>
      </c>
      <c r="H1503" s="13">
        <f t="shared" si="283"/>
        <v>9.3342582493360897</v>
      </c>
      <c r="I1503" s="16">
        <f t="shared" si="290"/>
        <v>9.3437237185334805</v>
      </c>
      <c r="J1503" s="13">
        <f t="shared" si="284"/>
        <v>9.3218744076943736</v>
      </c>
      <c r="K1503" s="13">
        <f t="shared" si="285"/>
        <v>2.1849310839106906E-2</v>
      </c>
      <c r="L1503" s="13">
        <f t="shared" si="286"/>
        <v>0</v>
      </c>
      <c r="M1503" s="13">
        <f t="shared" si="291"/>
        <v>9.8847000999188563E-7</v>
      </c>
      <c r="N1503" s="13">
        <f t="shared" si="287"/>
        <v>6.1285140619496909E-7</v>
      </c>
      <c r="O1503" s="13">
        <f t="shared" si="288"/>
        <v>6.1285140619496909E-7</v>
      </c>
      <c r="Q1503">
        <v>24.23386010160656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0.89407551975929977</v>
      </c>
      <c r="G1504" s="13">
        <f t="shared" si="282"/>
        <v>0</v>
      </c>
      <c r="H1504" s="13">
        <f t="shared" si="283"/>
        <v>0.89407551975929977</v>
      </c>
      <c r="I1504" s="16">
        <f t="shared" si="290"/>
        <v>0.91592483059840668</v>
      </c>
      <c r="J1504" s="13">
        <f t="shared" si="284"/>
        <v>0.91590735557551339</v>
      </c>
      <c r="K1504" s="13">
        <f t="shared" si="285"/>
        <v>1.7475022893287395E-5</v>
      </c>
      <c r="L1504" s="13">
        <f t="shared" si="286"/>
        <v>0</v>
      </c>
      <c r="M1504" s="13">
        <f t="shared" si="291"/>
        <v>3.7561860379691653E-7</v>
      </c>
      <c r="N1504" s="13">
        <f t="shared" si="287"/>
        <v>2.3288353435408824E-7</v>
      </c>
      <c r="O1504" s="13">
        <f t="shared" si="288"/>
        <v>2.3288353435408824E-7</v>
      </c>
      <c r="Q1504">
        <v>25.432843107305551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6.6760326574578033E-2</v>
      </c>
      <c r="G1505" s="13">
        <f t="shared" si="282"/>
        <v>0</v>
      </c>
      <c r="H1505" s="13">
        <f t="shared" si="283"/>
        <v>6.6760326574578033E-2</v>
      </c>
      <c r="I1505" s="16">
        <f t="shared" si="290"/>
        <v>6.677780159747132E-2</v>
      </c>
      <c r="J1505" s="13">
        <f t="shared" si="284"/>
        <v>6.6777793879052888E-2</v>
      </c>
      <c r="K1505" s="13">
        <f t="shared" si="285"/>
        <v>7.7184184321676952E-9</v>
      </c>
      <c r="L1505" s="13">
        <f t="shared" si="286"/>
        <v>0</v>
      </c>
      <c r="M1505" s="13">
        <f t="shared" si="291"/>
        <v>1.4273506944282829E-7</v>
      </c>
      <c r="N1505" s="13">
        <f t="shared" si="287"/>
        <v>8.8495743054553549E-8</v>
      </c>
      <c r="O1505" s="13">
        <f t="shared" si="288"/>
        <v>8.8495743054553549E-8</v>
      </c>
      <c r="Q1505">
        <v>24.493739000000009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3.459852046490238</v>
      </c>
      <c r="G1506" s="13">
        <f t="shared" si="282"/>
        <v>0</v>
      </c>
      <c r="H1506" s="13">
        <f t="shared" si="283"/>
        <v>3.459852046490238</v>
      </c>
      <c r="I1506" s="16">
        <f t="shared" si="290"/>
        <v>3.4598520542086564</v>
      </c>
      <c r="J1506" s="13">
        <f t="shared" si="284"/>
        <v>3.458938909654</v>
      </c>
      <c r="K1506" s="13">
        <f t="shared" si="285"/>
        <v>9.1314455465640876E-4</v>
      </c>
      <c r="L1506" s="13">
        <f t="shared" si="286"/>
        <v>0</v>
      </c>
      <c r="M1506" s="13">
        <f t="shared" si="291"/>
        <v>5.4239326388274746E-8</v>
      </c>
      <c r="N1506" s="13">
        <f t="shared" si="287"/>
        <v>3.3628382360730339E-8</v>
      </c>
      <c r="O1506" s="13">
        <f t="shared" si="288"/>
        <v>3.3628382360730339E-8</v>
      </c>
      <c r="Q1506">
        <v>25.653854676238051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74.096234417585535</v>
      </c>
      <c r="G1507" s="13">
        <f t="shared" si="282"/>
        <v>5.7613039302545257</v>
      </c>
      <c r="H1507" s="13">
        <f t="shared" si="283"/>
        <v>68.334930487331007</v>
      </c>
      <c r="I1507" s="16">
        <f t="shared" si="290"/>
        <v>68.335843631885666</v>
      </c>
      <c r="J1507" s="13">
        <f t="shared" si="284"/>
        <v>56.721892589506659</v>
      </c>
      <c r="K1507" s="13">
        <f t="shared" si="285"/>
        <v>11.613951042379007</v>
      </c>
      <c r="L1507" s="13">
        <f t="shared" si="286"/>
        <v>0</v>
      </c>
      <c r="M1507" s="13">
        <f t="shared" si="291"/>
        <v>2.0610944027544407E-8</v>
      </c>
      <c r="N1507" s="13">
        <f t="shared" si="287"/>
        <v>1.2778785297077532E-8</v>
      </c>
      <c r="O1507" s="13">
        <f t="shared" si="288"/>
        <v>5.7613039430333108</v>
      </c>
      <c r="Q1507">
        <v>20.072169143350191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70.461754496380323</v>
      </c>
      <c r="G1508" s="13">
        <f t="shared" si="282"/>
        <v>5.2366627364718088</v>
      </c>
      <c r="H1508" s="13">
        <f t="shared" si="283"/>
        <v>65.225091759908508</v>
      </c>
      <c r="I1508" s="16">
        <f t="shared" si="290"/>
        <v>76.839042802287508</v>
      </c>
      <c r="J1508" s="13">
        <f t="shared" si="284"/>
        <v>52.885571905665415</v>
      </c>
      <c r="K1508" s="13">
        <f t="shared" si="285"/>
        <v>23.953470896622093</v>
      </c>
      <c r="L1508" s="13">
        <f t="shared" si="286"/>
        <v>0</v>
      </c>
      <c r="M1508" s="13">
        <f t="shared" si="291"/>
        <v>7.8321587304668747E-9</v>
      </c>
      <c r="N1508" s="13">
        <f t="shared" si="287"/>
        <v>4.8559384128894625E-9</v>
      </c>
      <c r="O1508" s="13">
        <f t="shared" si="288"/>
        <v>5.2366627413277476</v>
      </c>
      <c r="Q1508">
        <v>15.348704091724469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79.86976881624544</v>
      </c>
      <c r="G1509" s="13">
        <f t="shared" si="282"/>
        <v>6.5947200021347818</v>
      </c>
      <c r="H1509" s="13">
        <f t="shared" si="283"/>
        <v>73.275048814110662</v>
      </c>
      <c r="I1509" s="16">
        <f t="shared" si="290"/>
        <v>97.228519710732755</v>
      </c>
      <c r="J1509" s="13">
        <f t="shared" si="284"/>
        <v>50.98643169733915</v>
      </c>
      <c r="K1509" s="13">
        <f t="shared" si="285"/>
        <v>46.242088013393605</v>
      </c>
      <c r="L1509" s="13">
        <f t="shared" si="286"/>
        <v>8.8025423253216406</v>
      </c>
      <c r="M1509" s="13">
        <f t="shared" si="291"/>
        <v>8.8025423282978608</v>
      </c>
      <c r="N1509" s="13">
        <f t="shared" si="287"/>
        <v>5.4575762435446737</v>
      </c>
      <c r="O1509" s="13">
        <f t="shared" si="288"/>
        <v>12.052296245679456</v>
      </c>
      <c r="Q1509">
        <v>12.49922304440706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79.106675189106809</v>
      </c>
      <c r="G1510" s="13">
        <f t="shared" si="282"/>
        <v>6.4845665936170542</v>
      </c>
      <c r="H1510" s="13">
        <f t="shared" si="283"/>
        <v>72.622108595489749</v>
      </c>
      <c r="I1510" s="16">
        <f t="shared" si="290"/>
        <v>110.06165428356172</v>
      </c>
      <c r="J1510" s="13">
        <f t="shared" si="284"/>
        <v>46.5690733598165</v>
      </c>
      <c r="K1510" s="13">
        <f t="shared" si="285"/>
        <v>63.492580923745223</v>
      </c>
      <c r="L1510" s="13">
        <f t="shared" si="286"/>
        <v>25.353345674314866</v>
      </c>
      <c r="M1510" s="13">
        <f t="shared" si="291"/>
        <v>28.698311759068055</v>
      </c>
      <c r="N1510" s="13">
        <f t="shared" si="287"/>
        <v>17.792953290622194</v>
      </c>
      <c r="O1510" s="13">
        <f t="shared" si="288"/>
        <v>24.277519884239247</v>
      </c>
      <c r="Q1510">
        <v>10.23565659354839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112.8125126430359</v>
      </c>
      <c r="G1511" s="13">
        <f t="shared" si="282"/>
        <v>11.350041484839355</v>
      </c>
      <c r="H1511" s="13">
        <f t="shared" si="283"/>
        <v>101.46247115819655</v>
      </c>
      <c r="I1511" s="16">
        <f t="shared" si="290"/>
        <v>139.60170640762692</v>
      </c>
      <c r="J1511" s="13">
        <f t="shared" si="284"/>
        <v>49.238656663549591</v>
      </c>
      <c r="K1511" s="13">
        <f t="shared" si="285"/>
        <v>90.36304974407733</v>
      </c>
      <c r="L1511" s="13">
        <f t="shared" si="286"/>
        <v>51.133933374142266</v>
      </c>
      <c r="M1511" s="13">
        <f t="shared" si="291"/>
        <v>62.039291842588128</v>
      </c>
      <c r="N1511" s="13">
        <f t="shared" si="287"/>
        <v>38.464360942404639</v>
      </c>
      <c r="O1511" s="13">
        <f t="shared" si="288"/>
        <v>49.814402427243991</v>
      </c>
      <c r="Q1511">
        <v>10.58741110431602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26.283455515692911</v>
      </c>
      <c r="G1512" s="13">
        <f t="shared" si="282"/>
        <v>0</v>
      </c>
      <c r="H1512" s="13">
        <f t="shared" si="283"/>
        <v>26.283455515692911</v>
      </c>
      <c r="I1512" s="16">
        <f t="shared" si="290"/>
        <v>65.512571885627978</v>
      </c>
      <c r="J1512" s="13">
        <f t="shared" si="284"/>
        <v>50.986296550191916</v>
      </c>
      <c r="K1512" s="13">
        <f t="shared" si="285"/>
        <v>14.526275335436061</v>
      </c>
      <c r="L1512" s="13">
        <f t="shared" si="286"/>
        <v>0</v>
      </c>
      <c r="M1512" s="13">
        <f t="shared" si="291"/>
        <v>23.574930900183489</v>
      </c>
      <c r="N1512" s="13">
        <f t="shared" si="287"/>
        <v>14.616457158113763</v>
      </c>
      <c r="O1512" s="13">
        <f t="shared" si="288"/>
        <v>14.616457158113763</v>
      </c>
      <c r="Q1512">
        <v>16.88633558064026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5.0198630012038867</v>
      </c>
      <c r="G1513" s="13">
        <f t="shared" si="282"/>
        <v>0</v>
      </c>
      <c r="H1513" s="13">
        <f t="shared" si="283"/>
        <v>5.0198630012038867</v>
      </c>
      <c r="I1513" s="16">
        <f t="shared" si="290"/>
        <v>19.546138336639949</v>
      </c>
      <c r="J1513" s="13">
        <f t="shared" si="284"/>
        <v>19.122805014410613</v>
      </c>
      <c r="K1513" s="13">
        <f t="shared" si="285"/>
        <v>0.42333332222933606</v>
      </c>
      <c r="L1513" s="13">
        <f t="shared" si="286"/>
        <v>0</v>
      </c>
      <c r="M1513" s="13">
        <f t="shared" si="291"/>
        <v>8.9584737420697262</v>
      </c>
      <c r="N1513" s="13">
        <f t="shared" si="287"/>
        <v>5.5542537200832305</v>
      </c>
      <c r="O1513" s="13">
        <f t="shared" si="288"/>
        <v>5.5542537200832305</v>
      </c>
      <c r="Q1513">
        <v>18.714236757720929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13.71921269332821</v>
      </c>
      <c r="G1514" s="13">
        <f t="shared" si="282"/>
        <v>0</v>
      </c>
      <c r="H1514" s="13">
        <f t="shared" si="283"/>
        <v>13.71921269332821</v>
      </c>
      <c r="I1514" s="16">
        <f t="shared" si="290"/>
        <v>14.142546015557546</v>
      </c>
      <c r="J1514" s="13">
        <f t="shared" si="284"/>
        <v>14.022729006848813</v>
      </c>
      <c r="K1514" s="13">
        <f t="shared" si="285"/>
        <v>0.11981700870873269</v>
      </c>
      <c r="L1514" s="13">
        <f t="shared" si="286"/>
        <v>0</v>
      </c>
      <c r="M1514" s="13">
        <f t="shared" si="291"/>
        <v>3.4042200219864958</v>
      </c>
      <c r="N1514" s="13">
        <f t="shared" si="287"/>
        <v>2.1106164136316274</v>
      </c>
      <c r="O1514" s="13">
        <f t="shared" si="288"/>
        <v>2.1106164136316274</v>
      </c>
      <c r="Q1514">
        <v>20.914057208703529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1.222032615052332</v>
      </c>
      <c r="G1515" s="13">
        <f t="shared" si="282"/>
        <v>0</v>
      </c>
      <c r="H1515" s="13">
        <f t="shared" si="283"/>
        <v>1.222032615052332</v>
      </c>
      <c r="I1515" s="16">
        <f t="shared" si="290"/>
        <v>1.3418496237610646</v>
      </c>
      <c r="J1515" s="13">
        <f t="shared" si="284"/>
        <v>1.3417757683148817</v>
      </c>
      <c r="K1515" s="13">
        <f t="shared" si="285"/>
        <v>7.3855446182991003E-5</v>
      </c>
      <c r="L1515" s="13">
        <f t="shared" si="286"/>
        <v>0</v>
      </c>
      <c r="M1515" s="13">
        <f t="shared" si="291"/>
        <v>1.2936036083548683</v>
      </c>
      <c r="N1515" s="13">
        <f t="shared" si="287"/>
        <v>0.80203423718001832</v>
      </c>
      <c r="O1515" s="13">
        <f t="shared" si="288"/>
        <v>0.80203423718001832</v>
      </c>
      <c r="Q1515">
        <v>23.315594374423171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1.0475447241051901</v>
      </c>
      <c r="G1516" s="13">
        <f t="shared" si="282"/>
        <v>0</v>
      </c>
      <c r="H1516" s="13">
        <f t="shared" si="283"/>
        <v>1.0475447241051901</v>
      </c>
      <c r="I1516" s="16">
        <f t="shared" si="290"/>
        <v>1.0476185795513731</v>
      </c>
      <c r="J1516" s="13">
        <f t="shared" si="284"/>
        <v>1.0475948902670171</v>
      </c>
      <c r="K1516" s="13">
        <f t="shared" si="285"/>
        <v>2.3689284355921103E-5</v>
      </c>
      <c r="L1516" s="13">
        <f t="shared" si="286"/>
        <v>0</v>
      </c>
      <c r="M1516" s="13">
        <f t="shared" si="291"/>
        <v>0.49156937117485</v>
      </c>
      <c r="N1516" s="13">
        <f t="shared" si="287"/>
        <v>0.30477301012840702</v>
      </c>
      <c r="O1516" s="13">
        <f t="shared" si="288"/>
        <v>0.30477301012840702</v>
      </c>
      <c r="Q1516">
        <v>26.146250000000009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1.808790865546456</v>
      </c>
      <c r="G1517" s="13">
        <f t="shared" si="282"/>
        <v>0</v>
      </c>
      <c r="H1517" s="13">
        <f t="shared" si="283"/>
        <v>1.808790865546456</v>
      </c>
      <c r="I1517" s="16">
        <f t="shared" si="290"/>
        <v>1.8088145548308119</v>
      </c>
      <c r="J1517" s="13">
        <f t="shared" si="284"/>
        <v>1.8086735036804997</v>
      </c>
      <c r="K1517" s="13">
        <f t="shared" si="285"/>
        <v>1.4105115031215476E-4</v>
      </c>
      <c r="L1517" s="13">
        <f t="shared" si="286"/>
        <v>0</v>
      </c>
      <c r="M1517" s="13">
        <f t="shared" si="291"/>
        <v>0.18679636104644298</v>
      </c>
      <c r="N1517" s="13">
        <f t="shared" si="287"/>
        <v>0.11581374384879464</v>
      </c>
      <c r="O1517" s="13">
        <f t="shared" si="288"/>
        <v>0.11581374384879464</v>
      </c>
      <c r="Q1517">
        <v>25.094883047474191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13.503956526945551</v>
      </c>
      <c r="G1518" s="13">
        <f t="shared" si="282"/>
        <v>0</v>
      </c>
      <c r="H1518" s="13">
        <f t="shared" si="283"/>
        <v>13.503956526945551</v>
      </c>
      <c r="I1518" s="16">
        <f t="shared" si="290"/>
        <v>13.504097578095863</v>
      </c>
      <c r="J1518" s="13">
        <f t="shared" si="284"/>
        <v>13.444236107305839</v>
      </c>
      <c r="K1518" s="13">
        <f t="shared" si="285"/>
        <v>5.9861470790023574E-2</v>
      </c>
      <c r="L1518" s="13">
        <f t="shared" si="286"/>
        <v>0</v>
      </c>
      <c r="M1518" s="13">
        <f t="shared" si="291"/>
        <v>7.098261719764834E-2</v>
      </c>
      <c r="N1518" s="13">
        <f t="shared" si="287"/>
        <v>4.4009222662541973E-2</v>
      </c>
      <c r="O1518" s="13">
        <f t="shared" si="288"/>
        <v>4.4009222662541973E-2</v>
      </c>
      <c r="Q1518">
        <v>24.90629033509811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14.18370017869478</v>
      </c>
      <c r="G1519" s="13">
        <f t="shared" si="282"/>
        <v>0</v>
      </c>
      <c r="H1519" s="13">
        <f t="shared" si="283"/>
        <v>14.18370017869478</v>
      </c>
      <c r="I1519" s="16">
        <f t="shared" si="290"/>
        <v>14.243561649484803</v>
      </c>
      <c r="J1519" s="13">
        <f t="shared" si="284"/>
        <v>14.144115302962348</v>
      </c>
      <c r="K1519" s="13">
        <f t="shared" si="285"/>
        <v>9.9446346522455542E-2</v>
      </c>
      <c r="L1519" s="13">
        <f t="shared" si="286"/>
        <v>0</v>
      </c>
      <c r="M1519" s="13">
        <f t="shared" si="291"/>
        <v>2.6973394535106367E-2</v>
      </c>
      <c r="N1519" s="13">
        <f t="shared" si="287"/>
        <v>1.6723504611765947E-2</v>
      </c>
      <c r="O1519" s="13">
        <f t="shared" si="288"/>
        <v>1.6723504611765947E-2</v>
      </c>
      <c r="Q1519">
        <v>22.399724907264179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36.359717971194961</v>
      </c>
      <c r="G1520" s="13">
        <f t="shared" si="282"/>
        <v>0.31399607139853003</v>
      </c>
      <c r="H1520" s="13">
        <f t="shared" si="283"/>
        <v>36.045721899796433</v>
      </c>
      <c r="I1520" s="16">
        <f t="shared" si="290"/>
        <v>36.145168246318889</v>
      </c>
      <c r="J1520" s="13">
        <f t="shared" si="284"/>
        <v>32.913806063263529</v>
      </c>
      <c r="K1520" s="13">
        <f t="shared" si="285"/>
        <v>3.23136218305536</v>
      </c>
      <c r="L1520" s="13">
        <f t="shared" si="286"/>
        <v>0</v>
      </c>
      <c r="M1520" s="13">
        <f t="shared" si="291"/>
        <v>1.024988992334042E-2</v>
      </c>
      <c r="N1520" s="13">
        <f t="shared" si="287"/>
        <v>6.3549317524710597E-3</v>
      </c>
      <c r="O1520" s="13">
        <f t="shared" si="288"/>
        <v>0.32035100315100107</v>
      </c>
      <c r="Q1520">
        <v>16.610876813812549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8.3328068828380797</v>
      </c>
      <c r="G1521" s="13">
        <f t="shared" si="282"/>
        <v>0</v>
      </c>
      <c r="H1521" s="13">
        <f t="shared" si="283"/>
        <v>8.3328068828380797</v>
      </c>
      <c r="I1521" s="16">
        <f t="shared" si="290"/>
        <v>11.56416906589344</v>
      </c>
      <c r="J1521" s="13">
        <f t="shared" si="284"/>
        <v>11.391792302097866</v>
      </c>
      <c r="K1521" s="13">
        <f t="shared" si="285"/>
        <v>0.17237676379557421</v>
      </c>
      <c r="L1521" s="13">
        <f t="shared" si="286"/>
        <v>0</v>
      </c>
      <c r="M1521" s="13">
        <f t="shared" si="291"/>
        <v>3.8949581708693599E-3</v>
      </c>
      <c r="N1521" s="13">
        <f t="shared" si="287"/>
        <v>2.414874065939003E-3</v>
      </c>
      <c r="O1521" s="13">
        <f t="shared" si="288"/>
        <v>2.414874065939003E-3</v>
      </c>
      <c r="Q1521">
        <v>13.966063593548389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77.936824663959044</v>
      </c>
      <c r="G1522" s="13">
        <f t="shared" si="282"/>
        <v>6.3156973772871048</v>
      </c>
      <c r="H1522" s="13">
        <f t="shared" si="283"/>
        <v>71.621127286671936</v>
      </c>
      <c r="I1522" s="16">
        <f t="shared" si="290"/>
        <v>71.793504050467504</v>
      </c>
      <c r="J1522" s="13">
        <f t="shared" si="284"/>
        <v>50.071174069061549</v>
      </c>
      <c r="K1522" s="13">
        <f t="shared" si="285"/>
        <v>21.722329981405956</v>
      </c>
      <c r="L1522" s="13">
        <f t="shared" si="286"/>
        <v>0</v>
      </c>
      <c r="M1522" s="13">
        <f t="shared" si="291"/>
        <v>1.4800841049303569E-3</v>
      </c>
      <c r="N1522" s="13">
        <f t="shared" si="287"/>
        <v>9.1765214505682129E-4</v>
      </c>
      <c r="O1522" s="13">
        <f t="shared" si="288"/>
        <v>6.3166150294321612</v>
      </c>
      <c r="Q1522">
        <v>14.73898817550474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23.115009919524219</v>
      </c>
      <c r="G1523" s="13">
        <f t="shared" si="282"/>
        <v>0</v>
      </c>
      <c r="H1523" s="13">
        <f t="shared" si="283"/>
        <v>23.115009919524219</v>
      </c>
      <c r="I1523" s="16">
        <f t="shared" si="290"/>
        <v>44.837339900930175</v>
      </c>
      <c r="J1523" s="13">
        <f t="shared" si="284"/>
        <v>37.67089461764796</v>
      </c>
      <c r="K1523" s="13">
        <f t="shared" si="285"/>
        <v>7.166445283282215</v>
      </c>
      <c r="L1523" s="13">
        <f t="shared" si="286"/>
        <v>0</v>
      </c>
      <c r="M1523" s="13">
        <f t="shared" si="291"/>
        <v>5.6243195987353565E-4</v>
      </c>
      <c r="N1523" s="13">
        <f t="shared" si="287"/>
        <v>3.487078151215921E-4</v>
      </c>
      <c r="O1523" s="13">
        <f t="shared" si="288"/>
        <v>3.487078151215921E-4</v>
      </c>
      <c r="Q1523">
        <v>14.654957429818641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1.950485945494407</v>
      </c>
      <c r="G1524" s="13">
        <f t="shared" si="282"/>
        <v>0</v>
      </c>
      <c r="H1524" s="13">
        <f t="shared" si="283"/>
        <v>1.950485945494407</v>
      </c>
      <c r="I1524" s="16">
        <f t="shared" si="290"/>
        <v>9.1169312287766218</v>
      </c>
      <c r="J1524" s="13">
        <f t="shared" si="284"/>
        <v>9.0743773585178769</v>
      </c>
      <c r="K1524" s="13">
        <f t="shared" si="285"/>
        <v>4.2553870258744908E-2</v>
      </c>
      <c r="L1524" s="13">
        <f t="shared" si="286"/>
        <v>0</v>
      </c>
      <c r="M1524" s="13">
        <f t="shared" si="291"/>
        <v>2.1372414475194355E-4</v>
      </c>
      <c r="N1524" s="13">
        <f t="shared" si="287"/>
        <v>1.3250896974620501E-4</v>
      </c>
      <c r="O1524" s="13">
        <f t="shared" si="288"/>
        <v>1.3250896974620501E-4</v>
      </c>
      <c r="Q1524">
        <v>18.963865230202352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38.72208263974165</v>
      </c>
      <c r="G1525" s="13">
        <f t="shared" si="282"/>
        <v>0.65500602240286998</v>
      </c>
      <c r="H1525" s="13">
        <f t="shared" si="283"/>
        <v>38.067076617338778</v>
      </c>
      <c r="I1525" s="16">
        <f t="shared" si="290"/>
        <v>38.109630487597521</v>
      </c>
      <c r="J1525" s="13">
        <f t="shared" si="284"/>
        <v>34.256236512638118</v>
      </c>
      <c r="K1525" s="13">
        <f t="shared" si="285"/>
        <v>3.8533939749594026</v>
      </c>
      <c r="L1525" s="13">
        <f t="shared" si="286"/>
        <v>0</v>
      </c>
      <c r="M1525" s="13">
        <f t="shared" si="291"/>
        <v>8.1215175005738539E-5</v>
      </c>
      <c r="N1525" s="13">
        <f t="shared" si="287"/>
        <v>5.0353408503557895E-5</v>
      </c>
      <c r="O1525" s="13">
        <f t="shared" si="288"/>
        <v>0.65505637581137355</v>
      </c>
      <c r="Q1525">
        <v>16.34735496180139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10.83768665240804</v>
      </c>
      <c r="G1526" s="13">
        <f t="shared" si="282"/>
        <v>0</v>
      </c>
      <c r="H1526" s="13">
        <f t="shared" si="283"/>
        <v>10.83768665240804</v>
      </c>
      <c r="I1526" s="16">
        <f t="shared" si="290"/>
        <v>14.691080627367443</v>
      </c>
      <c r="J1526" s="13">
        <f t="shared" si="284"/>
        <v>14.518868169308865</v>
      </c>
      <c r="K1526" s="13">
        <f t="shared" si="285"/>
        <v>0.17221245805857777</v>
      </c>
      <c r="L1526" s="13">
        <f t="shared" si="286"/>
        <v>0</v>
      </c>
      <c r="M1526" s="13">
        <f t="shared" si="291"/>
        <v>3.0861766502180644E-5</v>
      </c>
      <c r="N1526" s="13">
        <f t="shared" si="287"/>
        <v>1.9134295231352E-5</v>
      </c>
      <c r="O1526" s="13">
        <f t="shared" si="288"/>
        <v>1.9134295231352E-5</v>
      </c>
      <c r="Q1526">
        <v>19.124025551369151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3.928650171373278</v>
      </c>
      <c r="G1527" s="13">
        <f t="shared" si="282"/>
        <v>0</v>
      </c>
      <c r="H1527" s="13">
        <f t="shared" si="283"/>
        <v>3.928650171373278</v>
      </c>
      <c r="I1527" s="16">
        <f t="shared" si="290"/>
        <v>4.1008626294318553</v>
      </c>
      <c r="J1527" s="13">
        <f t="shared" si="284"/>
        <v>4.0979699544261026</v>
      </c>
      <c r="K1527" s="13">
        <f t="shared" si="285"/>
        <v>2.8926750057527428E-3</v>
      </c>
      <c r="L1527" s="13">
        <f t="shared" si="286"/>
        <v>0</v>
      </c>
      <c r="M1527" s="13">
        <f t="shared" si="291"/>
        <v>1.1727471270828644E-5</v>
      </c>
      <c r="N1527" s="13">
        <f t="shared" si="287"/>
        <v>7.2710321879137591E-6</v>
      </c>
      <c r="O1527" s="13">
        <f t="shared" si="288"/>
        <v>7.2710321879137591E-6</v>
      </c>
      <c r="Q1527">
        <v>21.06614611069616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0.81733918781654824</v>
      </c>
      <c r="G1528" s="13">
        <f t="shared" si="282"/>
        <v>0</v>
      </c>
      <c r="H1528" s="13">
        <f t="shared" si="283"/>
        <v>0.81733918781654824</v>
      </c>
      <c r="I1528" s="16">
        <f t="shared" si="290"/>
        <v>0.82023186282230098</v>
      </c>
      <c r="J1528" s="13">
        <f t="shared" si="284"/>
        <v>0.8202152290623026</v>
      </c>
      <c r="K1528" s="13">
        <f t="shared" si="285"/>
        <v>1.6633759998385678E-5</v>
      </c>
      <c r="L1528" s="13">
        <f t="shared" si="286"/>
        <v>0</v>
      </c>
      <c r="M1528" s="13">
        <f t="shared" si="291"/>
        <v>4.4564390829148849E-6</v>
      </c>
      <c r="N1528" s="13">
        <f t="shared" si="287"/>
        <v>2.7629922314072284E-6</v>
      </c>
      <c r="O1528" s="13">
        <f t="shared" si="288"/>
        <v>2.7629922314072284E-6</v>
      </c>
      <c r="Q1528">
        <v>23.415802774447151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0.82074325607999399</v>
      </c>
      <c r="G1529" s="13">
        <f t="shared" si="282"/>
        <v>0</v>
      </c>
      <c r="H1529" s="13">
        <f t="shared" si="283"/>
        <v>0.82074325607999399</v>
      </c>
      <c r="I1529" s="16">
        <f t="shared" si="290"/>
        <v>0.82075988983999237</v>
      </c>
      <c r="J1529" s="13">
        <f t="shared" si="284"/>
        <v>0.82074515510138424</v>
      </c>
      <c r="K1529" s="13">
        <f t="shared" si="285"/>
        <v>1.4734738608135345E-5</v>
      </c>
      <c r="L1529" s="13">
        <f t="shared" si="286"/>
        <v>0</v>
      </c>
      <c r="M1529" s="13">
        <f t="shared" si="291"/>
        <v>1.6934468515076565E-6</v>
      </c>
      <c r="N1529" s="13">
        <f t="shared" si="287"/>
        <v>1.0499370479347469E-6</v>
      </c>
      <c r="O1529" s="13">
        <f t="shared" si="288"/>
        <v>1.0499370479347469E-6</v>
      </c>
      <c r="Q1529">
        <v>24.294751961403659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4.9962742288665716</v>
      </c>
      <c r="G1530" s="13">
        <f t="shared" si="282"/>
        <v>0</v>
      </c>
      <c r="H1530" s="13">
        <f t="shared" si="283"/>
        <v>4.9962742288665716</v>
      </c>
      <c r="I1530" s="16">
        <f t="shared" si="290"/>
        <v>4.9962889636051795</v>
      </c>
      <c r="J1530" s="13">
        <f t="shared" si="284"/>
        <v>4.9927148066891984</v>
      </c>
      <c r="K1530" s="13">
        <f t="shared" si="285"/>
        <v>3.5741569159810638E-3</v>
      </c>
      <c r="L1530" s="13">
        <f t="shared" si="286"/>
        <v>0</v>
      </c>
      <c r="M1530" s="13">
        <f t="shared" si="291"/>
        <v>6.4350980357290952E-7</v>
      </c>
      <c r="N1530" s="13">
        <f t="shared" si="287"/>
        <v>3.9897607821520392E-7</v>
      </c>
      <c r="O1530" s="13">
        <f t="shared" si="288"/>
        <v>3.9897607821520392E-7</v>
      </c>
      <c r="Q1530">
        <v>23.768567000000012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37.282121099177779</v>
      </c>
      <c r="G1531" s="13">
        <f t="shared" si="282"/>
        <v>0.44714598244642045</v>
      </c>
      <c r="H1531" s="13">
        <f t="shared" si="283"/>
        <v>36.834975116731357</v>
      </c>
      <c r="I1531" s="16">
        <f t="shared" si="290"/>
        <v>36.838549273647338</v>
      </c>
      <c r="J1531" s="13">
        <f t="shared" si="284"/>
        <v>35.064150914540505</v>
      </c>
      <c r="K1531" s="13">
        <f t="shared" si="285"/>
        <v>1.7743983591068329</v>
      </c>
      <c r="L1531" s="13">
        <f t="shared" si="286"/>
        <v>0</v>
      </c>
      <c r="M1531" s="13">
        <f t="shared" si="291"/>
        <v>2.4453372535770561E-7</v>
      </c>
      <c r="N1531" s="13">
        <f t="shared" si="287"/>
        <v>1.5161090972177748E-7</v>
      </c>
      <c r="O1531" s="13">
        <f t="shared" si="288"/>
        <v>0.44714613405733017</v>
      </c>
      <c r="Q1531">
        <v>21.728801637613429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20.954027969123029</v>
      </c>
      <c r="G1532" s="13">
        <f t="shared" si="282"/>
        <v>0</v>
      </c>
      <c r="H1532" s="13">
        <f t="shared" si="283"/>
        <v>20.954027969123029</v>
      </c>
      <c r="I1532" s="16">
        <f t="shared" si="290"/>
        <v>22.728426328229862</v>
      </c>
      <c r="J1532" s="13">
        <f t="shared" si="284"/>
        <v>22.036155426658599</v>
      </c>
      <c r="K1532" s="13">
        <f t="shared" si="285"/>
        <v>0.6922709015712627</v>
      </c>
      <c r="L1532" s="13">
        <f t="shared" si="286"/>
        <v>0</v>
      </c>
      <c r="M1532" s="13">
        <f t="shared" si="291"/>
        <v>9.2922815635928125E-8</v>
      </c>
      <c r="N1532" s="13">
        <f t="shared" si="287"/>
        <v>5.7612145694275435E-8</v>
      </c>
      <c r="O1532" s="13">
        <f t="shared" si="288"/>
        <v>5.7612145694275435E-8</v>
      </c>
      <c r="Q1532">
        <v>18.340260610935239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16.45477173211718</v>
      </c>
      <c r="G1533" s="13">
        <f t="shared" si="282"/>
        <v>0</v>
      </c>
      <c r="H1533" s="13">
        <f t="shared" si="283"/>
        <v>16.45477173211718</v>
      </c>
      <c r="I1533" s="16">
        <f t="shared" si="290"/>
        <v>17.147042633688443</v>
      </c>
      <c r="J1533" s="13">
        <f t="shared" si="284"/>
        <v>16.524127278892056</v>
      </c>
      <c r="K1533" s="13">
        <f t="shared" si="285"/>
        <v>0.62291535479638682</v>
      </c>
      <c r="L1533" s="13">
        <f t="shared" si="286"/>
        <v>0</v>
      </c>
      <c r="M1533" s="13">
        <f t="shared" si="291"/>
        <v>3.531066994165269E-8</v>
      </c>
      <c r="N1533" s="13">
        <f t="shared" si="287"/>
        <v>2.1892615363824668E-8</v>
      </c>
      <c r="O1533" s="13">
        <f t="shared" si="288"/>
        <v>2.1892615363824668E-8</v>
      </c>
      <c r="Q1533">
        <v>12.976902718159311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51.205049164596367</v>
      </c>
      <c r="G1534" s="13">
        <f t="shared" si="282"/>
        <v>2.4569360375720724</v>
      </c>
      <c r="H1534" s="13">
        <f t="shared" si="283"/>
        <v>48.748113127024297</v>
      </c>
      <c r="I1534" s="16">
        <f t="shared" si="290"/>
        <v>49.371028481820687</v>
      </c>
      <c r="J1534" s="13">
        <f t="shared" si="284"/>
        <v>37.96968441795002</v>
      </c>
      <c r="K1534" s="13">
        <f t="shared" si="285"/>
        <v>11.401344063870667</v>
      </c>
      <c r="L1534" s="13">
        <f t="shared" si="286"/>
        <v>0</v>
      </c>
      <c r="M1534" s="13">
        <f t="shared" si="291"/>
        <v>1.3418054577828022E-8</v>
      </c>
      <c r="N1534" s="13">
        <f t="shared" si="287"/>
        <v>8.3191938382533732E-9</v>
      </c>
      <c r="O1534" s="13">
        <f t="shared" si="288"/>
        <v>2.4569360458912661</v>
      </c>
      <c r="Q1534">
        <v>12.38232659354839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1.111731270006042</v>
      </c>
      <c r="G1535" s="13">
        <f t="shared" si="282"/>
        <v>0</v>
      </c>
      <c r="H1535" s="13">
        <f t="shared" si="283"/>
        <v>1.111731270006042</v>
      </c>
      <c r="I1535" s="16">
        <f t="shared" si="290"/>
        <v>12.513075333876708</v>
      </c>
      <c r="J1535" s="13">
        <f t="shared" si="284"/>
        <v>12.26807659725438</v>
      </c>
      <c r="K1535" s="13">
        <f t="shared" si="285"/>
        <v>0.24499873662232829</v>
      </c>
      <c r="L1535" s="13">
        <f t="shared" si="286"/>
        <v>0</v>
      </c>
      <c r="M1535" s="13">
        <f t="shared" si="291"/>
        <v>5.0988607395746483E-9</v>
      </c>
      <c r="N1535" s="13">
        <f t="shared" si="287"/>
        <v>3.1612936585362821E-9</v>
      </c>
      <c r="O1535" s="13">
        <f t="shared" si="288"/>
        <v>3.1612936585362821E-9</v>
      </c>
      <c r="Q1535">
        <v>13.07882854449868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39.274205262842443</v>
      </c>
      <c r="G1536" s="13">
        <f t="shared" si="282"/>
        <v>0.73470553330345301</v>
      </c>
      <c r="H1536" s="13">
        <f t="shared" si="283"/>
        <v>38.539499729538989</v>
      </c>
      <c r="I1536" s="16">
        <f t="shared" si="290"/>
        <v>38.784498466161317</v>
      </c>
      <c r="J1536" s="13">
        <f t="shared" si="284"/>
        <v>34.508383507685188</v>
      </c>
      <c r="K1536" s="13">
        <f t="shared" si="285"/>
        <v>4.2761149584761284</v>
      </c>
      <c r="L1536" s="13">
        <f t="shared" si="286"/>
        <v>0</v>
      </c>
      <c r="M1536" s="13">
        <f t="shared" si="291"/>
        <v>1.9375670810383662E-9</v>
      </c>
      <c r="N1536" s="13">
        <f t="shared" si="287"/>
        <v>1.201291590243787E-9</v>
      </c>
      <c r="O1536" s="13">
        <f t="shared" si="288"/>
        <v>0.73470553450474463</v>
      </c>
      <c r="Q1536">
        <v>15.8692291173183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14.36986533296488</v>
      </c>
      <c r="G1537" s="13">
        <f t="shared" si="282"/>
        <v>0</v>
      </c>
      <c r="H1537" s="13">
        <f t="shared" si="283"/>
        <v>14.36986533296488</v>
      </c>
      <c r="I1537" s="16">
        <f t="shared" si="290"/>
        <v>18.645980291441006</v>
      </c>
      <c r="J1537" s="13">
        <f t="shared" si="284"/>
        <v>18.182491028639078</v>
      </c>
      <c r="K1537" s="13">
        <f t="shared" si="285"/>
        <v>0.4634892628019287</v>
      </c>
      <c r="L1537" s="13">
        <f t="shared" si="286"/>
        <v>0</v>
      </c>
      <c r="M1537" s="13">
        <f t="shared" si="291"/>
        <v>7.3627549079457919E-10</v>
      </c>
      <c r="N1537" s="13">
        <f t="shared" si="287"/>
        <v>4.564908042926391E-10</v>
      </c>
      <c r="O1537" s="13">
        <f t="shared" si="288"/>
        <v>4.564908042926391E-10</v>
      </c>
      <c r="Q1537">
        <v>17.036345602605412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37.148968688212342</v>
      </c>
      <c r="G1538" s="13">
        <f t="shared" si="282"/>
        <v>0.4279252847514422</v>
      </c>
      <c r="H1538" s="13">
        <f t="shared" si="283"/>
        <v>36.721043403460897</v>
      </c>
      <c r="I1538" s="16">
        <f t="shared" si="290"/>
        <v>37.184532666262825</v>
      </c>
      <c r="J1538" s="13">
        <f t="shared" si="284"/>
        <v>34.94618311282926</v>
      </c>
      <c r="K1538" s="13">
        <f t="shared" si="285"/>
        <v>2.2383495534335651</v>
      </c>
      <c r="L1538" s="13">
        <f t="shared" si="286"/>
        <v>0</v>
      </c>
      <c r="M1538" s="13">
        <f t="shared" si="291"/>
        <v>2.7978468650194009E-10</v>
      </c>
      <c r="N1538" s="13">
        <f t="shared" si="287"/>
        <v>1.7346650563120285E-10</v>
      </c>
      <c r="O1538" s="13">
        <f t="shared" si="288"/>
        <v>0.42792528492490872</v>
      </c>
      <c r="Q1538">
        <v>20.149668969695419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3.5163778431292498</v>
      </c>
      <c r="G1539" s="13">
        <f t="shared" si="282"/>
        <v>0</v>
      </c>
      <c r="H1539" s="13">
        <f t="shared" si="283"/>
        <v>3.5163778431292498</v>
      </c>
      <c r="I1539" s="16">
        <f t="shared" si="290"/>
        <v>5.7547273965628154</v>
      </c>
      <c r="J1539" s="13">
        <f t="shared" si="284"/>
        <v>5.7500967399564233</v>
      </c>
      <c r="K1539" s="13">
        <f t="shared" si="285"/>
        <v>4.6306566063920584E-3</v>
      </c>
      <c r="L1539" s="13">
        <f t="shared" si="286"/>
        <v>0</v>
      </c>
      <c r="M1539" s="13">
        <f t="shared" si="291"/>
        <v>1.0631818087073724E-10</v>
      </c>
      <c r="N1539" s="13">
        <f t="shared" si="287"/>
        <v>6.5917272139857093E-11</v>
      </c>
      <c r="O1539" s="13">
        <f t="shared" si="288"/>
        <v>6.5917272139857093E-11</v>
      </c>
      <c r="Q1539">
        <v>24.948505675751729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2.008709616353157</v>
      </c>
      <c r="G1540" s="13">
        <f t="shared" si="282"/>
        <v>0</v>
      </c>
      <c r="H1540" s="13">
        <f t="shared" si="283"/>
        <v>2.008709616353157</v>
      </c>
      <c r="I1540" s="16">
        <f t="shared" si="290"/>
        <v>2.0133402729595491</v>
      </c>
      <c r="J1540" s="13">
        <f t="shared" si="284"/>
        <v>2.0132063240649751</v>
      </c>
      <c r="K1540" s="13">
        <f t="shared" si="285"/>
        <v>1.339488945739653E-4</v>
      </c>
      <c r="L1540" s="13">
        <f t="shared" si="286"/>
        <v>0</v>
      </c>
      <c r="M1540" s="13">
        <f t="shared" si="291"/>
        <v>4.0400908730880147E-11</v>
      </c>
      <c r="N1540" s="13">
        <f t="shared" si="287"/>
        <v>2.5048563413145691E-11</v>
      </c>
      <c r="O1540" s="13">
        <f t="shared" si="288"/>
        <v>2.5048563413145691E-11</v>
      </c>
      <c r="Q1540">
        <v>27.803530000000009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2.1621013026878431</v>
      </c>
      <c r="G1541" s="13">
        <f t="shared" si="282"/>
        <v>0</v>
      </c>
      <c r="H1541" s="13">
        <f t="shared" si="283"/>
        <v>2.1621013026878431</v>
      </c>
      <c r="I1541" s="16">
        <f t="shared" si="290"/>
        <v>2.162235251582417</v>
      </c>
      <c r="J1541" s="13">
        <f t="shared" si="284"/>
        <v>2.161945120692176</v>
      </c>
      <c r="K1541" s="13">
        <f t="shared" si="285"/>
        <v>2.9013089024099159E-4</v>
      </c>
      <c r="L1541" s="13">
        <f t="shared" si="286"/>
        <v>0</v>
      </c>
      <c r="M1541" s="13">
        <f t="shared" si="291"/>
        <v>1.5352345317734456E-11</v>
      </c>
      <c r="N1541" s="13">
        <f t="shared" si="287"/>
        <v>9.5184540969953626E-12</v>
      </c>
      <c r="O1541" s="13">
        <f t="shared" si="288"/>
        <v>9.5184540969953626E-12</v>
      </c>
      <c r="Q1541">
        <v>23.764044088189959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2.5071315262360341</v>
      </c>
      <c r="G1542" s="13">
        <f t="shared" ref="G1542:G1605" si="293">IF((F1542-$J$2)&gt;0,$I$2*(F1542-$J$2),0)</f>
        <v>0</v>
      </c>
      <c r="H1542" s="13">
        <f t="shared" ref="H1542:H1605" si="294">F1542-G1542</f>
        <v>2.5071315262360341</v>
      </c>
      <c r="I1542" s="16">
        <f t="shared" si="290"/>
        <v>2.5074216571262751</v>
      </c>
      <c r="J1542" s="13">
        <f t="shared" ref="J1542:J1605" si="295">I1542/SQRT(1+(I1542/($K$2*(300+(25*Q1542)+0.05*(Q1542)^3)))^2)</f>
        <v>2.506984377701885</v>
      </c>
      <c r="K1542" s="13">
        <f t="shared" ref="K1542:K1605" si="296">I1542-J1542</f>
        <v>4.3727942439009126E-4</v>
      </c>
      <c r="L1542" s="13">
        <f t="shared" ref="L1542:L1605" si="297">IF(K1542&gt;$N$2,(K1542-$N$2)/$L$2,0)</f>
        <v>0</v>
      </c>
      <c r="M1542" s="13">
        <f t="shared" si="291"/>
        <v>5.8338912207390931E-12</v>
      </c>
      <c r="N1542" s="13">
        <f t="shared" ref="N1542:N1605" si="298">$M$2*M1542</f>
        <v>3.6170125568582377E-12</v>
      </c>
      <c r="O1542" s="13">
        <f t="shared" ref="O1542:O1605" si="299">N1542+G1542</f>
        <v>3.6170125568582377E-12</v>
      </c>
      <c r="Q1542">
        <v>24.006982288443691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8.6371273544698896E-2</v>
      </c>
      <c r="G1543" s="13">
        <f t="shared" si="293"/>
        <v>0</v>
      </c>
      <c r="H1543" s="13">
        <f t="shared" si="294"/>
        <v>8.6371273544698896E-2</v>
      </c>
      <c r="I1543" s="16">
        <f t="shared" ref="I1543:I1606" si="301">H1543+K1542-L1542</f>
        <v>8.6808552969088987E-2</v>
      </c>
      <c r="J1543" s="13">
        <f t="shared" si="295"/>
        <v>8.6808531295337804E-2</v>
      </c>
      <c r="K1543" s="13">
        <f t="shared" si="296"/>
        <v>2.1673751182671452E-8</v>
      </c>
      <c r="L1543" s="13">
        <f t="shared" si="297"/>
        <v>0</v>
      </c>
      <c r="M1543" s="13">
        <f t="shared" ref="M1543:M1606" si="302">L1543+M1542-N1542</f>
        <v>2.2168786638808554E-12</v>
      </c>
      <c r="N1543" s="13">
        <f t="shared" si="298"/>
        <v>1.3744647716061304E-12</v>
      </c>
      <c r="O1543" s="13">
        <f t="shared" si="299"/>
        <v>1.3744647716061304E-12</v>
      </c>
      <c r="Q1543">
        <v>22.743695018073758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8.7033229709530815</v>
      </c>
      <c r="G1544" s="13">
        <f t="shared" si="293"/>
        <v>0</v>
      </c>
      <c r="H1544" s="13">
        <f t="shared" si="294"/>
        <v>8.7033229709530815</v>
      </c>
      <c r="I1544" s="16">
        <f t="shared" si="301"/>
        <v>8.7033229926268323</v>
      </c>
      <c r="J1544" s="13">
        <f t="shared" si="295"/>
        <v>8.6689235575840549</v>
      </c>
      <c r="K1544" s="13">
        <f t="shared" si="296"/>
        <v>3.4399435042777426E-2</v>
      </c>
      <c r="L1544" s="13">
        <f t="shared" si="297"/>
        <v>0</v>
      </c>
      <c r="M1544" s="13">
        <f t="shared" si="302"/>
        <v>8.4241389227472506E-13</v>
      </c>
      <c r="N1544" s="13">
        <f t="shared" si="298"/>
        <v>5.2229661321032951E-13</v>
      </c>
      <c r="O1544" s="13">
        <f t="shared" si="299"/>
        <v>5.2229661321032951E-13</v>
      </c>
      <c r="Q1544">
        <v>19.490052040802439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24.868920194150181</v>
      </c>
      <c r="G1545" s="13">
        <f t="shared" si="293"/>
        <v>0</v>
      </c>
      <c r="H1545" s="13">
        <f t="shared" si="294"/>
        <v>24.868920194150181</v>
      </c>
      <c r="I1545" s="16">
        <f t="shared" si="301"/>
        <v>24.903319629192957</v>
      </c>
      <c r="J1545" s="13">
        <f t="shared" si="295"/>
        <v>23.564922888466253</v>
      </c>
      <c r="K1545" s="13">
        <f t="shared" si="296"/>
        <v>1.3383967407267043</v>
      </c>
      <c r="L1545" s="13">
        <f t="shared" si="297"/>
        <v>0</v>
      </c>
      <c r="M1545" s="13">
        <f t="shared" si="302"/>
        <v>3.2011727906439556E-13</v>
      </c>
      <c r="N1545" s="13">
        <f t="shared" si="298"/>
        <v>1.9847271301992523E-13</v>
      </c>
      <c r="O1545" s="13">
        <f t="shared" si="299"/>
        <v>1.9847271301992523E-13</v>
      </c>
      <c r="Q1545">
        <v>15.34139514203499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39.344321831118691</v>
      </c>
      <c r="G1546" s="13">
        <f t="shared" si="293"/>
        <v>0.74482693743331807</v>
      </c>
      <c r="H1546" s="13">
        <f t="shared" si="294"/>
        <v>38.599494893685375</v>
      </c>
      <c r="I1546" s="16">
        <f t="shared" si="301"/>
        <v>39.937891634412082</v>
      </c>
      <c r="J1546" s="13">
        <f t="shared" si="295"/>
        <v>34.258740692423693</v>
      </c>
      <c r="K1546" s="13">
        <f t="shared" si="296"/>
        <v>5.6791509419883894</v>
      </c>
      <c r="L1546" s="13">
        <f t="shared" si="297"/>
        <v>0</v>
      </c>
      <c r="M1546" s="13">
        <f t="shared" si="302"/>
        <v>1.2164456604447032E-13</v>
      </c>
      <c r="N1546" s="13">
        <f t="shared" si="298"/>
        <v>7.5419630947571603E-14</v>
      </c>
      <c r="O1546" s="13">
        <f t="shared" si="299"/>
        <v>0.74482693743339345</v>
      </c>
      <c r="Q1546">
        <v>14.059460593548391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32.54455550922637</v>
      </c>
      <c r="G1547" s="13">
        <f t="shared" si="293"/>
        <v>0</v>
      </c>
      <c r="H1547" s="13">
        <f t="shared" si="294"/>
        <v>32.54455550922637</v>
      </c>
      <c r="I1547" s="16">
        <f t="shared" si="301"/>
        <v>38.22370645121476</v>
      </c>
      <c r="J1547" s="13">
        <f t="shared" si="295"/>
        <v>34.756878255832156</v>
      </c>
      <c r="K1547" s="13">
        <f t="shared" si="296"/>
        <v>3.4668281953826039</v>
      </c>
      <c r="L1547" s="13">
        <f t="shared" si="297"/>
        <v>0</v>
      </c>
      <c r="M1547" s="13">
        <f t="shared" si="302"/>
        <v>4.6224935096898719E-14</v>
      </c>
      <c r="N1547" s="13">
        <f t="shared" si="298"/>
        <v>2.8659459760077205E-14</v>
      </c>
      <c r="O1547" s="13">
        <f t="shared" si="299"/>
        <v>2.8659459760077205E-14</v>
      </c>
      <c r="Q1547">
        <v>17.28720814072669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73.19260713988254</v>
      </c>
      <c r="G1548" s="13">
        <f t="shared" si="293"/>
        <v>5.6308643339472999</v>
      </c>
      <c r="H1548" s="13">
        <f t="shared" si="294"/>
        <v>67.561742805935239</v>
      </c>
      <c r="I1548" s="16">
        <f t="shared" si="301"/>
        <v>71.028571001317843</v>
      </c>
      <c r="J1548" s="13">
        <f t="shared" si="295"/>
        <v>54.138586426855412</v>
      </c>
      <c r="K1548" s="13">
        <f t="shared" si="296"/>
        <v>16.889984574462432</v>
      </c>
      <c r="L1548" s="13">
        <f t="shared" si="297"/>
        <v>0</v>
      </c>
      <c r="M1548" s="13">
        <f t="shared" si="302"/>
        <v>1.7565475336821514E-14</v>
      </c>
      <c r="N1548" s="13">
        <f t="shared" si="298"/>
        <v>1.0890594708829338E-14</v>
      </c>
      <c r="O1548" s="13">
        <f t="shared" si="299"/>
        <v>5.6308643339473106</v>
      </c>
      <c r="Q1548">
        <v>17.306035068841041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29.488529251495819</v>
      </c>
      <c r="G1549" s="13">
        <f t="shared" si="293"/>
        <v>0</v>
      </c>
      <c r="H1549" s="13">
        <f t="shared" si="294"/>
        <v>29.488529251495819</v>
      </c>
      <c r="I1549" s="16">
        <f t="shared" si="301"/>
        <v>46.378513825958251</v>
      </c>
      <c r="J1549" s="13">
        <f t="shared" si="295"/>
        <v>41.826369803861098</v>
      </c>
      <c r="K1549" s="13">
        <f t="shared" si="296"/>
        <v>4.5521440220971527</v>
      </c>
      <c r="L1549" s="13">
        <f t="shared" si="297"/>
        <v>0</v>
      </c>
      <c r="M1549" s="13">
        <f t="shared" si="302"/>
        <v>6.6748806279921754E-15</v>
      </c>
      <c r="N1549" s="13">
        <f t="shared" si="298"/>
        <v>4.1384259893551484E-15</v>
      </c>
      <c r="O1549" s="13">
        <f t="shared" si="299"/>
        <v>4.1384259893551484E-15</v>
      </c>
      <c r="Q1549">
        <v>19.375163121378069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39.655017163734684</v>
      </c>
      <c r="G1550" s="13">
        <f t="shared" si="293"/>
        <v>0.78967615210508868</v>
      </c>
      <c r="H1550" s="13">
        <f t="shared" si="294"/>
        <v>38.865341011629596</v>
      </c>
      <c r="I1550" s="16">
        <f t="shared" si="301"/>
        <v>43.417485033726749</v>
      </c>
      <c r="J1550" s="13">
        <f t="shared" si="295"/>
        <v>39.035505886895898</v>
      </c>
      <c r="K1550" s="13">
        <f t="shared" si="296"/>
        <v>4.3819791468308509</v>
      </c>
      <c r="L1550" s="13">
        <f t="shared" si="297"/>
        <v>0</v>
      </c>
      <c r="M1550" s="13">
        <f t="shared" si="302"/>
        <v>2.536454638637027E-15</v>
      </c>
      <c r="N1550" s="13">
        <f t="shared" si="298"/>
        <v>1.5726018759549568E-15</v>
      </c>
      <c r="O1550" s="13">
        <f t="shared" si="299"/>
        <v>0.78967615210509023</v>
      </c>
      <c r="Q1550">
        <v>18.212812136680409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3.060247404099163</v>
      </c>
      <c r="G1551" s="13">
        <f t="shared" si="293"/>
        <v>0</v>
      </c>
      <c r="H1551" s="13">
        <f t="shared" si="294"/>
        <v>3.060247404099163</v>
      </c>
      <c r="I1551" s="16">
        <f t="shared" si="301"/>
        <v>7.4422265509300143</v>
      </c>
      <c r="J1551" s="13">
        <f t="shared" si="295"/>
        <v>7.4294522865392123</v>
      </c>
      <c r="K1551" s="13">
        <f t="shared" si="296"/>
        <v>1.2774264390801982E-2</v>
      </c>
      <c r="L1551" s="13">
        <f t="shared" si="297"/>
        <v>0</v>
      </c>
      <c r="M1551" s="13">
        <f t="shared" si="302"/>
        <v>9.6385276268207025E-16</v>
      </c>
      <c r="N1551" s="13">
        <f t="shared" si="298"/>
        <v>5.9758871286288356E-16</v>
      </c>
      <c r="O1551" s="13">
        <f t="shared" si="299"/>
        <v>5.9758871286288356E-16</v>
      </c>
      <c r="Q1551">
        <v>23.20025395118617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4.873112076205297E-3</v>
      </c>
      <c r="G1552" s="13">
        <f t="shared" si="293"/>
        <v>0</v>
      </c>
      <c r="H1552" s="13">
        <f t="shared" si="294"/>
        <v>4.873112076205297E-3</v>
      </c>
      <c r="I1552" s="16">
        <f t="shared" si="301"/>
        <v>1.7647376467007279E-2</v>
      </c>
      <c r="J1552" s="13">
        <f t="shared" si="295"/>
        <v>1.7647376296823416E-2</v>
      </c>
      <c r="K1552" s="13">
        <f t="shared" si="296"/>
        <v>1.7018386352929404E-10</v>
      </c>
      <c r="L1552" s="13">
        <f t="shared" si="297"/>
        <v>0</v>
      </c>
      <c r="M1552" s="13">
        <f t="shared" si="302"/>
        <v>3.6626404981918669E-16</v>
      </c>
      <c r="N1552" s="13">
        <f t="shared" si="298"/>
        <v>2.2708371088789574E-16</v>
      </c>
      <c r="O1552" s="13">
        <f t="shared" si="299"/>
        <v>2.2708371088789574E-16</v>
      </c>
      <c r="Q1552">
        <v>23.224311000000011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1.3991232173371679</v>
      </c>
      <c r="G1553" s="13">
        <f t="shared" si="293"/>
        <v>0</v>
      </c>
      <c r="H1553" s="13">
        <f t="shared" si="294"/>
        <v>1.3991232173371679</v>
      </c>
      <c r="I1553" s="16">
        <f t="shared" si="301"/>
        <v>1.3991232175073518</v>
      </c>
      <c r="J1553" s="13">
        <f t="shared" si="295"/>
        <v>1.3990492684409142</v>
      </c>
      <c r="K1553" s="13">
        <f t="shared" si="296"/>
        <v>7.3949066437650757E-5</v>
      </c>
      <c r="L1553" s="13">
        <f t="shared" si="297"/>
        <v>0</v>
      </c>
      <c r="M1553" s="13">
        <f t="shared" si="302"/>
        <v>1.3918033893129095E-16</v>
      </c>
      <c r="N1553" s="13">
        <f t="shared" si="298"/>
        <v>8.629181013740039E-17</v>
      </c>
      <c r="O1553" s="13">
        <f t="shared" si="299"/>
        <v>8.629181013740039E-17</v>
      </c>
      <c r="Q1553">
        <v>24.200996437259871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2.495516065372009</v>
      </c>
      <c r="G1554" s="13">
        <f t="shared" si="293"/>
        <v>0</v>
      </c>
      <c r="H1554" s="13">
        <f t="shared" si="294"/>
        <v>2.495516065372009</v>
      </c>
      <c r="I1554" s="16">
        <f t="shared" si="301"/>
        <v>2.4955900144384469</v>
      </c>
      <c r="J1554" s="13">
        <f t="shared" si="295"/>
        <v>2.4951646841489437</v>
      </c>
      <c r="K1554" s="13">
        <f t="shared" si="296"/>
        <v>4.2533028950320073E-4</v>
      </c>
      <c r="L1554" s="13">
        <f t="shared" si="297"/>
        <v>0</v>
      </c>
      <c r="M1554" s="13">
        <f t="shared" si="302"/>
        <v>5.2888528793890558E-17</v>
      </c>
      <c r="N1554" s="13">
        <f t="shared" si="298"/>
        <v>3.2790887852212145E-17</v>
      </c>
      <c r="O1554" s="13">
        <f t="shared" si="299"/>
        <v>3.2790887852212145E-17</v>
      </c>
      <c r="Q1554">
        <v>24.10358933327581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1.1761294569774441</v>
      </c>
      <c r="G1555" s="13">
        <f t="shared" si="293"/>
        <v>0</v>
      </c>
      <c r="H1555" s="13">
        <f t="shared" si="294"/>
        <v>1.1761294569774441</v>
      </c>
      <c r="I1555" s="16">
        <f t="shared" si="301"/>
        <v>1.1765547872669473</v>
      </c>
      <c r="J1555" s="13">
        <f t="shared" si="295"/>
        <v>1.176507760428275</v>
      </c>
      <c r="K1555" s="13">
        <f t="shared" si="296"/>
        <v>4.7026838672303839E-5</v>
      </c>
      <c r="L1555" s="13">
        <f t="shared" si="297"/>
        <v>0</v>
      </c>
      <c r="M1555" s="13">
        <f t="shared" si="302"/>
        <v>2.0097640941678413E-17</v>
      </c>
      <c r="N1555" s="13">
        <f t="shared" si="298"/>
        <v>1.2460537383840616E-17</v>
      </c>
      <c r="O1555" s="13">
        <f t="shared" si="299"/>
        <v>1.2460537383840616E-17</v>
      </c>
      <c r="Q1555">
        <v>23.72195634004358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60.845343223870742</v>
      </c>
      <c r="G1556" s="13">
        <f t="shared" si="293"/>
        <v>3.8485231403554003</v>
      </c>
      <c r="H1556" s="13">
        <f t="shared" si="294"/>
        <v>56.996820083515345</v>
      </c>
      <c r="I1556" s="16">
        <f t="shared" si="301"/>
        <v>56.996867110354017</v>
      </c>
      <c r="J1556" s="13">
        <f t="shared" si="295"/>
        <v>47.389028826918342</v>
      </c>
      <c r="K1556" s="13">
        <f t="shared" si="296"/>
        <v>9.6078382834356759</v>
      </c>
      <c r="L1556" s="13">
        <f t="shared" si="297"/>
        <v>0</v>
      </c>
      <c r="M1556" s="13">
        <f t="shared" si="302"/>
        <v>7.6371035578377977E-18</v>
      </c>
      <c r="N1556" s="13">
        <f t="shared" si="298"/>
        <v>4.7350042058594349E-18</v>
      </c>
      <c r="O1556" s="13">
        <f t="shared" si="299"/>
        <v>3.8485231403554003</v>
      </c>
      <c r="Q1556">
        <v>17.583988530500999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16.43320031040437</v>
      </c>
      <c r="G1557" s="13">
        <f t="shared" si="293"/>
        <v>0</v>
      </c>
      <c r="H1557" s="13">
        <f t="shared" si="294"/>
        <v>16.43320031040437</v>
      </c>
      <c r="I1557" s="16">
        <f t="shared" si="301"/>
        <v>26.041038593840046</v>
      </c>
      <c r="J1557" s="13">
        <f t="shared" si="295"/>
        <v>24.582924643133499</v>
      </c>
      <c r="K1557" s="13">
        <f t="shared" si="296"/>
        <v>1.4581139507065473</v>
      </c>
      <c r="L1557" s="13">
        <f t="shared" si="297"/>
        <v>0</v>
      </c>
      <c r="M1557" s="13">
        <f t="shared" si="302"/>
        <v>2.9020993519783628E-18</v>
      </c>
      <c r="N1557" s="13">
        <f t="shared" si="298"/>
        <v>1.799301598226585E-18</v>
      </c>
      <c r="O1557" s="13">
        <f t="shared" si="299"/>
        <v>1.799301598226585E-18</v>
      </c>
      <c r="Q1557">
        <v>15.66162171987326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49.620114239988638</v>
      </c>
      <c r="G1558" s="13">
        <f t="shared" si="293"/>
        <v>2.2281489293911632</v>
      </c>
      <c r="H1558" s="13">
        <f t="shared" si="294"/>
        <v>47.391965310597477</v>
      </c>
      <c r="I1558" s="16">
        <f t="shared" si="301"/>
        <v>48.850079261304025</v>
      </c>
      <c r="J1558" s="13">
        <f t="shared" si="295"/>
        <v>38.995507012120378</v>
      </c>
      <c r="K1558" s="13">
        <f t="shared" si="296"/>
        <v>9.8545722491836472</v>
      </c>
      <c r="L1558" s="13">
        <f t="shared" si="297"/>
        <v>0</v>
      </c>
      <c r="M1558" s="13">
        <f t="shared" si="302"/>
        <v>1.1027977537517777E-18</v>
      </c>
      <c r="N1558" s="13">
        <f t="shared" si="298"/>
        <v>6.8373460732610222E-19</v>
      </c>
      <c r="O1558" s="13">
        <f t="shared" si="299"/>
        <v>2.2281489293911632</v>
      </c>
      <c r="Q1558">
        <v>13.638384593548389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34.390523297790132</v>
      </c>
      <c r="G1559" s="13">
        <f t="shared" si="293"/>
        <v>2.9740643760044684E-2</v>
      </c>
      <c r="H1559" s="13">
        <f t="shared" si="294"/>
        <v>34.360782654030089</v>
      </c>
      <c r="I1559" s="16">
        <f t="shared" si="301"/>
        <v>44.215354903213736</v>
      </c>
      <c r="J1559" s="13">
        <f t="shared" si="295"/>
        <v>36.570195001998606</v>
      </c>
      <c r="K1559" s="13">
        <f t="shared" si="296"/>
        <v>7.6451599012151306</v>
      </c>
      <c r="L1559" s="13">
        <f t="shared" si="297"/>
        <v>0</v>
      </c>
      <c r="M1559" s="13">
        <f t="shared" si="302"/>
        <v>4.1906314642567552E-19</v>
      </c>
      <c r="N1559" s="13">
        <f t="shared" si="298"/>
        <v>2.5981915078391884E-19</v>
      </c>
      <c r="O1559" s="13">
        <f t="shared" si="299"/>
        <v>2.9740643760044684E-2</v>
      </c>
      <c r="Q1559">
        <v>13.70985699414682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4.2835587842765177</v>
      </c>
      <c r="G1560" s="13">
        <f t="shared" si="293"/>
        <v>0</v>
      </c>
      <c r="H1560" s="13">
        <f t="shared" si="294"/>
        <v>4.2835587842765177</v>
      </c>
      <c r="I1560" s="16">
        <f t="shared" si="301"/>
        <v>11.928718685491649</v>
      </c>
      <c r="J1560" s="13">
        <f t="shared" si="295"/>
        <v>11.827237352366197</v>
      </c>
      <c r="K1560" s="13">
        <f t="shared" si="296"/>
        <v>0.10148133312545227</v>
      </c>
      <c r="L1560" s="13">
        <f t="shared" si="297"/>
        <v>0</v>
      </c>
      <c r="M1560" s="13">
        <f t="shared" si="302"/>
        <v>1.5924399564175668E-19</v>
      </c>
      <c r="N1560" s="13">
        <f t="shared" si="298"/>
        <v>9.8731277297889145E-20</v>
      </c>
      <c r="O1560" s="13">
        <f t="shared" si="299"/>
        <v>9.8731277297889145E-20</v>
      </c>
      <c r="Q1560">
        <v>18.480176126733429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5.1432432429999997</v>
      </c>
      <c r="G1561" s="13">
        <f t="shared" si="293"/>
        <v>0</v>
      </c>
      <c r="H1561" s="13">
        <f t="shared" si="294"/>
        <v>5.1432432429999997</v>
      </c>
      <c r="I1561" s="16">
        <f t="shared" si="301"/>
        <v>5.244724576125452</v>
      </c>
      <c r="J1561" s="13">
        <f t="shared" si="295"/>
        <v>5.2388651400095476</v>
      </c>
      <c r="K1561" s="13">
        <f t="shared" si="296"/>
        <v>5.8594361159043373E-3</v>
      </c>
      <c r="L1561" s="13">
        <f t="shared" si="297"/>
        <v>0</v>
      </c>
      <c r="M1561" s="13">
        <f t="shared" si="302"/>
        <v>6.0512718343867537E-20</v>
      </c>
      <c r="N1561" s="13">
        <f t="shared" si="298"/>
        <v>3.7517885373197871E-20</v>
      </c>
      <c r="O1561" s="13">
        <f t="shared" si="299"/>
        <v>3.7517885373197871E-20</v>
      </c>
      <c r="Q1561">
        <v>21.28938987520467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15.489585349577601</v>
      </c>
      <c r="G1562" s="13">
        <f t="shared" si="293"/>
        <v>0</v>
      </c>
      <c r="H1562" s="13">
        <f t="shared" si="294"/>
        <v>15.489585349577601</v>
      </c>
      <c r="I1562" s="16">
        <f t="shared" si="301"/>
        <v>15.495444785693504</v>
      </c>
      <c r="J1562" s="13">
        <f t="shared" si="295"/>
        <v>15.382628370819974</v>
      </c>
      <c r="K1562" s="13">
        <f t="shared" si="296"/>
        <v>0.11281641487352978</v>
      </c>
      <c r="L1562" s="13">
        <f t="shared" si="297"/>
        <v>0</v>
      </c>
      <c r="M1562" s="13">
        <f t="shared" si="302"/>
        <v>2.2994832970669666E-20</v>
      </c>
      <c r="N1562" s="13">
        <f t="shared" si="298"/>
        <v>1.4256796441815192E-20</v>
      </c>
      <c r="O1562" s="13">
        <f t="shared" si="299"/>
        <v>1.4256796441815192E-20</v>
      </c>
      <c r="Q1562">
        <v>23.29565915387845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0.72530163134915671</v>
      </c>
      <c r="G1563" s="13">
        <f t="shared" si="293"/>
        <v>0</v>
      </c>
      <c r="H1563" s="13">
        <f t="shared" si="294"/>
        <v>0.72530163134915671</v>
      </c>
      <c r="I1563" s="16">
        <f t="shared" si="301"/>
        <v>0.83811804622268649</v>
      </c>
      <c r="J1563" s="13">
        <f t="shared" si="295"/>
        <v>0.83810277056782423</v>
      </c>
      <c r="K1563" s="13">
        <f t="shared" si="296"/>
        <v>1.5275654862256793E-5</v>
      </c>
      <c r="L1563" s="13">
        <f t="shared" si="297"/>
        <v>0</v>
      </c>
      <c r="M1563" s="13">
        <f t="shared" si="302"/>
        <v>8.7380365288544742E-21</v>
      </c>
      <c r="N1563" s="13">
        <f t="shared" si="298"/>
        <v>5.4175826478897741E-21</v>
      </c>
      <c r="O1563" s="13">
        <f t="shared" si="299"/>
        <v>5.4175826478897741E-21</v>
      </c>
      <c r="Q1563">
        <v>24.486085990450078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0.3916681872927309</v>
      </c>
      <c r="G1564" s="13">
        <f t="shared" si="293"/>
        <v>0</v>
      </c>
      <c r="H1564" s="13">
        <f t="shared" si="294"/>
        <v>0.3916681872927309</v>
      </c>
      <c r="I1564" s="16">
        <f t="shared" si="301"/>
        <v>0.39168346294759315</v>
      </c>
      <c r="J1564" s="13">
        <f t="shared" si="295"/>
        <v>0.39168234068386759</v>
      </c>
      <c r="K1564" s="13">
        <f t="shared" si="296"/>
        <v>1.1222637255614565E-6</v>
      </c>
      <c r="L1564" s="13">
        <f t="shared" si="297"/>
        <v>0</v>
      </c>
      <c r="M1564" s="13">
        <f t="shared" si="302"/>
        <v>3.3204538809647001E-21</v>
      </c>
      <c r="N1564" s="13">
        <f t="shared" si="298"/>
        <v>2.0586814061981141E-21</v>
      </c>
      <c r="O1564" s="13">
        <f t="shared" si="299"/>
        <v>2.0586814061981141E-21</v>
      </c>
      <c r="Q1564">
        <v>26.859698000000009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0.38392066818873227</v>
      </c>
      <c r="G1565" s="13">
        <f t="shared" si="293"/>
        <v>0</v>
      </c>
      <c r="H1565" s="13">
        <f t="shared" si="294"/>
        <v>0.38392066818873227</v>
      </c>
      <c r="I1565" s="16">
        <f t="shared" si="301"/>
        <v>0.38392179045245783</v>
      </c>
      <c r="J1565" s="13">
        <f t="shared" si="295"/>
        <v>0.38392084812998278</v>
      </c>
      <c r="K1565" s="13">
        <f t="shared" si="296"/>
        <v>9.4232247505043887E-7</v>
      </c>
      <c r="L1565" s="13">
        <f t="shared" si="297"/>
        <v>0</v>
      </c>
      <c r="M1565" s="13">
        <f t="shared" si="302"/>
        <v>1.261772474766586E-21</v>
      </c>
      <c r="N1565" s="13">
        <f t="shared" si="298"/>
        <v>7.8229893435528335E-22</v>
      </c>
      <c r="O1565" s="13">
        <f t="shared" si="299"/>
        <v>7.8229893435528335E-22</v>
      </c>
      <c r="Q1565">
        <v>27.69805839082948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13.80055129851741</v>
      </c>
      <c r="G1566" s="13">
        <f t="shared" si="293"/>
        <v>0</v>
      </c>
      <c r="H1566" s="13">
        <f t="shared" si="294"/>
        <v>13.80055129851741</v>
      </c>
      <c r="I1566" s="16">
        <f t="shared" si="301"/>
        <v>13.800552240839885</v>
      </c>
      <c r="J1566" s="13">
        <f t="shared" si="295"/>
        <v>13.731915983252868</v>
      </c>
      <c r="K1566" s="13">
        <f t="shared" si="296"/>
        <v>6.8636257587016303E-2</v>
      </c>
      <c r="L1566" s="13">
        <f t="shared" si="297"/>
        <v>0</v>
      </c>
      <c r="M1566" s="13">
        <f t="shared" si="302"/>
        <v>4.794735404113027E-22</v>
      </c>
      <c r="N1566" s="13">
        <f t="shared" si="298"/>
        <v>2.9727359505500765E-22</v>
      </c>
      <c r="O1566" s="13">
        <f t="shared" si="299"/>
        <v>2.9727359505500765E-22</v>
      </c>
      <c r="Q1566">
        <v>24.386888772935489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16.477416379792849</v>
      </c>
      <c r="G1567" s="13">
        <f t="shared" si="293"/>
        <v>0</v>
      </c>
      <c r="H1567" s="13">
        <f t="shared" si="294"/>
        <v>16.477416379792849</v>
      </c>
      <c r="I1567" s="16">
        <f t="shared" si="301"/>
        <v>16.546052637379866</v>
      </c>
      <c r="J1567" s="13">
        <f t="shared" si="295"/>
        <v>16.310986649158171</v>
      </c>
      <c r="K1567" s="13">
        <f t="shared" si="296"/>
        <v>0.23506598822169522</v>
      </c>
      <c r="L1567" s="13">
        <f t="shared" si="297"/>
        <v>0</v>
      </c>
      <c r="M1567" s="13">
        <f t="shared" si="302"/>
        <v>1.8219994535629504E-22</v>
      </c>
      <c r="N1567" s="13">
        <f t="shared" si="298"/>
        <v>1.1296396612090293E-22</v>
      </c>
      <c r="O1567" s="13">
        <f t="shared" si="299"/>
        <v>1.1296396612090293E-22</v>
      </c>
      <c r="Q1567">
        <v>19.41914489628385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14.57510416918231</v>
      </c>
      <c r="G1568" s="13">
        <f t="shared" si="293"/>
        <v>0</v>
      </c>
      <c r="H1568" s="13">
        <f t="shared" si="294"/>
        <v>14.57510416918231</v>
      </c>
      <c r="I1568" s="16">
        <f t="shared" si="301"/>
        <v>14.810170157404006</v>
      </c>
      <c r="J1568" s="13">
        <f t="shared" si="295"/>
        <v>14.554827128550679</v>
      </c>
      <c r="K1568" s="13">
        <f t="shared" si="296"/>
        <v>0.25534302885332671</v>
      </c>
      <c r="L1568" s="13">
        <f t="shared" si="297"/>
        <v>0</v>
      </c>
      <c r="M1568" s="13">
        <f t="shared" si="302"/>
        <v>6.9235979235392115E-23</v>
      </c>
      <c r="N1568" s="13">
        <f t="shared" si="298"/>
        <v>4.2926307125943114E-23</v>
      </c>
      <c r="O1568" s="13">
        <f t="shared" si="299"/>
        <v>4.2926307125943114E-23</v>
      </c>
      <c r="Q1568">
        <v>16.445869945290461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21.737068298767959</v>
      </c>
      <c r="G1569" s="13">
        <f t="shared" si="293"/>
        <v>0</v>
      </c>
      <c r="H1569" s="13">
        <f t="shared" si="294"/>
        <v>21.737068298767959</v>
      </c>
      <c r="I1569" s="16">
        <f t="shared" si="301"/>
        <v>21.992411327621284</v>
      </c>
      <c r="J1569" s="13">
        <f t="shared" si="295"/>
        <v>21.092937976582412</v>
      </c>
      <c r="K1569" s="13">
        <f t="shared" si="296"/>
        <v>0.89947335103887127</v>
      </c>
      <c r="L1569" s="13">
        <f t="shared" si="297"/>
        <v>0</v>
      </c>
      <c r="M1569" s="13">
        <f t="shared" si="302"/>
        <v>2.6309672109449001E-23</v>
      </c>
      <c r="N1569" s="13">
        <f t="shared" si="298"/>
        <v>1.6311996707858381E-23</v>
      </c>
      <c r="O1569" s="13">
        <f t="shared" si="299"/>
        <v>1.6311996707858381E-23</v>
      </c>
      <c r="Q1569">
        <v>15.662705589203529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23.125745412609941</v>
      </c>
      <c r="G1570" s="13">
        <f t="shared" si="293"/>
        <v>0</v>
      </c>
      <c r="H1570" s="13">
        <f t="shared" si="294"/>
        <v>23.125745412609941</v>
      </c>
      <c r="I1570" s="16">
        <f t="shared" si="301"/>
        <v>24.025218763648812</v>
      </c>
      <c r="J1570" s="13">
        <f t="shared" si="295"/>
        <v>22.530119767089975</v>
      </c>
      <c r="K1570" s="13">
        <f t="shared" si="296"/>
        <v>1.4950989965588377</v>
      </c>
      <c r="L1570" s="13">
        <f t="shared" si="297"/>
        <v>0</v>
      </c>
      <c r="M1570" s="13">
        <f t="shared" si="302"/>
        <v>9.9976754015906195E-24</v>
      </c>
      <c r="N1570" s="13">
        <f t="shared" si="298"/>
        <v>6.1985587489861841E-24</v>
      </c>
      <c r="O1570" s="13">
        <f t="shared" si="299"/>
        <v>6.1985587489861841E-24</v>
      </c>
      <c r="Q1570">
        <v>13.668797541828569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65.461626849152069</v>
      </c>
      <c r="G1571" s="13">
        <f t="shared" si="293"/>
        <v>4.514888783999977</v>
      </c>
      <c r="H1571" s="13">
        <f t="shared" si="294"/>
        <v>60.94673806515209</v>
      </c>
      <c r="I1571" s="16">
        <f t="shared" si="301"/>
        <v>62.441837061710928</v>
      </c>
      <c r="J1571" s="13">
        <f t="shared" si="295"/>
        <v>43.946762849381948</v>
      </c>
      <c r="K1571" s="13">
        <f t="shared" si="296"/>
        <v>18.49507421232898</v>
      </c>
      <c r="L1571" s="13">
        <f t="shared" si="297"/>
        <v>0</v>
      </c>
      <c r="M1571" s="13">
        <f t="shared" si="302"/>
        <v>3.7991166526044354E-24</v>
      </c>
      <c r="N1571" s="13">
        <f t="shared" si="298"/>
        <v>2.3554523246147498E-24</v>
      </c>
      <c r="O1571" s="13">
        <f t="shared" si="299"/>
        <v>4.514888783999977</v>
      </c>
      <c r="Q1571">
        <v>12.97565359354839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16.41032360504008</v>
      </c>
      <c r="G1572" s="13">
        <f t="shared" si="293"/>
        <v>0</v>
      </c>
      <c r="H1572" s="13">
        <f t="shared" si="294"/>
        <v>16.41032360504008</v>
      </c>
      <c r="I1572" s="16">
        <f t="shared" si="301"/>
        <v>34.905397817369064</v>
      </c>
      <c r="J1572" s="13">
        <f t="shared" si="295"/>
        <v>31.70466860229438</v>
      </c>
      <c r="K1572" s="13">
        <f t="shared" si="296"/>
        <v>3.2007292150746842</v>
      </c>
      <c r="L1572" s="13">
        <f t="shared" si="297"/>
        <v>0</v>
      </c>
      <c r="M1572" s="13">
        <f t="shared" si="302"/>
        <v>1.4436643279896856E-24</v>
      </c>
      <c r="N1572" s="13">
        <f t="shared" si="298"/>
        <v>8.9507188335360508E-25</v>
      </c>
      <c r="O1572" s="13">
        <f t="shared" si="299"/>
        <v>8.9507188335360508E-25</v>
      </c>
      <c r="Q1572">
        <v>15.90520866169962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23.131689661204899</v>
      </c>
      <c r="G1573" s="13">
        <f t="shared" si="293"/>
        <v>0</v>
      </c>
      <c r="H1573" s="13">
        <f t="shared" si="294"/>
        <v>23.131689661204899</v>
      </c>
      <c r="I1573" s="16">
        <f t="shared" si="301"/>
        <v>26.332418876279583</v>
      </c>
      <c r="J1573" s="13">
        <f t="shared" si="295"/>
        <v>24.956305577148409</v>
      </c>
      <c r="K1573" s="13">
        <f t="shared" si="296"/>
        <v>1.3761132991311733</v>
      </c>
      <c r="L1573" s="13">
        <f t="shared" si="297"/>
        <v>0</v>
      </c>
      <c r="M1573" s="13">
        <f t="shared" si="302"/>
        <v>5.4859244463608053E-25</v>
      </c>
      <c r="N1573" s="13">
        <f t="shared" si="298"/>
        <v>3.4012731567436993E-25</v>
      </c>
      <c r="O1573" s="13">
        <f t="shared" si="299"/>
        <v>3.4012731567436993E-25</v>
      </c>
      <c r="Q1573">
        <v>16.355463119282859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3.465473539843285</v>
      </c>
      <c r="G1574" s="13">
        <f t="shared" si="293"/>
        <v>0</v>
      </c>
      <c r="H1574" s="13">
        <f t="shared" si="294"/>
        <v>3.465473539843285</v>
      </c>
      <c r="I1574" s="16">
        <f t="shared" si="301"/>
        <v>4.8415868389744583</v>
      </c>
      <c r="J1574" s="13">
        <f t="shared" si="295"/>
        <v>4.8354625781709153</v>
      </c>
      <c r="K1574" s="13">
        <f t="shared" si="296"/>
        <v>6.1242608035430024E-3</v>
      </c>
      <c r="L1574" s="13">
        <f t="shared" si="297"/>
        <v>0</v>
      </c>
      <c r="M1574" s="13">
        <f t="shared" si="302"/>
        <v>2.084651289617106E-25</v>
      </c>
      <c r="N1574" s="13">
        <f t="shared" si="298"/>
        <v>1.2924837995626056E-25</v>
      </c>
      <c r="O1574" s="13">
        <f t="shared" si="299"/>
        <v>1.2924837995626056E-25</v>
      </c>
      <c r="Q1574">
        <v>19.28135669034279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0.46611504602829962</v>
      </c>
      <c r="G1575" s="13">
        <f t="shared" si="293"/>
        <v>0</v>
      </c>
      <c r="H1575" s="13">
        <f t="shared" si="294"/>
        <v>0.46611504602829962</v>
      </c>
      <c r="I1575" s="16">
        <f t="shared" si="301"/>
        <v>0.47223930683184262</v>
      </c>
      <c r="J1575" s="13">
        <f t="shared" si="295"/>
        <v>0.47223655854291746</v>
      </c>
      <c r="K1575" s="13">
        <f t="shared" si="296"/>
        <v>2.7482889251584375E-6</v>
      </c>
      <c r="L1575" s="13">
        <f t="shared" si="297"/>
        <v>0</v>
      </c>
      <c r="M1575" s="13">
        <f t="shared" si="302"/>
        <v>7.921674900545004E-26</v>
      </c>
      <c r="N1575" s="13">
        <f t="shared" si="298"/>
        <v>4.9114384383379022E-26</v>
      </c>
      <c r="O1575" s="13">
        <f t="shared" si="299"/>
        <v>4.9114384383379022E-26</v>
      </c>
      <c r="Q1575">
        <v>24.445135987605308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0.2727622259945261</v>
      </c>
      <c r="G1576" s="13">
        <f t="shared" si="293"/>
        <v>0</v>
      </c>
      <c r="H1576" s="13">
        <f t="shared" si="294"/>
        <v>0.2727622259945261</v>
      </c>
      <c r="I1576" s="16">
        <f t="shared" si="301"/>
        <v>0.27276497428345126</v>
      </c>
      <c r="J1576" s="13">
        <f t="shared" si="295"/>
        <v>0.27276458758309297</v>
      </c>
      <c r="K1576" s="13">
        <f t="shared" si="296"/>
        <v>3.867003582902484E-7</v>
      </c>
      <c r="L1576" s="13">
        <f t="shared" si="297"/>
        <v>0</v>
      </c>
      <c r="M1576" s="13">
        <f t="shared" si="302"/>
        <v>3.0102364622071018E-26</v>
      </c>
      <c r="N1576" s="13">
        <f t="shared" si="298"/>
        <v>1.8663466065684031E-26</v>
      </c>
      <c r="O1576" s="13">
        <f t="shared" si="299"/>
        <v>1.8663466065684031E-26</v>
      </c>
      <c r="Q1576">
        <v>26.713580000000011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0.3623805106877519</v>
      </c>
      <c r="G1577" s="13">
        <f t="shared" si="293"/>
        <v>0</v>
      </c>
      <c r="H1577" s="13">
        <f t="shared" si="294"/>
        <v>0.3623805106877519</v>
      </c>
      <c r="I1577" s="16">
        <f t="shared" si="301"/>
        <v>0.36238089738811019</v>
      </c>
      <c r="J1577" s="13">
        <f t="shared" si="295"/>
        <v>0.36238001678762327</v>
      </c>
      <c r="K1577" s="13">
        <f t="shared" si="296"/>
        <v>8.8060048691884774E-7</v>
      </c>
      <c r="L1577" s="13">
        <f t="shared" si="297"/>
        <v>0</v>
      </c>
      <c r="M1577" s="13">
        <f t="shared" si="302"/>
        <v>1.1438898556386987E-26</v>
      </c>
      <c r="N1577" s="13">
        <f t="shared" si="298"/>
        <v>7.0921171049599315E-27</v>
      </c>
      <c r="O1577" s="13">
        <f t="shared" si="299"/>
        <v>7.0921171049599315E-27</v>
      </c>
      <c r="Q1577">
        <v>26.926902084473131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53.94517959000278</v>
      </c>
      <c r="G1578" s="13">
        <f t="shared" si="293"/>
        <v>2.8524768931200795</v>
      </c>
      <c r="H1578" s="13">
        <f t="shared" si="294"/>
        <v>51.092702696882704</v>
      </c>
      <c r="I1578" s="16">
        <f t="shared" si="301"/>
        <v>51.092703577483192</v>
      </c>
      <c r="J1578" s="13">
        <f t="shared" si="295"/>
        <v>47.261267347398274</v>
      </c>
      <c r="K1578" s="13">
        <f t="shared" si="296"/>
        <v>3.8314362300849183</v>
      </c>
      <c r="L1578" s="13">
        <f t="shared" si="297"/>
        <v>0</v>
      </c>
      <c r="M1578" s="13">
        <f t="shared" si="302"/>
        <v>4.3467814514270558E-27</v>
      </c>
      <c r="N1578" s="13">
        <f t="shared" si="298"/>
        <v>2.6950044998847745E-27</v>
      </c>
      <c r="O1578" s="13">
        <f t="shared" si="299"/>
        <v>2.8524768931200795</v>
      </c>
      <c r="Q1578">
        <v>22.921169004958951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15.52319944139534</v>
      </c>
      <c r="G1579" s="13">
        <f t="shared" si="293"/>
        <v>0</v>
      </c>
      <c r="H1579" s="13">
        <f t="shared" si="294"/>
        <v>15.52319944139534</v>
      </c>
      <c r="I1579" s="16">
        <f t="shared" si="301"/>
        <v>19.35463567148026</v>
      </c>
      <c r="J1579" s="13">
        <f t="shared" si="295"/>
        <v>19.072204428519612</v>
      </c>
      <c r="K1579" s="13">
        <f t="shared" si="296"/>
        <v>0.28243124296064792</v>
      </c>
      <c r="L1579" s="13">
        <f t="shared" si="297"/>
        <v>0</v>
      </c>
      <c r="M1579" s="13">
        <f t="shared" si="302"/>
        <v>1.6517769515422813E-27</v>
      </c>
      <c r="N1579" s="13">
        <f t="shared" si="298"/>
        <v>1.0241017099562143E-27</v>
      </c>
      <c r="O1579" s="13">
        <f t="shared" si="299"/>
        <v>1.0241017099562143E-27</v>
      </c>
      <c r="Q1579">
        <v>21.440315042189429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24.908327198829479</v>
      </c>
      <c r="G1580" s="13">
        <f t="shared" si="293"/>
        <v>0</v>
      </c>
      <c r="H1580" s="13">
        <f t="shared" si="294"/>
        <v>24.908327198829479</v>
      </c>
      <c r="I1580" s="16">
        <f t="shared" si="301"/>
        <v>25.190758441790127</v>
      </c>
      <c r="J1580" s="13">
        <f t="shared" si="295"/>
        <v>24.063150129670952</v>
      </c>
      <c r="K1580" s="13">
        <f t="shared" si="296"/>
        <v>1.1276083121191753</v>
      </c>
      <c r="L1580" s="13">
        <f t="shared" si="297"/>
        <v>0</v>
      </c>
      <c r="M1580" s="13">
        <f t="shared" si="302"/>
        <v>6.2767524158606697E-28</v>
      </c>
      <c r="N1580" s="13">
        <f t="shared" si="298"/>
        <v>3.8915864978336153E-28</v>
      </c>
      <c r="O1580" s="13">
        <f t="shared" si="299"/>
        <v>3.8915864978336153E-28</v>
      </c>
      <c r="Q1580">
        <v>16.91100528392456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65.088793019690527</v>
      </c>
      <c r="G1581" s="13">
        <f t="shared" si="293"/>
        <v>4.4610698086274505</v>
      </c>
      <c r="H1581" s="13">
        <f t="shared" si="294"/>
        <v>60.627723211063078</v>
      </c>
      <c r="I1581" s="16">
        <f t="shared" si="301"/>
        <v>61.755331523182249</v>
      </c>
      <c r="J1581" s="13">
        <f t="shared" si="295"/>
        <v>47.238989558067203</v>
      </c>
      <c r="K1581" s="13">
        <f t="shared" si="296"/>
        <v>14.516341965115046</v>
      </c>
      <c r="L1581" s="13">
        <f t="shared" si="297"/>
        <v>0</v>
      </c>
      <c r="M1581" s="13">
        <f t="shared" si="302"/>
        <v>2.3851659180270544E-28</v>
      </c>
      <c r="N1581" s="13">
        <f t="shared" si="298"/>
        <v>1.4788028691767737E-28</v>
      </c>
      <c r="O1581" s="13">
        <f t="shared" si="299"/>
        <v>4.4610698086274505</v>
      </c>
      <c r="Q1581">
        <v>15.435143470793451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53.603093696293293</v>
      </c>
      <c r="G1582" s="13">
        <f t="shared" si="293"/>
        <v>2.8030964162587684</v>
      </c>
      <c r="H1582" s="13">
        <f t="shared" si="294"/>
        <v>50.799997280034525</v>
      </c>
      <c r="I1582" s="16">
        <f t="shared" si="301"/>
        <v>65.316339245149578</v>
      </c>
      <c r="J1582" s="13">
        <f t="shared" si="295"/>
        <v>42.480985400043792</v>
      </c>
      <c r="K1582" s="13">
        <f t="shared" si="296"/>
        <v>22.835353845105786</v>
      </c>
      <c r="L1582" s="13">
        <f t="shared" si="297"/>
        <v>0</v>
      </c>
      <c r="M1582" s="13">
        <f t="shared" si="302"/>
        <v>9.0636304885028075E-29</v>
      </c>
      <c r="N1582" s="13">
        <f t="shared" si="298"/>
        <v>5.6194509028717409E-29</v>
      </c>
      <c r="O1582" s="13">
        <f t="shared" si="299"/>
        <v>2.8030964162587684</v>
      </c>
      <c r="Q1582">
        <v>11.492718593548391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0.73247030779194322</v>
      </c>
      <c r="G1583" s="13">
        <f t="shared" si="293"/>
        <v>0</v>
      </c>
      <c r="H1583" s="13">
        <f t="shared" si="294"/>
        <v>0.73247030779194322</v>
      </c>
      <c r="I1583" s="16">
        <f t="shared" si="301"/>
        <v>23.567824152897728</v>
      </c>
      <c r="J1583" s="13">
        <f t="shared" si="295"/>
        <v>22.364193482778447</v>
      </c>
      <c r="K1583" s="13">
        <f t="shared" si="296"/>
        <v>1.2036306701192814</v>
      </c>
      <c r="L1583" s="13">
        <f t="shared" si="297"/>
        <v>0</v>
      </c>
      <c r="M1583" s="13">
        <f t="shared" si="302"/>
        <v>3.4441795856310666E-29</v>
      </c>
      <c r="N1583" s="13">
        <f t="shared" si="298"/>
        <v>2.1353913430912614E-29</v>
      </c>
      <c r="O1583" s="13">
        <f t="shared" si="299"/>
        <v>2.1353913430912614E-29</v>
      </c>
      <c r="Q1583">
        <v>14.94714234420627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65.057805321427267</v>
      </c>
      <c r="G1584" s="13">
        <f t="shared" si="293"/>
        <v>4.4565967001327351</v>
      </c>
      <c r="H1584" s="13">
        <f t="shared" si="294"/>
        <v>60.601208621294532</v>
      </c>
      <c r="I1584" s="16">
        <f t="shared" si="301"/>
        <v>61.804839291413813</v>
      </c>
      <c r="J1584" s="13">
        <f t="shared" si="295"/>
        <v>45.086353512700832</v>
      </c>
      <c r="K1584" s="13">
        <f t="shared" si="296"/>
        <v>16.718485778712981</v>
      </c>
      <c r="L1584" s="13">
        <f t="shared" si="297"/>
        <v>0</v>
      </c>
      <c r="M1584" s="13">
        <f t="shared" si="302"/>
        <v>1.3087882425398052E-29</v>
      </c>
      <c r="N1584" s="13">
        <f t="shared" si="298"/>
        <v>8.1144871037467922E-30</v>
      </c>
      <c r="O1584" s="13">
        <f t="shared" si="299"/>
        <v>4.4565967001327351</v>
      </c>
      <c r="Q1584">
        <v>13.89867979854025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37.939175459563103</v>
      </c>
      <c r="G1585" s="13">
        <f t="shared" si="293"/>
        <v>0.54199250560409562</v>
      </c>
      <c r="H1585" s="13">
        <f t="shared" si="294"/>
        <v>37.39718295395901</v>
      </c>
      <c r="I1585" s="16">
        <f t="shared" si="301"/>
        <v>54.115668732671992</v>
      </c>
      <c r="J1585" s="13">
        <f t="shared" si="295"/>
        <v>43.906601870358351</v>
      </c>
      <c r="K1585" s="13">
        <f t="shared" si="296"/>
        <v>10.209066862313641</v>
      </c>
      <c r="L1585" s="13">
        <f t="shared" si="297"/>
        <v>0</v>
      </c>
      <c r="M1585" s="13">
        <f t="shared" si="302"/>
        <v>4.97339532165126E-30</v>
      </c>
      <c r="N1585" s="13">
        <f t="shared" si="298"/>
        <v>3.0835050994237811E-30</v>
      </c>
      <c r="O1585" s="13">
        <f t="shared" si="299"/>
        <v>0.54199250560409562</v>
      </c>
      <c r="Q1585">
        <v>15.776145736322199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5.1432432429999997</v>
      </c>
      <c r="G1586" s="13">
        <f t="shared" si="293"/>
        <v>0</v>
      </c>
      <c r="H1586" s="13">
        <f t="shared" si="294"/>
        <v>5.1432432429999997</v>
      </c>
      <c r="I1586" s="16">
        <f t="shared" si="301"/>
        <v>15.352310105313641</v>
      </c>
      <c r="J1586" s="13">
        <f t="shared" si="295"/>
        <v>15.220226687976917</v>
      </c>
      <c r="K1586" s="13">
        <f t="shared" si="296"/>
        <v>0.13208341733672491</v>
      </c>
      <c r="L1586" s="13">
        <f t="shared" si="297"/>
        <v>0</v>
      </c>
      <c r="M1586" s="13">
        <f t="shared" si="302"/>
        <v>1.8898902222274789E-30</v>
      </c>
      <c r="N1586" s="13">
        <f t="shared" si="298"/>
        <v>1.1717319377810369E-30</v>
      </c>
      <c r="O1586" s="13">
        <f t="shared" si="299"/>
        <v>1.1717319377810369E-30</v>
      </c>
      <c r="Q1586">
        <v>21.964732632143519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4.9652924396150286</v>
      </c>
      <c r="G1587" s="13">
        <f t="shared" si="293"/>
        <v>0</v>
      </c>
      <c r="H1587" s="13">
        <f t="shared" si="294"/>
        <v>4.9652924396150286</v>
      </c>
      <c r="I1587" s="16">
        <f t="shared" si="301"/>
        <v>5.0973758569517535</v>
      </c>
      <c r="J1587" s="13">
        <f t="shared" si="295"/>
        <v>5.0936521052210502</v>
      </c>
      <c r="K1587" s="13">
        <f t="shared" si="296"/>
        <v>3.7237517307033841E-3</v>
      </c>
      <c r="L1587" s="13">
        <f t="shared" si="297"/>
        <v>0</v>
      </c>
      <c r="M1587" s="13">
        <f t="shared" si="302"/>
        <v>7.1815828444644198E-31</v>
      </c>
      <c r="N1587" s="13">
        <f t="shared" si="298"/>
        <v>4.4525813635679407E-31</v>
      </c>
      <c r="O1587" s="13">
        <f t="shared" si="299"/>
        <v>4.4525813635679407E-31</v>
      </c>
      <c r="Q1587">
        <v>23.904617031719269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0.7778950361112279</v>
      </c>
      <c r="G1588" s="13">
        <f t="shared" si="293"/>
        <v>0</v>
      </c>
      <c r="H1588" s="13">
        <f t="shared" si="294"/>
        <v>0.7778950361112279</v>
      </c>
      <c r="I1588" s="16">
        <f t="shared" si="301"/>
        <v>0.78161878784193128</v>
      </c>
      <c r="J1588" s="13">
        <f t="shared" si="295"/>
        <v>0.78160863660429858</v>
      </c>
      <c r="K1588" s="13">
        <f t="shared" si="296"/>
        <v>1.015123763270509E-5</v>
      </c>
      <c r="L1588" s="13">
        <f t="shared" si="297"/>
        <v>0</v>
      </c>
      <c r="M1588" s="13">
        <f t="shared" si="302"/>
        <v>2.7290014808964791E-31</v>
      </c>
      <c r="N1588" s="13">
        <f t="shared" si="298"/>
        <v>1.6919809181558171E-31</v>
      </c>
      <c r="O1588" s="13">
        <f t="shared" si="299"/>
        <v>1.6919809181558171E-31</v>
      </c>
      <c r="Q1588">
        <v>25.919898000000011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1.1361346550654099</v>
      </c>
      <c r="G1589" s="13">
        <f t="shared" si="293"/>
        <v>0</v>
      </c>
      <c r="H1589" s="13">
        <f t="shared" si="294"/>
        <v>1.1361346550654099</v>
      </c>
      <c r="I1589" s="16">
        <f t="shared" si="301"/>
        <v>1.1361448063030426</v>
      </c>
      <c r="J1589" s="13">
        <f t="shared" si="295"/>
        <v>1.1361167784952078</v>
      </c>
      <c r="K1589" s="13">
        <f t="shared" si="296"/>
        <v>2.8027807834840601E-5</v>
      </c>
      <c r="L1589" s="13">
        <f t="shared" si="297"/>
        <v>0</v>
      </c>
      <c r="M1589" s="13">
        <f t="shared" si="302"/>
        <v>1.037020562740662E-31</v>
      </c>
      <c r="N1589" s="13">
        <f t="shared" si="298"/>
        <v>6.4295274889921045E-32</v>
      </c>
      <c r="O1589" s="13">
        <f t="shared" si="299"/>
        <v>6.4295274889921045E-32</v>
      </c>
      <c r="Q1589">
        <v>26.691900635214228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28.93600160362578</v>
      </c>
      <c r="G1590" s="13">
        <f t="shared" si="293"/>
        <v>0</v>
      </c>
      <c r="H1590" s="13">
        <f t="shared" si="294"/>
        <v>28.93600160362578</v>
      </c>
      <c r="I1590" s="16">
        <f t="shared" si="301"/>
        <v>28.936029631433616</v>
      </c>
      <c r="J1590" s="13">
        <f t="shared" si="295"/>
        <v>28.306373767464269</v>
      </c>
      <c r="K1590" s="13">
        <f t="shared" si="296"/>
        <v>0.62965586396934725</v>
      </c>
      <c r="L1590" s="13">
        <f t="shared" si="297"/>
        <v>0</v>
      </c>
      <c r="M1590" s="13">
        <f t="shared" si="302"/>
        <v>3.9406781384145154E-32</v>
      </c>
      <c r="N1590" s="13">
        <f t="shared" si="298"/>
        <v>2.4432204458169997E-32</v>
      </c>
      <c r="O1590" s="13">
        <f t="shared" si="299"/>
        <v>2.4432204458169997E-32</v>
      </c>
      <c r="Q1590">
        <v>24.23811534796145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0.53539915397656723</v>
      </c>
      <c r="G1591" s="13">
        <f t="shared" si="293"/>
        <v>0</v>
      </c>
      <c r="H1591" s="13">
        <f t="shared" si="294"/>
        <v>0.53539915397656723</v>
      </c>
      <c r="I1591" s="16">
        <f t="shared" si="301"/>
        <v>1.1650550179459145</v>
      </c>
      <c r="J1591" s="13">
        <f t="shared" si="295"/>
        <v>1.1649936542735544</v>
      </c>
      <c r="K1591" s="13">
        <f t="shared" si="296"/>
        <v>6.1363672360092991E-5</v>
      </c>
      <c r="L1591" s="13">
        <f t="shared" si="297"/>
        <v>0</v>
      </c>
      <c r="M1591" s="13">
        <f t="shared" si="302"/>
        <v>1.4974576925975158E-32</v>
      </c>
      <c r="N1591" s="13">
        <f t="shared" si="298"/>
        <v>9.2842376941045976E-33</v>
      </c>
      <c r="O1591" s="13">
        <f t="shared" si="299"/>
        <v>9.2842376941045976E-33</v>
      </c>
      <c r="Q1591">
        <v>21.623363068476099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11.38846171421527</v>
      </c>
      <c r="G1592" s="13">
        <f t="shared" si="293"/>
        <v>0</v>
      </c>
      <c r="H1592" s="13">
        <f t="shared" si="294"/>
        <v>11.38846171421527</v>
      </c>
      <c r="I1592" s="16">
        <f t="shared" si="301"/>
        <v>11.38852307788763</v>
      </c>
      <c r="J1592" s="13">
        <f t="shared" si="295"/>
        <v>11.283767382986426</v>
      </c>
      <c r="K1592" s="13">
        <f t="shared" si="296"/>
        <v>0.10475569490120407</v>
      </c>
      <c r="L1592" s="13">
        <f t="shared" si="297"/>
        <v>0</v>
      </c>
      <c r="M1592" s="13">
        <f t="shared" si="302"/>
        <v>5.6903392318705601E-33</v>
      </c>
      <c r="N1592" s="13">
        <f t="shared" si="298"/>
        <v>3.5280103237597469E-33</v>
      </c>
      <c r="O1592" s="13">
        <f t="shared" si="299"/>
        <v>3.5280103237597469E-33</v>
      </c>
      <c r="Q1592">
        <v>17.263732300478601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54.537921232787347</v>
      </c>
      <c r="G1593" s="13">
        <f t="shared" si="293"/>
        <v>2.9380398044078389</v>
      </c>
      <c r="H1593" s="13">
        <f t="shared" si="294"/>
        <v>51.599881428379511</v>
      </c>
      <c r="I1593" s="16">
        <f t="shared" si="301"/>
        <v>51.704637123280719</v>
      </c>
      <c r="J1593" s="13">
        <f t="shared" si="295"/>
        <v>38.167140653184013</v>
      </c>
      <c r="K1593" s="13">
        <f t="shared" si="296"/>
        <v>13.537496470096706</v>
      </c>
      <c r="L1593" s="13">
        <f t="shared" si="297"/>
        <v>0</v>
      </c>
      <c r="M1593" s="13">
        <f t="shared" si="302"/>
        <v>2.1623289081108132E-33</v>
      </c>
      <c r="N1593" s="13">
        <f t="shared" si="298"/>
        <v>1.3406439230287043E-33</v>
      </c>
      <c r="O1593" s="13">
        <f t="shared" si="299"/>
        <v>2.9380398044078389</v>
      </c>
      <c r="Q1593">
        <v>11.663983593548391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42.839726404254073</v>
      </c>
      <c r="G1594" s="13">
        <f t="shared" si="293"/>
        <v>1.2493924510034702</v>
      </c>
      <c r="H1594" s="13">
        <f t="shared" si="294"/>
        <v>41.5903339532506</v>
      </c>
      <c r="I1594" s="16">
        <f t="shared" si="301"/>
        <v>55.127830423347305</v>
      </c>
      <c r="J1594" s="13">
        <f t="shared" si="295"/>
        <v>39.734449424132109</v>
      </c>
      <c r="K1594" s="13">
        <f t="shared" si="296"/>
        <v>15.393380999215196</v>
      </c>
      <c r="L1594" s="13">
        <f t="shared" si="297"/>
        <v>0</v>
      </c>
      <c r="M1594" s="13">
        <f t="shared" si="302"/>
        <v>8.2168498508210894E-34</v>
      </c>
      <c r="N1594" s="13">
        <f t="shared" si="298"/>
        <v>5.0944469075090755E-34</v>
      </c>
      <c r="O1594" s="13">
        <f t="shared" si="299"/>
        <v>1.2493924510034702</v>
      </c>
      <c r="Q1594">
        <v>11.85726564669428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18.255137957863031</v>
      </c>
      <c r="G1595" s="13">
        <f t="shared" si="293"/>
        <v>0</v>
      </c>
      <c r="H1595" s="13">
        <f t="shared" si="294"/>
        <v>18.255137957863031</v>
      </c>
      <c r="I1595" s="16">
        <f t="shared" si="301"/>
        <v>33.648518957078224</v>
      </c>
      <c r="J1595" s="13">
        <f t="shared" si="295"/>
        <v>30.858739671078229</v>
      </c>
      <c r="K1595" s="13">
        <f t="shared" si="296"/>
        <v>2.7897792859999946</v>
      </c>
      <c r="L1595" s="13">
        <f t="shared" si="297"/>
        <v>0</v>
      </c>
      <c r="M1595" s="13">
        <f t="shared" si="302"/>
        <v>3.1224029433120139E-34</v>
      </c>
      <c r="N1595" s="13">
        <f t="shared" si="298"/>
        <v>1.9358898248534486E-34</v>
      </c>
      <c r="O1595" s="13">
        <f t="shared" si="299"/>
        <v>1.9358898248534486E-34</v>
      </c>
      <c r="Q1595">
        <v>16.2052525327057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17.894417791647719</v>
      </c>
      <c r="G1596" s="13">
        <f t="shared" si="293"/>
        <v>0</v>
      </c>
      <c r="H1596" s="13">
        <f t="shared" si="294"/>
        <v>17.894417791647719</v>
      </c>
      <c r="I1596" s="16">
        <f t="shared" si="301"/>
        <v>20.684197077647713</v>
      </c>
      <c r="J1596" s="13">
        <f t="shared" si="295"/>
        <v>20.181474664482629</v>
      </c>
      <c r="K1596" s="13">
        <f t="shared" si="296"/>
        <v>0.5027224131650847</v>
      </c>
      <c r="L1596" s="13">
        <f t="shared" si="297"/>
        <v>0</v>
      </c>
      <c r="M1596" s="13">
        <f t="shared" si="302"/>
        <v>1.1865131184585653E-34</v>
      </c>
      <c r="N1596" s="13">
        <f t="shared" si="298"/>
        <v>7.3563813344431051E-35</v>
      </c>
      <c r="O1596" s="13">
        <f t="shared" si="299"/>
        <v>7.3563813344431051E-35</v>
      </c>
      <c r="Q1596">
        <v>18.670569689126101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5.885845549934265</v>
      </c>
      <c r="G1597" s="13">
        <f t="shared" si="293"/>
        <v>0</v>
      </c>
      <c r="H1597" s="13">
        <f t="shared" si="294"/>
        <v>5.885845549934265</v>
      </c>
      <c r="I1597" s="16">
        <f t="shared" si="301"/>
        <v>6.3885679630993497</v>
      </c>
      <c r="J1597" s="13">
        <f t="shared" si="295"/>
        <v>6.3750971105858945</v>
      </c>
      <c r="K1597" s="13">
        <f t="shared" si="296"/>
        <v>1.3470852513455256E-2</v>
      </c>
      <c r="L1597" s="13">
        <f t="shared" si="297"/>
        <v>0</v>
      </c>
      <c r="M1597" s="13">
        <f t="shared" si="302"/>
        <v>4.5087498501425479E-35</v>
      </c>
      <c r="N1597" s="13">
        <f t="shared" si="298"/>
        <v>2.7954249070883796E-35</v>
      </c>
      <c r="O1597" s="13">
        <f t="shared" si="299"/>
        <v>2.7954249070883796E-35</v>
      </c>
      <c r="Q1597">
        <v>19.579725241565619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8.7360220212441249</v>
      </c>
      <c r="G1598" s="13">
        <f t="shared" si="293"/>
        <v>0</v>
      </c>
      <c r="H1598" s="13">
        <f t="shared" si="294"/>
        <v>8.7360220212441249</v>
      </c>
      <c r="I1598" s="16">
        <f t="shared" si="301"/>
        <v>8.7494928737575801</v>
      </c>
      <c r="J1598" s="13">
        <f t="shared" si="295"/>
        <v>8.7204925403205529</v>
      </c>
      <c r="K1598" s="13">
        <f t="shared" si="296"/>
        <v>2.9000333437027237E-2</v>
      </c>
      <c r="L1598" s="13">
        <f t="shared" si="297"/>
        <v>0</v>
      </c>
      <c r="M1598" s="13">
        <f t="shared" si="302"/>
        <v>1.7133249430541683E-35</v>
      </c>
      <c r="N1598" s="13">
        <f t="shared" si="298"/>
        <v>1.0622614646935844E-35</v>
      </c>
      <c r="O1598" s="13">
        <f t="shared" si="299"/>
        <v>1.0622614646935844E-35</v>
      </c>
      <c r="Q1598">
        <v>20.814258707189321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1.829254524544929</v>
      </c>
      <c r="G1599" s="13">
        <f t="shared" si="293"/>
        <v>0</v>
      </c>
      <c r="H1599" s="13">
        <f t="shared" si="294"/>
        <v>1.829254524544929</v>
      </c>
      <c r="I1599" s="16">
        <f t="shared" si="301"/>
        <v>1.8582548579819562</v>
      </c>
      <c r="J1599" s="13">
        <f t="shared" si="295"/>
        <v>1.8580649983852591</v>
      </c>
      <c r="K1599" s="13">
        <f t="shared" si="296"/>
        <v>1.8985959669715058E-4</v>
      </c>
      <c r="L1599" s="13">
        <f t="shared" si="297"/>
        <v>0</v>
      </c>
      <c r="M1599" s="13">
        <f t="shared" si="302"/>
        <v>6.5106347836058393E-36</v>
      </c>
      <c r="N1599" s="13">
        <f t="shared" si="298"/>
        <v>4.03659356583562E-36</v>
      </c>
      <c r="O1599" s="13">
        <f t="shared" si="299"/>
        <v>4.03659356583562E-36</v>
      </c>
      <c r="Q1599">
        <v>23.547185114849999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2.3463539525591779</v>
      </c>
      <c r="G1600" s="13">
        <f t="shared" si="293"/>
        <v>0</v>
      </c>
      <c r="H1600" s="13">
        <f t="shared" si="294"/>
        <v>2.3463539525591779</v>
      </c>
      <c r="I1600" s="16">
        <f t="shared" si="301"/>
        <v>2.346543812155875</v>
      </c>
      <c r="J1600" s="13">
        <f t="shared" si="295"/>
        <v>2.3462573217486833</v>
      </c>
      <c r="K1600" s="13">
        <f t="shared" si="296"/>
        <v>2.8649040719175289E-4</v>
      </c>
      <c r="L1600" s="13">
        <f t="shared" si="297"/>
        <v>0</v>
      </c>
      <c r="M1600" s="13">
        <f t="shared" si="302"/>
        <v>2.4740412177702193E-36</v>
      </c>
      <c r="N1600" s="13">
        <f t="shared" si="298"/>
        <v>1.533905555017536E-36</v>
      </c>
      <c r="O1600" s="13">
        <f t="shared" si="299"/>
        <v>1.533905555017536E-36</v>
      </c>
      <c r="Q1600">
        <v>25.61456900000001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2.557046101573444</v>
      </c>
      <c r="G1601" s="13">
        <f t="shared" si="293"/>
        <v>0</v>
      </c>
      <c r="H1601" s="13">
        <f t="shared" si="294"/>
        <v>2.557046101573444</v>
      </c>
      <c r="I1601" s="16">
        <f t="shared" si="301"/>
        <v>2.5573325919806358</v>
      </c>
      <c r="J1601" s="13">
        <f t="shared" si="295"/>
        <v>2.5568355152349329</v>
      </c>
      <c r="K1601" s="13">
        <f t="shared" si="296"/>
        <v>4.9707674570287352E-4</v>
      </c>
      <c r="L1601" s="13">
        <f t="shared" si="297"/>
        <v>0</v>
      </c>
      <c r="M1601" s="13">
        <f t="shared" si="302"/>
        <v>9.4013566275268331E-37</v>
      </c>
      <c r="N1601" s="13">
        <f t="shared" si="298"/>
        <v>5.8288411090666361E-37</v>
      </c>
      <c r="O1601" s="13">
        <f t="shared" si="299"/>
        <v>5.8288411090666361E-37</v>
      </c>
      <c r="Q1601">
        <v>23.514290007336729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21.48943526507</v>
      </c>
      <c r="G1602" s="13">
        <f t="shared" si="293"/>
        <v>0</v>
      </c>
      <c r="H1602" s="13">
        <f t="shared" si="294"/>
        <v>21.48943526507</v>
      </c>
      <c r="I1602" s="16">
        <f t="shared" si="301"/>
        <v>21.489932341815702</v>
      </c>
      <c r="J1602" s="13">
        <f t="shared" si="295"/>
        <v>21.207483160217102</v>
      </c>
      <c r="K1602" s="13">
        <f t="shared" si="296"/>
        <v>0.28244918159860077</v>
      </c>
      <c r="L1602" s="13">
        <f t="shared" si="297"/>
        <v>0</v>
      </c>
      <c r="M1602" s="13">
        <f t="shared" si="302"/>
        <v>3.572515518460197E-37</v>
      </c>
      <c r="N1602" s="13">
        <f t="shared" si="298"/>
        <v>2.2149596214453223E-37</v>
      </c>
      <c r="O1602" s="13">
        <f t="shared" si="299"/>
        <v>2.2149596214453223E-37</v>
      </c>
      <c r="Q1602">
        <v>23.68372914726125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5.0472758538070464</v>
      </c>
      <c r="G1603" s="13">
        <f t="shared" si="293"/>
        <v>0</v>
      </c>
      <c r="H1603" s="13">
        <f t="shared" si="294"/>
        <v>5.0472758538070464</v>
      </c>
      <c r="I1603" s="16">
        <f t="shared" si="301"/>
        <v>5.3297250354056471</v>
      </c>
      <c r="J1603" s="13">
        <f t="shared" si="295"/>
        <v>5.3243709881655672</v>
      </c>
      <c r="K1603" s="13">
        <f t="shared" si="296"/>
        <v>5.3540472400799288E-3</v>
      </c>
      <c r="L1603" s="13">
        <f t="shared" si="297"/>
        <v>0</v>
      </c>
      <c r="M1603" s="13">
        <f t="shared" si="302"/>
        <v>1.3575558970148747E-37</v>
      </c>
      <c r="N1603" s="13">
        <f t="shared" si="298"/>
        <v>8.4168465614922228E-38</v>
      </c>
      <c r="O1603" s="13">
        <f t="shared" si="299"/>
        <v>8.4168465614922228E-38</v>
      </c>
      <c r="Q1603">
        <v>22.270392859144291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75.673774018700755</v>
      </c>
      <c r="G1604" s="13">
        <f t="shared" si="293"/>
        <v>5.9890235153153091</v>
      </c>
      <c r="H1604" s="13">
        <f t="shared" si="294"/>
        <v>69.684750503385445</v>
      </c>
      <c r="I1604" s="16">
        <f t="shared" si="301"/>
        <v>69.69010455062552</v>
      </c>
      <c r="J1604" s="13">
        <f t="shared" si="295"/>
        <v>49.932992971277663</v>
      </c>
      <c r="K1604" s="13">
        <f t="shared" si="296"/>
        <v>19.757111579347857</v>
      </c>
      <c r="L1604" s="13">
        <f t="shared" si="297"/>
        <v>0</v>
      </c>
      <c r="M1604" s="13">
        <f t="shared" si="302"/>
        <v>5.1587124086565245E-38</v>
      </c>
      <c r="N1604" s="13">
        <f t="shared" si="298"/>
        <v>3.1984016933670452E-38</v>
      </c>
      <c r="O1604" s="13">
        <f t="shared" si="299"/>
        <v>5.9890235153153091</v>
      </c>
      <c r="Q1604">
        <v>15.08671445201446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20.11376404317425</v>
      </c>
      <c r="G1605" s="13">
        <f t="shared" si="293"/>
        <v>0</v>
      </c>
      <c r="H1605" s="13">
        <f t="shared" si="294"/>
        <v>20.11376404317425</v>
      </c>
      <c r="I1605" s="16">
        <f t="shared" si="301"/>
        <v>39.870875622522107</v>
      </c>
      <c r="J1605" s="13">
        <f t="shared" si="295"/>
        <v>35.881926177146788</v>
      </c>
      <c r="K1605" s="13">
        <f t="shared" si="296"/>
        <v>3.9889494453753187</v>
      </c>
      <c r="L1605" s="13">
        <f t="shared" si="297"/>
        <v>0</v>
      </c>
      <c r="M1605" s="13">
        <f t="shared" si="302"/>
        <v>1.9603107152894793E-38</v>
      </c>
      <c r="N1605" s="13">
        <f t="shared" si="298"/>
        <v>1.215392643479477E-38</v>
      </c>
      <c r="O1605" s="13">
        <f t="shared" si="299"/>
        <v>1.215392643479477E-38</v>
      </c>
      <c r="Q1605">
        <v>17.078059729031541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132.4728721608727</v>
      </c>
      <c r="G1606" s="13">
        <f t="shared" ref="G1606:G1669" si="304">IF((F1606-$J$2)&gt;0,$I$2*(F1606-$J$2),0)</f>
        <v>14.188036111651023</v>
      </c>
      <c r="H1606" s="13">
        <f t="shared" ref="H1606:H1669" si="305">F1606-G1606</f>
        <v>118.28483604922167</v>
      </c>
      <c r="I1606" s="16">
        <f t="shared" si="301"/>
        <v>122.27378549459698</v>
      </c>
      <c r="J1606" s="13">
        <f t="shared" ref="J1606:J1669" si="306">I1606/SQRT(1+(I1606/($K$2*(300+(25*Q1606)+0.05*(Q1606)^3)))^2)</f>
        <v>59.438677785253851</v>
      </c>
      <c r="K1606" s="13">
        <f t="shared" ref="K1606:K1669" si="307">I1606-J1606</f>
        <v>62.835107709343127</v>
      </c>
      <c r="L1606" s="13">
        <f t="shared" ref="L1606:L1669" si="308">IF(K1606&gt;$N$2,(K1606-$N$2)/$L$2,0)</f>
        <v>24.722539938191833</v>
      </c>
      <c r="M1606" s="13">
        <f t="shared" si="302"/>
        <v>24.722539938191833</v>
      </c>
      <c r="N1606" s="13">
        <f t="shared" ref="N1606:N1669" si="309">$M$2*M1606</f>
        <v>15.327974761678936</v>
      </c>
      <c r="O1606" s="13">
        <f t="shared" ref="O1606:O1669" si="310">N1606+G1606</f>
        <v>29.516010873329961</v>
      </c>
      <c r="Q1606">
        <v>14.35173596098311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36.034403441815741</v>
      </c>
      <c r="G1607" s="13">
        <f t="shared" si="304"/>
        <v>0.26703655951552574</v>
      </c>
      <c r="H1607" s="13">
        <f t="shared" si="305"/>
        <v>35.767366882300216</v>
      </c>
      <c r="I1607" s="16">
        <f t="shared" ref="I1607:I1670" si="312">H1607+K1606-L1606</f>
        <v>73.879934653451514</v>
      </c>
      <c r="J1607" s="13">
        <f t="shared" si="306"/>
        <v>49.462329697003391</v>
      </c>
      <c r="K1607" s="13">
        <f t="shared" si="307"/>
        <v>24.417604956448123</v>
      </c>
      <c r="L1607" s="13">
        <f t="shared" si="308"/>
        <v>0</v>
      </c>
      <c r="M1607" s="13">
        <f t="shared" ref="M1607:M1670" si="313">L1607+M1606-N1606</f>
        <v>9.3945651765128968</v>
      </c>
      <c r="N1607" s="13">
        <f t="shared" si="309"/>
        <v>5.8246304094379964</v>
      </c>
      <c r="O1607" s="13">
        <f t="shared" si="310"/>
        <v>6.0916669689535219</v>
      </c>
      <c r="Q1607">
        <v>14.04516759354839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53.475985962280248</v>
      </c>
      <c r="G1608" s="13">
        <f t="shared" si="304"/>
        <v>2.7847482743629932</v>
      </c>
      <c r="H1608" s="13">
        <f t="shared" si="305"/>
        <v>50.691237687917251</v>
      </c>
      <c r="I1608" s="16">
        <f t="shared" si="312"/>
        <v>75.108842644365382</v>
      </c>
      <c r="J1608" s="13">
        <f t="shared" si="306"/>
        <v>52.520257081508447</v>
      </c>
      <c r="K1608" s="13">
        <f t="shared" si="307"/>
        <v>22.588585562856935</v>
      </c>
      <c r="L1608" s="13">
        <f t="shared" si="308"/>
        <v>0</v>
      </c>
      <c r="M1608" s="13">
        <f t="shared" si="313"/>
        <v>3.5699347670749004</v>
      </c>
      <c r="N1608" s="13">
        <f t="shared" si="309"/>
        <v>2.2133595555864383</v>
      </c>
      <c r="O1608" s="13">
        <f t="shared" si="310"/>
        <v>4.998107829949431</v>
      </c>
      <c r="Q1608">
        <v>15.46000357618056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14.904467242309559</v>
      </c>
      <c r="G1609" s="13">
        <f t="shared" si="304"/>
        <v>0</v>
      </c>
      <c r="H1609" s="13">
        <f t="shared" si="305"/>
        <v>14.904467242309559</v>
      </c>
      <c r="I1609" s="16">
        <f t="shared" si="312"/>
        <v>37.493052805166492</v>
      </c>
      <c r="J1609" s="13">
        <f t="shared" si="306"/>
        <v>34.450717590872735</v>
      </c>
      <c r="K1609" s="13">
        <f t="shared" si="307"/>
        <v>3.0423352142937574</v>
      </c>
      <c r="L1609" s="13">
        <f t="shared" si="308"/>
        <v>0</v>
      </c>
      <c r="M1609" s="13">
        <f t="shared" si="313"/>
        <v>1.3565752114884622</v>
      </c>
      <c r="N1609" s="13">
        <f t="shared" si="309"/>
        <v>0.84107663112284659</v>
      </c>
      <c r="O1609" s="13">
        <f t="shared" si="310"/>
        <v>0.84107663112284659</v>
      </c>
      <c r="Q1609">
        <v>17.915112059831468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3.5010670490468438</v>
      </c>
      <c r="G1610" s="13">
        <f t="shared" si="304"/>
        <v>0</v>
      </c>
      <c r="H1610" s="13">
        <f t="shared" si="305"/>
        <v>3.5010670490468438</v>
      </c>
      <c r="I1610" s="16">
        <f t="shared" si="312"/>
        <v>6.5434022633406013</v>
      </c>
      <c r="J1610" s="13">
        <f t="shared" si="306"/>
        <v>6.5334257891780254</v>
      </c>
      <c r="K1610" s="13">
        <f t="shared" si="307"/>
        <v>9.9764741625758546E-3</v>
      </c>
      <c r="L1610" s="13">
        <f t="shared" si="308"/>
        <v>0</v>
      </c>
      <c r="M1610" s="13">
        <f t="shared" si="313"/>
        <v>0.51549858036561558</v>
      </c>
      <c r="N1610" s="13">
        <f t="shared" si="309"/>
        <v>0.31960911982668166</v>
      </c>
      <c r="O1610" s="13">
        <f t="shared" si="310"/>
        <v>0.31960911982668166</v>
      </c>
      <c r="Q1610">
        <v>22.215923219269541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13.734041744207071</v>
      </c>
      <c r="G1611" s="13">
        <f t="shared" si="304"/>
        <v>0</v>
      </c>
      <c r="H1611" s="13">
        <f t="shared" si="305"/>
        <v>13.734041744207071</v>
      </c>
      <c r="I1611" s="16">
        <f t="shared" si="312"/>
        <v>13.744018218369646</v>
      </c>
      <c r="J1611" s="13">
        <f t="shared" si="306"/>
        <v>13.6741043159887</v>
      </c>
      <c r="K1611" s="13">
        <f t="shared" si="307"/>
        <v>6.9913902380946524E-2</v>
      </c>
      <c r="L1611" s="13">
        <f t="shared" si="308"/>
        <v>0</v>
      </c>
      <c r="M1611" s="13">
        <f t="shared" si="313"/>
        <v>0.19588946053893391</v>
      </c>
      <c r="N1611" s="13">
        <f t="shared" si="309"/>
        <v>0.12145146553413902</v>
      </c>
      <c r="O1611" s="13">
        <f t="shared" si="310"/>
        <v>0.12145146553413902</v>
      </c>
      <c r="Q1611">
        <v>24.165657498265311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0.27076945544744341</v>
      </c>
      <c r="G1612" s="13">
        <f t="shared" si="304"/>
        <v>0</v>
      </c>
      <c r="H1612" s="13">
        <f t="shared" si="305"/>
        <v>0.27076945544744341</v>
      </c>
      <c r="I1612" s="16">
        <f t="shared" si="312"/>
        <v>0.34068335782838993</v>
      </c>
      <c r="J1612" s="13">
        <f t="shared" si="306"/>
        <v>0.34068251557730256</v>
      </c>
      <c r="K1612" s="13">
        <f t="shared" si="307"/>
        <v>8.42251087374013E-7</v>
      </c>
      <c r="L1612" s="13">
        <f t="shared" si="308"/>
        <v>0</v>
      </c>
      <c r="M1612" s="13">
        <f t="shared" si="313"/>
        <v>7.4437995004794894E-2</v>
      </c>
      <c r="N1612" s="13">
        <f t="shared" si="309"/>
        <v>4.6151556902972832E-2</v>
      </c>
      <c r="O1612" s="13">
        <f t="shared" si="310"/>
        <v>4.6151556902972832E-2</v>
      </c>
      <c r="Q1612">
        <v>25.90578252387413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3.394773055439285</v>
      </c>
      <c r="G1613" s="13">
        <f t="shared" si="304"/>
        <v>0</v>
      </c>
      <c r="H1613" s="13">
        <f t="shared" si="305"/>
        <v>3.394773055439285</v>
      </c>
      <c r="I1613" s="16">
        <f t="shared" si="312"/>
        <v>3.3947738976903725</v>
      </c>
      <c r="J1613" s="13">
        <f t="shared" si="306"/>
        <v>3.3939523865684693</v>
      </c>
      <c r="K1613" s="13">
        <f t="shared" si="307"/>
        <v>8.2151112190320674E-4</v>
      </c>
      <c r="L1613" s="13">
        <f t="shared" si="308"/>
        <v>0</v>
      </c>
      <c r="M1613" s="13">
        <f t="shared" si="313"/>
        <v>2.8286438101822062E-2</v>
      </c>
      <c r="N1613" s="13">
        <f t="shared" si="309"/>
        <v>1.7537591623129678E-2</v>
      </c>
      <c r="O1613" s="13">
        <f t="shared" si="310"/>
        <v>1.7537591623129678E-2</v>
      </c>
      <c r="Q1613">
        <v>26.006558000000009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5.5094181056775611</v>
      </c>
      <c r="G1614" s="13">
        <f t="shared" si="304"/>
        <v>0</v>
      </c>
      <c r="H1614" s="13">
        <f t="shared" si="305"/>
        <v>5.5094181056775611</v>
      </c>
      <c r="I1614" s="16">
        <f t="shared" si="312"/>
        <v>5.5102396167994643</v>
      </c>
      <c r="J1614" s="13">
        <f t="shared" si="306"/>
        <v>5.5057390832635784</v>
      </c>
      <c r="K1614" s="13">
        <f t="shared" si="307"/>
        <v>4.5005335358858645E-3</v>
      </c>
      <c r="L1614" s="13">
        <f t="shared" si="308"/>
        <v>0</v>
      </c>
      <c r="M1614" s="13">
        <f t="shared" si="313"/>
        <v>1.0748846478692384E-2</v>
      </c>
      <c r="N1614" s="13">
        <f t="shared" si="309"/>
        <v>6.6642848167892781E-3</v>
      </c>
      <c r="O1614" s="13">
        <f t="shared" si="310"/>
        <v>6.6642848167892781E-3</v>
      </c>
      <c r="Q1614">
        <v>24.21934299286243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10.84767440887612</v>
      </c>
      <c r="G1615" s="13">
        <f t="shared" si="304"/>
        <v>0</v>
      </c>
      <c r="H1615" s="13">
        <f t="shared" si="305"/>
        <v>10.84767440887612</v>
      </c>
      <c r="I1615" s="16">
        <f t="shared" si="312"/>
        <v>10.852174942412006</v>
      </c>
      <c r="J1615" s="13">
        <f t="shared" si="306"/>
        <v>10.820399030389259</v>
      </c>
      <c r="K1615" s="13">
        <f t="shared" si="307"/>
        <v>3.1775912022746766E-2</v>
      </c>
      <c r="L1615" s="13">
        <f t="shared" si="308"/>
        <v>0</v>
      </c>
      <c r="M1615" s="13">
        <f t="shared" si="313"/>
        <v>4.0845616619031057E-3</v>
      </c>
      <c r="N1615" s="13">
        <f t="shared" si="309"/>
        <v>2.5324282303799254E-3</v>
      </c>
      <c r="O1615" s="13">
        <f t="shared" si="310"/>
        <v>2.5324282303799254E-3</v>
      </c>
      <c r="Q1615">
        <v>24.760665919458269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146.6313526701793</v>
      </c>
      <c r="G1616" s="13">
        <f t="shared" si="304"/>
        <v>16.231828422405826</v>
      </c>
      <c r="H1616" s="13">
        <f t="shared" si="305"/>
        <v>130.39952424777346</v>
      </c>
      <c r="I1616" s="16">
        <f t="shared" si="312"/>
        <v>130.43130015979619</v>
      </c>
      <c r="J1616" s="13">
        <f t="shared" si="306"/>
        <v>75.09686903407875</v>
      </c>
      <c r="K1616" s="13">
        <f t="shared" si="307"/>
        <v>55.334431125717444</v>
      </c>
      <c r="L1616" s="13">
        <f t="shared" si="308"/>
        <v>17.526094957452052</v>
      </c>
      <c r="M1616" s="13">
        <f t="shared" si="313"/>
        <v>17.527647090883573</v>
      </c>
      <c r="N1616" s="13">
        <f t="shared" si="309"/>
        <v>10.867141196347815</v>
      </c>
      <c r="O1616" s="13">
        <f t="shared" si="310"/>
        <v>27.098969618753642</v>
      </c>
      <c r="Q1616">
        <v>18.632242537682199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92.048924571723276</v>
      </c>
      <c r="G1617" s="13">
        <f t="shared" si="304"/>
        <v>8.3527945969452233</v>
      </c>
      <c r="H1617" s="13">
        <f t="shared" si="305"/>
        <v>83.696129974778046</v>
      </c>
      <c r="I1617" s="16">
        <f t="shared" si="312"/>
        <v>121.50446614304346</v>
      </c>
      <c r="J1617" s="13">
        <f t="shared" si="306"/>
        <v>57.135556263325064</v>
      </c>
      <c r="K1617" s="13">
        <f t="shared" si="307"/>
        <v>64.368909879718387</v>
      </c>
      <c r="L1617" s="13">
        <f t="shared" si="308"/>
        <v>26.194130241730729</v>
      </c>
      <c r="M1617" s="13">
        <f t="shared" si="313"/>
        <v>32.854636136266485</v>
      </c>
      <c r="N1617" s="13">
        <f t="shared" si="309"/>
        <v>20.36987440448522</v>
      </c>
      <c r="O1617" s="13">
        <f t="shared" si="310"/>
        <v>28.722669001430443</v>
      </c>
      <c r="Q1617">
        <v>13.63739068707922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14.181068806901839</v>
      </c>
      <c r="G1618" s="13">
        <f t="shared" si="304"/>
        <v>0</v>
      </c>
      <c r="H1618" s="13">
        <f t="shared" si="305"/>
        <v>14.181068806901839</v>
      </c>
      <c r="I1618" s="16">
        <f t="shared" si="312"/>
        <v>52.355848444889489</v>
      </c>
      <c r="J1618" s="13">
        <f t="shared" si="306"/>
        <v>40.402504866614535</v>
      </c>
      <c r="K1618" s="13">
        <f t="shared" si="307"/>
        <v>11.953343578274954</v>
      </c>
      <c r="L1618" s="13">
        <f t="shared" si="308"/>
        <v>0</v>
      </c>
      <c r="M1618" s="13">
        <f t="shared" si="313"/>
        <v>12.484761731781266</v>
      </c>
      <c r="N1618" s="13">
        <f t="shared" si="309"/>
        <v>7.7405522737043846</v>
      </c>
      <c r="O1618" s="13">
        <f t="shared" si="310"/>
        <v>7.7405522737043846</v>
      </c>
      <c r="Q1618">
        <v>13.36239159354839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14.14617822950146</v>
      </c>
      <c r="G1619" s="13">
        <f t="shared" si="304"/>
        <v>0</v>
      </c>
      <c r="H1619" s="13">
        <f t="shared" si="305"/>
        <v>14.14617822950146</v>
      </c>
      <c r="I1619" s="16">
        <f t="shared" si="312"/>
        <v>26.099521807776412</v>
      </c>
      <c r="J1619" s="13">
        <f t="shared" si="306"/>
        <v>24.909928431244118</v>
      </c>
      <c r="K1619" s="13">
        <f t="shared" si="307"/>
        <v>1.1895933765322937</v>
      </c>
      <c r="L1619" s="13">
        <f t="shared" si="308"/>
        <v>0</v>
      </c>
      <c r="M1619" s="13">
        <f t="shared" si="313"/>
        <v>4.744209458076881</v>
      </c>
      <c r="N1619" s="13">
        <f t="shared" si="309"/>
        <v>2.941409864007666</v>
      </c>
      <c r="O1619" s="13">
        <f t="shared" si="310"/>
        <v>2.941409864007666</v>
      </c>
      <c r="Q1619">
        <v>17.276648616976061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113.7581265518149</v>
      </c>
      <c r="G1620" s="13">
        <f t="shared" si="304"/>
        <v>11.486541897749833</v>
      </c>
      <c r="H1620" s="13">
        <f t="shared" si="305"/>
        <v>102.27158465406507</v>
      </c>
      <c r="I1620" s="16">
        <f t="shared" si="312"/>
        <v>103.46117803059735</v>
      </c>
      <c r="J1620" s="13">
        <f t="shared" si="306"/>
        <v>57.306611847661706</v>
      </c>
      <c r="K1620" s="13">
        <f t="shared" si="307"/>
        <v>46.154566182935646</v>
      </c>
      <c r="L1620" s="13">
        <f t="shared" si="308"/>
        <v>8.7185704288557524</v>
      </c>
      <c r="M1620" s="13">
        <f t="shared" si="313"/>
        <v>10.521370022924968</v>
      </c>
      <c r="N1620" s="13">
        <f t="shared" si="309"/>
        <v>6.5232494142134803</v>
      </c>
      <c r="O1620" s="13">
        <f t="shared" si="310"/>
        <v>18.009791311963312</v>
      </c>
      <c r="Q1620">
        <v>14.52328547414117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9.4857083912708298</v>
      </c>
      <c r="G1621" s="13">
        <f t="shared" si="304"/>
        <v>0</v>
      </c>
      <c r="H1621" s="13">
        <f t="shared" si="305"/>
        <v>9.4857083912708298</v>
      </c>
      <c r="I1621" s="16">
        <f t="shared" si="312"/>
        <v>46.921704145350716</v>
      </c>
      <c r="J1621" s="13">
        <f t="shared" si="306"/>
        <v>42.061502707154624</v>
      </c>
      <c r="K1621" s="13">
        <f t="shared" si="307"/>
        <v>4.8602014381960927</v>
      </c>
      <c r="L1621" s="13">
        <f t="shared" si="308"/>
        <v>0</v>
      </c>
      <c r="M1621" s="13">
        <f t="shared" si="313"/>
        <v>3.9981206087114876</v>
      </c>
      <c r="N1621" s="13">
        <f t="shared" si="309"/>
        <v>2.4788347774011221</v>
      </c>
      <c r="O1621" s="13">
        <f t="shared" si="310"/>
        <v>2.4788347774011221</v>
      </c>
      <c r="Q1621">
        <v>19.09438722971257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35.917277392629373</v>
      </c>
      <c r="G1622" s="13">
        <f t="shared" si="304"/>
        <v>0.25012928485714425</v>
      </c>
      <c r="H1622" s="13">
        <f t="shared" si="305"/>
        <v>35.667148107772228</v>
      </c>
      <c r="I1622" s="16">
        <f t="shared" si="312"/>
        <v>40.52734954596832</v>
      </c>
      <c r="J1622" s="13">
        <f t="shared" si="306"/>
        <v>36.379922336786898</v>
      </c>
      <c r="K1622" s="13">
        <f t="shared" si="307"/>
        <v>4.1474272091814228</v>
      </c>
      <c r="L1622" s="13">
        <f t="shared" si="308"/>
        <v>0</v>
      </c>
      <c r="M1622" s="13">
        <f t="shared" si="313"/>
        <v>1.5192858313103654</v>
      </c>
      <c r="N1622" s="13">
        <f t="shared" si="309"/>
        <v>0.94195721541242661</v>
      </c>
      <c r="O1622" s="13">
        <f t="shared" si="310"/>
        <v>1.1920865002695709</v>
      </c>
      <c r="Q1622">
        <v>17.121661952215671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0.16245769610466121</v>
      </c>
      <c r="G1623" s="13">
        <f t="shared" si="304"/>
        <v>0</v>
      </c>
      <c r="H1623" s="13">
        <f t="shared" si="305"/>
        <v>0.16245769610466121</v>
      </c>
      <c r="I1623" s="16">
        <f t="shared" si="312"/>
        <v>4.3098849052860837</v>
      </c>
      <c r="J1623" s="13">
        <f t="shared" si="306"/>
        <v>4.3075787780719219</v>
      </c>
      <c r="K1623" s="13">
        <f t="shared" si="307"/>
        <v>2.3061272141617906E-3</v>
      </c>
      <c r="L1623" s="13">
        <f t="shared" si="308"/>
        <v>0</v>
      </c>
      <c r="M1623" s="13">
        <f t="shared" si="313"/>
        <v>0.57732861589793882</v>
      </c>
      <c r="N1623" s="13">
        <f t="shared" si="309"/>
        <v>0.35794374185672206</v>
      </c>
      <c r="O1623" s="13">
        <f t="shared" si="310"/>
        <v>0.35794374185672206</v>
      </c>
      <c r="Q1623">
        <v>23.733458354759112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0.27456342167165632</v>
      </c>
      <c r="G1624" s="13">
        <f t="shared" si="304"/>
        <v>0</v>
      </c>
      <c r="H1624" s="13">
        <f t="shared" si="305"/>
        <v>0.27456342167165632</v>
      </c>
      <c r="I1624" s="16">
        <f t="shared" si="312"/>
        <v>0.27686954888581811</v>
      </c>
      <c r="J1624" s="13">
        <f t="shared" si="306"/>
        <v>0.27686910070784149</v>
      </c>
      <c r="K1624" s="13">
        <f t="shared" si="307"/>
        <v>4.4817797661966807E-7</v>
      </c>
      <c r="L1624" s="13">
        <f t="shared" si="308"/>
        <v>0</v>
      </c>
      <c r="M1624" s="13">
        <f t="shared" si="313"/>
        <v>0.21938487404121676</v>
      </c>
      <c r="N1624" s="13">
        <f t="shared" si="309"/>
        <v>0.13601862190555439</v>
      </c>
      <c r="O1624" s="13">
        <f t="shared" si="310"/>
        <v>0.13601862190555439</v>
      </c>
      <c r="Q1624">
        <v>25.96845900000001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2.0729937303813601</v>
      </c>
      <c r="G1625" s="13">
        <f t="shared" si="304"/>
        <v>0</v>
      </c>
      <c r="H1625" s="13">
        <f t="shared" si="305"/>
        <v>2.0729937303813601</v>
      </c>
      <c r="I1625" s="16">
        <f t="shared" si="312"/>
        <v>2.0729941785593367</v>
      </c>
      <c r="J1625" s="13">
        <f t="shared" si="306"/>
        <v>2.0728347281371056</v>
      </c>
      <c r="K1625" s="13">
        <f t="shared" si="307"/>
        <v>1.5945042223108885E-4</v>
      </c>
      <c r="L1625" s="13">
        <f t="shared" si="308"/>
        <v>0</v>
      </c>
      <c r="M1625" s="13">
        <f t="shared" si="313"/>
        <v>8.3366252135662372E-2</v>
      </c>
      <c r="N1625" s="13">
        <f t="shared" si="309"/>
        <v>5.1687076324110667E-2</v>
      </c>
      <c r="O1625" s="13">
        <f t="shared" si="310"/>
        <v>5.1687076324110667E-2</v>
      </c>
      <c r="Q1625">
        <v>27.16880689073567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5.482210154259004</v>
      </c>
      <c r="G1626" s="13">
        <f t="shared" si="304"/>
        <v>0</v>
      </c>
      <c r="H1626" s="13">
        <f t="shared" si="305"/>
        <v>5.482210154259004</v>
      </c>
      <c r="I1626" s="16">
        <f t="shared" si="312"/>
        <v>5.4823696046812351</v>
      </c>
      <c r="J1626" s="13">
        <f t="shared" si="306"/>
        <v>5.4776407767419428</v>
      </c>
      <c r="K1626" s="13">
        <f t="shared" si="307"/>
        <v>4.7288279392923016E-3</v>
      </c>
      <c r="L1626" s="13">
        <f t="shared" si="308"/>
        <v>0</v>
      </c>
      <c r="M1626" s="13">
        <f t="shared" si="313"/>
        <v>3.1679175811551705E-2</v>
      </c>
      <c r="N1626" s="13">
        <f t="shared" si="309"/>
        <v>1.9641089003162058E-2</v>
      </c>
      <c r="O1626" s="13">
        <f t="shared" si="310"/>
        <v>1.9641089003162058E-2</v>
      </c>
      <c r="Q1626">
        <v>23.75684697462534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11.34153225289103</v>
      </c>
      <c r="G1627" s="13">
        <f t="shared" si="304"/>
        <v>0</v>
      </c>
      <c r="H1627" s="13">
        <f t="shared" si="305"/>
        <v>11.34153225289103</v>
      </c>
      <c r="I1627" s="16">
        <f t="shared" si="312"/>
        <v>11.346261080830322</v>
      </c>
      <c r="J1627" s="13">
        <f t="shared" si="306"/>
        <v>11.300880984821273</v>
      </c>
      <c r="K1627" s="13">
        <f t="shared" si="307"/>
        <v>4.5380096009049353E-2</v>
      </c>
      <c r="L1627" s="13">
        <f t="shared" si="308"/>
        <v>0</v>
      </c>
      <c r="M1627" s="13">
        <f t="shared" si="313"/>
        <v>1.2038086808389647E-2</v>
      </c>
      <c r="N1627" s="13">
        <f t="shared" si="309"/>
        <v>7.4636138212015807E-3</v>
      </c>
      <c r="O1627" s="13">
        <f t="shared" si="310"/>
        <v>7.4636138212015807E-3</v>
      </c>
      <c r="Q1627">
        <v>23.158126217880419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92.210427953443528</v>
      </c>
      <c r="G1628" s="13">
        <f t="shared" si="304"/>
        <v>8.3761077886047222</v>
      </c>
      <c r="H1628" s="13">
        <f t="shared" si="305"/>
        <v>83.8343201648388</v>
      </c>
      <c r="I1628" s="16">
        <f t="shared" si="312"/>
        <v>83.879700260847855</v>
      </c>
      <c r="J1628" s="13">
        <f t="shared" si="306"/>
        <v>60.225250853921359</v>
      </c>
      <c r="K1628" s="13">
        <f t="shared" si="307"/>
        <v>23.654449406926496</v>
      </c>
      <c r="L1628" s="13">
        <f t="shared" si="308"/>
        <v>0</v>
      </c>
      <c r="M1628" s="13">
        <f t="shared" si="313"/>
        <v>4.5744729871880661E-3</v>
      </c>
      <c r="N1628" s="13">
        <f t="shared" si="309"/>
        <v>2.8361732520566008E-3</v>
      </c>
      <c r="O1628" s="13">
        <f t="shared" si="310"/>
        <v>8.3789439618567787</v>
      </c>
      <c r="Q1628">
        <v>17.787666741518422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5.1432432429999997</v>
      </c>
      <c r="G1629" s="13">
        <f t="shared" si="304"/>
        <v>0</v>
      </c>
      <c r="H1629" s="13">
        <f t="shared" si="305"/>
        <v>5.1432432429999997</v>
      </c>
      <c r="I1629" s="16">
        <f t="shared" si="312"/>
        <v>28.797692649926496</v>
      </c>
      <c r="J1629" s="13">
        <f t="shared" si="306"/>
        <v>26.25436580422161</v>
      </c>
      <c r="K1629" s="13">
        <f t="shared" si="307"/>
        <v>2.5433268457048861</v>
      </c>
      <c r="L1629" s="13">
        <f t="shared" si="308"/>
        <v>0</v>
      </c>
      <c r="M1629" s="13">
        <f t="shared" si="313"/>
        <v>1.7382997351314653E-3</v>
      </c>
      <c r="N1629" s="13">
        <f t="shared" si="309"/>
        <v>1.0777458357815084E-3</v>
      </c>
      <c r="O1629" s="13">
        <f t="shared" si="310"/>
        <v>1.0777458357815084E-3</v>
      </c>
      <c r="Q1629">
        <v>13.4467466419293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35.690184101661472</v>
      </c>
      <c r="G1630" s="13">
        <f t="shared" si="304"/>
        <v>0.21734811730183232</v>
      </c>
      <c r="H1630" s="13">
        <f t="shared" si="305"/>
        <v>35.472835984359641</v>
      </c>
      <c r="I1630" s="16">
        <f t="shared" si="312"/>
        <v>38.01616283006453</v>
      </c>
      <c r="J1630" s="13">
        <f t="shared" si="306"/>
        <v>31.732827730887944</v>
      </c>
      <c r="K1630" s="13">
        <f t="shared" si="307"/>
        <v>6.2833350991765862</v>
      </c>
      <c r="L1630" s="13">
        <f t="shared" si="308"/>
        <v>0</v>
      </c>
      <c r="M1630" s="13">
        <f t="shared" si="313"/>
        <v>6.6055389934995684E-4</v>
      </c>
      <c r="N1630" s="13">
        <f t="shared" si="309"/>
        <v>4.0954341759697323E-4</v>
      </c>
      <c r="O1630" s="13">
        <f t="shared" si="310"/>
        <v>0.21775766071942929</v>
      </c>
      <c r="Q1630">
        <v>11.934964093548389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74.329040734460037</v>
      </c>
      <c r="G1631" s="13">
        <f t="shared" si="304"/>
        <v>5.7949097794140094</v>
      </c>
      <c r="H1631" s="13">
        <f t="shared" si="305"/>
        <v>68.534130955046024</v>
      </c>
      <c r="I1631" s="16">
        <f t="shared" si="312"/>
        <v>74.817466054222606</v>
      </c>
      <c r="J1631" s="13">
        <f t="shared" si="306"/>
        <v>48.787477960602438</v>
      </c>
      <c r="K1631" s="13">
        <f t="shared" si="307"/>
        <v>26.029988093620169</v>
      </c>
      <c r="L1631" s="13">
        <f t="shared" si="308"/>
        <v>0</v>
      </c>
      <c r="M1631" s="13">
        <f t="shared" si="313"/>
        <v>2.5101048175298361E-4</v>
      </c>
      <c r="N1631" s="13">
        <f t="shared" si="309"/>
        <v>1.5562649868684983E-4</v>
      </c>
      <c r="O1631" s="13">
        <f t="shared" si="310"/>
        <v>5.7950654059126965</v>
      </c>
      <c r="Q1631">
        <v>13.54997248344602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10.40389491009452</v>
      </c>
      <c r="G1632" s="13">
        <f t="shared" si="304"/>
        <v>0</v>
      </c>
      <c r="H1632" s="13">
        <f t="shared" si="305"/>
        <v>10.40389491009452</v>
      </c>
      <c r="I1632" s="16">
        <f t="shared" si="312"/>
        <v>36.433883003714691</v>
      </c>
      <c r="J1632" s="13">
        <f t="shared" si="306"/>
        <v>32.97257923034396</v>
      </c>
      <c r="K1632" s="13">
        <f t="shared" si="307"/>
        <v>3.4613037733707301</v>
      </c>
      <c r="L1632" s="13">
        <f t="shared" si="308"/>
        <v>0</v>
      </c>
      <c r="M1632" s="13">
        <f t="shared" si="313"/>
        <v>9.5383983066133778E-5</v>
      </c>
      <c r="N1632" s="13">
        <f t="shared" si="309"/>
        <v>5.9138069501002943E-5</v>
      </c>
      <c r="O1632" s="13">
        <f t="shared" si="310"/>
        <v>5.9138069501002943E-5</v>
      </c>
      <c r="Q1632">
        <v>16.22440902678197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18.264566152429289</v>
      </c>
      <c r="G1633" s="13">
        <f t="shared" si="304"/>
        <v>0</v>
      </c>
      <c r="H1633" s="13">
        <f t="shared" si="305"/>
        <v>18.264566152429289</v>
      </c>
      <c r="I1633" s="16">
        <f t="shared" si="312"/>
        <v>21.725869925800019</v>
      </c>
      <c r="J1633" s="13">
        <f t="shared" si="306"/>
        <v>21.264084368853638</v>
      </c>
      <c r="K1633" s="13">
        <f t="shared" si="307"/>
        <v>0.46178555694638135</v>
      </c>
      <c r="L1633" s="13">
        <f t="shared" si="308"/>
        <v>0</v>
      </c>
      <c r="M1633" s="13">
        <f t="shared" si="313"/>
        <v>3.6245913565130835E-5</v>
      </c>
      <c r="N1633" s="13">
        <f t="shared" si="309"/>
        <v>2.2472466410381116E-5</v>
      </c>
      <c r="O1633" s="13">
        <f t="shared" si="310"/>
        <v>2.2472466410381116E-5</v>
      </c>
      <c r="Q1633">
        <v>20.344153438344691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17.524144434800149</v>
      </c>
      <c r="G1634" s="13">
        <f t="shared" si="304"/>
        <v>0</v>
      </c>
      <c r="H1634" s="13">
        <f t="shared" si="305"/>
        <v>17.524144434800149</v>
      </c>
      <c r="I1634" s="16">
        <f t="shared" si="312"/>
        <v>17.985929991746531</v>
      </c>
      <c r="J1634" s="13">
        <f t="shared" si="306"/>
        <v>17.719461699238078</v>
      </c>
      <c r="K1634" s="13">
        <f t="shared" si="307"/>
        <v>0.26646829250845272</v>
      </c>
      <c r="L1634" s="13">
        <f t="shared" si="308"/>
        <v>0</v>
      </c>
      <c r="M1634" s="13">
        <f t="shared" si="313"/>
        <v>1.3773447154749719E-5</v>
      </c>
      <c r="N1634" s="13">
        <f t="shared" si="309"/>
        <v>8.5395372359448252E-6</v>
      </c>
      <c r="O1634" s="13">
        <f t="shared" si="310"/>
        <v>8.5395372359448252E-6</v>
      </c>
      <c r="Q1634">
        <v>20.294525662503808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8.7074253207108328</v>
      </c>
      <c r="G1635" s="13">
        <f t="shared" si="304"/>
        <v>0</v>
      </c>
      <c r="H1635" s="13">
        <f t="shared" si="305"/>
        <v>8.7074253207108328</v>
      </c>
      <c r="I1635" s="16">
        <f t="shared" si="312"/>
        <v>8.9738936132192855</v>
      </c>
      <c r="J1635" s="13">
        <f t="shared" si="306"/>
        <v>8.949922668410963</v>
      </c>
      <c r="K1635" s="13">
        <f t="shared" si="307"/>
        <v>2.3970944808322514E-2</v>
      </c>
      <c r="L1635" s="13">
        <f t="shared" si="308"/>
        <v>0</v>
      </c>
      <c r="M1635" s="13">
        <f t="shared" si="313"/>
        <v>5.2339099188048937E-6</v>
      </c>
      <c r="N1635" s="13">
        <f t="shared" si="309"/>
        <v>3.2450241496590341E-6</v>
      </c>
      <c r="O1635" s="13">
        <f t="shared" si="310"/>
        <v>3.2450241496590341E-6</v>
      </c>
      <c r="Q1635">
        <v>22.707100248080678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1.9798203703602411</v>
      </c>
      <c r="G1636" s="13">
        <f t="shared" si="304"/>
        <v>0</v>
      </c>
      <c r="H1636" s="13">
        <f t="shared" si="305"/>
        <v>1.9798203703602411</v>
      </c>
      <c r="I1636" s="16">
        <f t="shared" si="312"/>
        <v>2.0037913151685638</v>
      </c>
      <c r="J1636" s="13">
        <f t="shared" si="306"/>
        <v>2.0036062114499957</v>
      </c>
      <c r="K1636" s="13">
        <f t="shared" si="307"/>
        <v>1.8510371856805818E-4</v>
      </c>
      <c r="L1636" s="13">
        <f t="shared" si="308"/>
        <v>0</v>
      </c>
      <c r="M1636" s="13">
        <f t="shared" si="313"/>
        <v>1.9888857691458596E-6</v>
      </c>
      <c r="N1636" s="13">
        <f t="shared" si="309"/>
        <v>1.233109176870433E-6</v>
      </c>
      <c r="O1636" s="13">
        <f t="shared" si="310"/>
        <v>1.233109176870433E-6</v>
      </c>
      <c r="Q1636">
        <v>25.348803000000011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0.39322833962255721</v>
      </c>
      <c r="G1637" s="13">
        <f t="shared" si="304"/>
        <v>0</v>
      </c>
      <c r="H1637" s="13">
        <f t="shared" si="305"/>
        <v>0.39322833962255721</v>
      </c>
      <c r="I1637" s="16">
        <f t="shared" si="312"/>
        <v>0.39341344334112527</v>
      </c>
      <c r="J1637" s="13">
        <f t="shared" si="306"/>
        <v>0.3934122847486482</v>
      </c>
      <c r="K1637" s="13">
        <f t="shared" si="307"/>
        <v>1.1585924770685097E-6</v>
      </c>
      <c r="L1637" s="13">
        <f t="shared" si="308"/>
        <v>0</v>
      </c>
      <c r="M1637" s="13">
        <f t="shared" si="313"/>
        <v>7.5577659227542656E-7</v>
      </c>
      <c r="N1637" s="13">
        <f t="shared" si="309"/>
        <v>4.6858148721076448E-7</v>
      </c>
      <c r="O1637" s="13">
        <f t="shared" si="310"/>
        <v>4.6858148721076448E-7</v>
      </c>
      <c r="Q1637">
        <v>26.724043108024091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6.3170224808081032</v>
      </c>
      <c r="G1638" s="13">
        <f t="shared" si="304"/>
        <v>0</v>
      </c>
      <c r="H1638" s="13">
        <f t="shared" si="305"/>
        <v>6.3170224808081032</v>
      </c>
      <c r="I1638" s="16">
        <f t="shared" si="312"/>
        <v>6.3170236394005803</v>
      </c>
      <c r="J1638" s="13">
        <f t="shared" si="306"/>
        <v>6.3085843072741472</v>
      </c>
      <c r="K1638" s="13">
        <f t="shared" si="307"/>
        <v>8.4393321264331078E-3</v>
      </c>
      <c r="L1638" s="13">
        <f t="shared" si="308"/>
        <v>0</v>
      </c>
      <c r="M1638" s="13">
        <f t="shared" si="313"/>
        <v>2.8719510506466208E-7</v>
      </c>
      <c r="N1638" s="13">
        <f t="shared" si="309"/>
        <v>1.7806096514009049E-7</v>
      </c>
      <c r="O1638" s="13">
        <f t="shared" si="310"/>
        <v>1.7806096514009049E-7</v>
      </c>
      <c r="Q1638">
        <v>22.65551099310667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35.090958783338813</v>
      </c>
      <c r="G1639" s="13">
        <f t="shared" si="304"/>
        <v>0.13084928028380333</v>
      </c>
      <c r="H1639" s="13">
        <f t="shared" si="305"/>
        <v>34.960109503055008</v>
      </c>
      <c r="I1639" s="16">
        <f t="shared" si="312"/>
        <v>34.968548835181444</v>
      </c>
      <c r="J1639" s="13">
        <f t="shared" si="306"/>
        <v>33.073335199118915</v>
      </c>
      <c r="K1639" s="13">
        <f t="shared" si="307"/>
        <v>1.8952136360625289</v>
      </c>
      <c r="L1639" s="13">
        <f t="shared" si="308"/>
        <v>0</v>
      </c>
      <c r="M1639" s="13">
        <f t="shared" si="313"/>
        <v>1.0913413992457159E-7</v>
      </c>
      <c r="N1639" s="13">
        <f t="shared" si="309"/>
        <v>6.766316675323438E-8</v>
      </c>
      <c r="O1639" s="13">
        <f t="shared" si="310"/>
        <v>0.13084934794697009</v>
      </c>
      <c r="Q1639">
        <v>20.09116526984862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54.610650201385532</v>
      </c>
      <c r="G1640" s="13">
        <f t="shared" si="304"/>
        <v>2.948538311411637</v>
      </c>
      <c r="H1640" s="13">
        <f t="shared" si="305"/>
        <v>51.662111889973893</v>
      </c>
      <c r="I1640" s="16">
        <f t="shared" si="312"/>
        <v>53.557325526036422</v>
      </c>
      <c r="J1640" s="13">
        <f t="shared" si="306"/>
        <v>45.201609073748713</v>
      </c>
      <c r="K1640" s="13">
        <f t="shared" si="307"/>
        <v>8.3557164522877088</v>
      </c>
      <c r="L1640" s="13">
        <f t="shared" si="308"/>
        <v>0</v>
      </c>
      <c r="M1640" s="13">
        <f t="shared" si="313"/>
        <v>4.1470973171337212E-8</v>
      </c>
      <c r="N1640" s="13">
        <f t="shared" si="309"/>
        <v>2.5712003366229071E-8</v>
      </c>
      <c r="O1640" s="13">
        <f t="shared" si="310"/>
        <v>2.9485383371236402</v>
      </c>
      <c r="Q1640">
        <v>17.414200690851249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67.651763900106587</v>
      </c>
      <c r="G1641" s="13">
        <f t="shared" si="304"/>
        <v>4.8310374880433082</v>
      </c>
      <c r="H1641" s="13">
        <f t="shared" si="305"/>
        <v>62.82072641206328</v>
      </c>
      <c r="I1641" s="16">
        <f t="shared" si="312"/>
        <v>71.176442864350989</v>
      </c>
      <c r="J1641" s="13">
        <f t="shared" si="306"/>
        <v>49.480355661306561</v>
      </c>
      <c r="K1641" s="13">
        <f t="shared" si="307"/>
        <v>21.696087203044428</v>
      </c>
      <c r="L1641" s="13">
        <f t="shared" si="308"/>
        <v>0</v>
      </c>
      <c r="M1641" s="13">
        <f t="shared" si="313"/>
        <v>1.5758969805108141E-8</v>
      </c>
      <c r="N1641" s="13">
        <f t="shared" si="309"/>
        <v>9.770561279167047E-9</v>
      </c>
      <c r="O1641" s="13">
        <f t="shared" si="310"/>
        <v>4.8310374978138695</v>
      </c>
      <c r="Q1641">
        <v>14.524187756081339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16.47583917177279</v>
      </c>
      <c r="G1642" s="13">
        <f t="shared" si="304"/>
        <v>0</v>
      </c>
      <c r="H1642" s="13">
        <f t="shared" si="305"/>
        <v>16.47583917177279</v>
      </c>
      <c r="I1642" s="16">
        <f t="shared" si="312"/>
        <v>38.171926374817218</v>
      </c>
      <c r="J1642" s="13">
        <f t="shared" si="306"/>
        <v>33.824011106976116</v>
      </c>
      <c r="K1642" s="13">
        <f t="shared" si="307"/>
        <v>4.3479152678411026</v>
      </c>
      <c r="L1642" s="13">
        <f t="shared" si="308"/>
        <v>0</v>
      </c>
      <c r="M1642" s="13">
        <f t="shared" si="313"/>
        <v>5.9884085259410937E-9</v>
      </c>
      <c r="N1642" s="13">
        <f t="shared" si="309"/>
        <v>3.7128132860834782E-9</v>
      </c>
      <c r="O1642" s="13">
        <f t="shared" si="310"/>
        <v>3.7128132860834782E-9</v>
      </c>
      <c r="Q1642">
        <v>15.363579954058769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34.668623855606647</v>
      </c>
      <c r="G1643" s="13">
        <f t="shared" si="304"/>
        <v>6.988476666281028E-2</v>
      </c>
      <c r="H1643" s="13">
        <f t="shared" si="305"/>
        <v>34.598739088943837</v>
      </c>
      <c r="I1643" s="16">
        <f t="shared" si="312"/>
        <v>38.94665435678494</v>
      </c>
      <c r="J1643" s="13">
        <f t="shared" si="306"/>
        <v>33.462567668942427</v>
      </c>
      <c r="K1643" s="13">
        <f t="shared" si="307"/>
        <v>5.4840866878425132</v>
      </c>
      <c r="L1643" s="13">
        <f t="shared" si="308"/>
        <v>0</v>
      </c>
      <c r="M1643" s="13">
        <f t="shared" si="313"/>
        <v>2.2755952398576155E-9</v>
      </c>
      <c r="N1643" s="13">
        <f t="shared" si="309"/>
        <v>1.4108690487117216E-9</v>
      </c>
      <c r="O1643" s="13">
        <f t="shared" si="310"/>
        <v>6.9884768073679326E-2</v>
      </c>
      <c r="Q1643">
        <v>13.78465059354839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79.974443234874443</v>
      </c>
      <c r="G1644" s="13">
        <f t="shared" si="304"/>
        <v>6.6098298701595368</v>
      </c>
      <c r="H1644" s="13">
        <f t="shared" si="305"/>
        <v>73.364613364714899</v>
      </c>
      <c r="I1644" s="16">
        <f t="shared" si="312"/>
        <v>78.848700052557405</v>
      </c>
      <c r="J1644" s="13">
        <f t="shared" si="306"/>
        <v>51.328555191748492</v>
      </c>
      <c r="K1644" s="13">
        <f t="shared" si="307"/>
        <v>27.520144860808912</v>
      </c>
      <c r="L1644" s="13">
        <f t="shared" si="308"/>
        <v>0</v>
      </c>
      <c r="M1644" s="13">
        <f t="shared" si="313"/>
        <v>8.6472619114589388E-10</v>
      </c>
      <c r="N1644" s="13">
        <f t="shared" si="309"/>
        <v>5.3613023851045422E-10</v>
      </c>
      <c r="O1644" s="13">
        <f t="shared" si="310"/>
        <v>6.6098298706956671</v>
      </c>
      <c r="Q1644">
        <v>14.267035731916019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12.41601534712157</v>
      </c>
      <c r="G1645" s="13">
        <f t="shared" si="304"/>
        <v>0</v>
      </c>
      <c r="H1645" s="13">
        <f t="shared" si="305"/>
        <v>12.41601534712157</v>
      </c>
      <c r="I1645" s="16">
        <f t="shared" si="312"/>
        <v>39.936160207930484</v>
      </c>
      <c r="J1645" s="13">
        <f t="shared" si="306"/>
        <v>35.273260425160515</v>
      </c>
      <c r="K1645" s="13">
        <f t="shared" si="307"/>
        <v>4.6628997827699692</v>
      </c>
      <c r="L1645" s="13">
        <f t="shared" si="308"/>
        <v>0</v>
      </c>
      <c r="M1645" s="13">
        <f t="shared" si="313"/>
        <v>3.2859595263543965E-10</v>
      </c>
      <c r="N1645" s="13">
        <f t="shared" si="309"/>
        <v>2.0372949063397258E-10</v>
      </c>
      <c r="O1645" s="13">
        <f t="shared" si="310"/>
        <v>2.0372949063397258E-10</v>
      </c>
      <c r="Q1645">
        <v>15.79754139087521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5.0380039145084607</v>
      </c>
      <c r="G1646" s="13">
        <f t="shared" si="304"/>
        <v>0</v>
      </c>
      <c r="H1646" s="13">
        <f t="shared" si="305"/>
        <v>5.0380039145084607</v>
      </c>
      <c r="I1646" s="16">
        <f t="shared" si="312"/>
        <v>9.7009036972784308</v>
      </c>
      <c r="J1646" s="13">
        <f t="shared" si="306"/>
        <v>9.6481554092953346</v>
      </c>
      <c r="K1646" s="13">
        <f t="shared" si="307"/>
        <v>5.2748287983096276E-2</v>
      </c>
      <c r="L1646" s="13">
        <f t="shared" si="308"/>
        <v>0</v>
      </c>
      <c r="M1646" s="13">
        <f t="shared" si="313"/>
        <v>1.2486646200146707E-10</v>
      </c>
      <c r="N1646" s="13">
        <f t="shared" si="309"/>
        <v>7.741720644090958E-11</v>
      </c>
      <c r="O1646" s="13">
        <f t="shared" si="310"/>
        <v>7.741720644090958E-11</v>
      </c>
      <c r="Q1646">
        <v>18.754325965680721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0.82081577226054925</v>
      </c>
      <c r="G1647" s="13">
        <f t="shared" si="304"/>
        <v>0</v>
      </c>
      <c r="H1647" s="13">
        <f t="shared" si="305"/>
        <v>0.82081577226054925</v>
      </c>
      <c r="I1647" s="16">
        <f t="shared" si="312"/>
        <v>0.87356406024364552</v>
      </c>
      <c r="J1647" s="13">
        <f t="shared" si="306"/>
        <v>0.87354980230577695</v>
      </c>
      <c r="K1647" s="13">
        <f t="shared" si="307"/>
        <v>1.4257937868578097E-5</v>
      </c>
      <c r="L1647" s="13">
        <f t="shared" si="308"/>
        <v>0</v>
      </c>
      <c r="M1647" s="13">
        <f t="shared" si="313"/>
        <v>4.7449255560557494E-11</v>
      </c>
      <c r="N1647" s="13">
        <f t="shared" si="309"/>
        <v>2.9418538447545647E-11</v>
      </c>
      <c r="O1647" s="13">
        <f t="shared" si="310"/>
        <v>2.9418538447545647E-11</v>
      </c>
      <c r="Q1647">
        <v>25.8759458929263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0.83532625310306885</v>
      </c>
      <c r="G1648" s="13">
        <f t="shared" si="304"/>
        <v>0</v>
      </c>
      <c r="H1648" s="13">
        <f t="shared" si="305"/>
        <v>0.83532625310306885</v>
      </c>
      <c r="I1648" s="16">
        <f t="shared" si="312"/>
        <v>0.83534051104093743</v>
      </c>
      <c r="J1648" s="13">
        <f t="shared" si="306"/>
        <v>0.83532711811962945</v>
      </c>
      <c r="K1648" s="13">
        <f t="shared" si="307"/>
        <v>1.3392921307975314E-5</v>
      </c>
      <c r="L1648" s="13">
        <f t="shared" si="308"/>
        <v>0</v>
      </c>
      <c r="M1648" s="13">
        <f t="shared" si="313"/>
        <v>1.8030717113011847E-11</v>
      </c>
      <c r="N1648" s="13">
        <f t="shared" si="309"/>
        <v>1.1179044610067345E-11</v>
      </c>
      <c r="O1648" s="13">
        <f t="shared" si="310"/>
        <v>1.1179044610067345E-11</v>
      </c>
      <c r="Q1648">
        <v>25.359128417487469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0.45723003118388922</v>
      </c>
      <c r="G1649" s="13">
        <f t="shared" si="304"/>
        <v>0</v>
      </c>
      <c r="H1649" s="13">
        <f t="shared" si="305"/>
        <v>0.45723003118388922</v>
      </c>
      <c r="I1649" s="16">
        <f t="shared" si="312"/>
        <v>0.45724342410519719</v>
      </c>
      <c r="J1649" s="13">
        <f t="shared" si="306"/>
        <v>0.45724081122581095</v>
      </c>
      <c r="K1649" s="13">
        <f t="shared" si="307"/>
        <v>2.6128793862434385E-6</v>
      </c>
      <c r="L1649" s="13">
        <f t="shared" si="308"/>
        <v>0</v>
      </c>
      <c r="M1649" s="13">
        <f t="shared" si="313"/>
        <v>6.8516725029445015E-12</v>
      </c>
      <c r="N1649" s="13">
        <f t="shared" si="309"/>
        <v>4.2480369518255908E-12</v>
      </c>
      <c r="O1649" s="13">
        <f t="shared" si="310"/>
        <v>4.2480369518255908E-12</v>
      </c>
      <c r="Q1649">
        <v>24.114070000000009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0.73277105905283368</v>
      </c>
      <c r="G1650" s="13">
        <f t="shared" si="304"/>
        <v>0</v>
      </c>
      <c r="H1650" s="13">
        <f t="shared" si="305"/>
        <v>0.73277105905283368</v>
      </c>
      <c r="I1650" s="16">
        <f t="shared" si="312"/>
        <v>0.73277367193221998</v>
      </c>
      <c r="J1650" s="13">
        <f t="shared" si="306"/>
        <v>0.73276494966009409</v>
      </c>
      <c r="K1650" s="13">
        <f t="shared" si="307"/>
        <v>8.7222721258939373E-6</v>
      </c>
      <c r="L1650" s="13">
        <f t="shared" si="308"/>
        <v>0</v>
      </c>
      <c r="M1650" s="13">
        <f t="shared" si="313"/>
        <v>2.6036355511189107E-12</v>
      </c>
      <c r="N1650" s="13">
        <f t="shared" si="309"/>
        <v>1.6142540416937245E-12</v>
      </c>
      <c r="O1650" s="13">
        <f t="shared" si="310"/>
        <v>1.6142540416937245E-12</v>
      </c>
      <c r="Q1650">
        <v>25.617489371166268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17.893985735747329</v>
      </c>
      <c r="G1651" s="13">
        <f t="shared" si="304"/>
        <v>0</v>
      </c>
      <c r="H1651" s="13">
        <f t="shared" si="305"/>
        <v>17.893985735747329</v>
      </c>
      <c r="I1651" s="16">
        <f t="shared" si="312"/>
        <v>17.893994458019456</v>
      </c>
      <c r="J1651" s="13">
        <f t="shared" si="306"/>
        <v>17.684214196699269</v>
      </c>
      <c r="K1651" s="13">
        <f t="shared" si="307"/>
        <v>0.20978026132018712</v>
      </c>
      <c r="L1651" s="13">
        <f t="shared" si="308"/>
        <v>0</v>
      </c>
      <c r="M1651" s="13">
        <f t="shared" si="313"/>
        <v>9.8938150942518613E-13</v>
      </c>
      <c r="N1651" s="13">
        <f t="shared" si="309"/>
        <v>6.134165358436154E-13</v>
      </c>
      <c r="O1651" s="13">
        <f t="shared" si="310"/>
        <v>6.134165358436154E-13</v>
      </c>
      <c r="Q1651">
        <v>21.909747862572878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5.1094124589342629</v>
      </c>
      <c r="G1652" s="13">
        <f t="shared" si="304"/>
        <v>0</v>
      </c>
      <c r="H1652" s="13">
        <f t="shared" si="305"/>
        <v>5.1094124589342629</v>
      </c>
      <c r="I1652" s="16">
        <f t="shared" si="312"/>
        <v>5.31919272025445</v>
      </c>
      <c r="J1652" s="13">
        <f t="shared" si="306"/>
        <v>5.3101932142660093</v>
      </c>
      <c r="K1652" s="13">
        <f t="shared" si="307"/>
        <v>8.9995059884406814E-3</v>
      </c>
      <c r="L1652" s="13">
        <f t="shared" si="308"/>
        <v>0</v>
      </c>
      <c r="M1652" s="13">
        <f t="shared" si="313"/>
        <v>3.7596497358157073E-13</v>
      </c>
      <c r="N1652" s="13">
        <f t="shared" si="309"/>
        <v>2.3309828362057383E-13</v>
      </c>
      <c r="O1652" s="13">
        <f t="shared" si="310"/>
        <v>2.3309828362057383E-13</v>
      </c>
      <c r="Q1652">
        <v>18.551613329111792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42.878405247386922</v>
      </c>
      <c r="G1653" s="13">
        <f t="shared" si="304"/>
        <v>1.2549757847610614</v>
      </c>
      <c r="H1653" s="13">
        <f t="shared" si="305"/>
        <v>41.623429462625865</v>
      </c>
      <c r="I1653" s="16">
        <f t="shared" si="312"/>
        <v>41.632428968614306</v>
      </c>
      <c r="J1653" s="13">
        <f t="shared" si="306"/>
        <v>35.224127005350063</v>
      </c>
      <c r="K1653" s="13">
        <f t="shared" si="307"/>
        <v>6.4083019632642433</v>
      </c>
      <c r="L1653" s="13">
        <f t="shared" si="308"/>
        <v>0</v>
      </c>
      <c r="M1653" s="13">
        <f t="shared" si="313"/>
        <v>1.428666899609969E-13</v>
      </c>
      <c r="N1653" s="13">
        <f t="shared" si="309"/>
        <v>8.8577347775818085E-14</v>
      </c>
      <c r="O1653" s="13">
        <f t="shared" si="310"/>
        <v>1.25497578476115</v>
      </c>
      <c r="Q1653">
        <v>13.934085580235401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111.4964772956797</v>
      </c>
      <c r="G1654" s="13">
        <f t="shared" si="304"/>
        <v>11.160070327846897</v>
      </c>
      <c r="H1654" s="13">
        <f t="shared" si="305"/>
        <v>100.3364069678328</v>
      </c>
      <c r="I1654" s="16">
        <f t="shared" si="312"/>
        <v>106.74470893109705</v>
      </c>
      <c r="J1654" s="13">
        <f t="shared" si="306"/>
        <v>51.087565850116469</v>
      </c>
      <c r="K1654" s="13">
        <f t="shared" si="307"/>
        <v>55.657143080980582</v>
      </c>
      <c r="L1654" s="13">
        <f t="shared" si="308"/>
        <v>17.835717536800161</v>
      </c>
      <c r="M1654" s="13">
        <f t="shared" si="313"/>
        <v>17.835717536800214</v>
      </c>
      <c r="N1654" s="13">
        <f t="shared" si="309"/>
        <v>11.058144872816133</v>
      </c>
      <c r="O1654" s="13">
        <f t="shared" si="310"/>
        <v>22.218215200663032</v>
      </c>
      <c r="Q1654">
        <v>12.07707259354839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106.84580547433551</v>
      </c>
      <c r="G1655" s="13">
        <f t="shared" si="304"/>
        <v>10.488740710091694</v>
      </c>
      <c r="H1655" s="13">
        <f t="shared" si="305"/>
        <v>96.357064764243816</v>
      </c>
      <c r="I1655" s="16">
        <f t="shared" si="312"/>
        <v>134.17849030842424</v>
      </c>
      <c r="J1655" s="13">
        <f t="shared" si="306"/>
        <v>53.739241357570606</v>
      </c>
      <c r="K1655" s="13">
        <f t="shared" si="307"/>
        <v>80.439248950853639</v>
      </c>
      <c r="L1655" s="13">
        <f t="shared" si="308"/>
        <v>41.612647445862059</v>
      </c>
      <c r="M1655" s="13">
        <f t="shared" si="313"/>
        <v>48.39022010984614</v>
      </c>
      <c r="N1655" s="13">
        <f t="shared" si="309"/>
        <v>30.001936468104606</v>
      </c>
      <c r="O1655" s="13">
        <f t="shared" si="310"/>
        <v>40.4906771781963</v>
      </c>
      <c r="Q1655">
        <v>12.194048485811789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23.99688751140781</v>
      </c>
      <c r="G1656" s="13">
        <f t="shared" si="304"/>
        <v>0</v>
      </c>
      <c r="H1656" s="13">
        <f t="shared" si="305"/>
        <v>23.99688751140781</v>
      </c>
      <c r="I1656" s="16">
        <f t="shared" si="312"/>
        <v>62.823489016399385</v>
      </c>
      <c r="J1656" s="13">
        <f t="shared" si="306"/>
        <v>47.779105737279444</v>
      </c>
      <c r="K1656" s="13">
        <f t="shared" si="307"/>
        <v>15.044383279119941</v>
      </c>
      <c r="L1656" s="13">
        <f t="shared" si="308"/>
        <v>0</v>
      </c>
      <c r="M1656" s="13">
        <f t="shared" si="313"/>
        <v>18.388283641741534</v>
      </c>
      <c r="N1656" s="13">
        <f t="shared" si="309"/>
        <v>11.40073585787975</v>
      </c>
      <c r="O1656" s="13">
        <f t="shared" si="310"/>
        <v>11.40073585787975</v>
      </c>
      <c r="Q1656">
        <v>15.48280484349787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27.281287455787929</v>
      </c>
      <c r="G1657" s="13">
        <f t="shared" si="304"/>
        <v>0</v>
      </c>
      <c r="H1657" s="13">
        <f t="shared" si="305"/>
        <v>27.281287455787929</v>
      </c>
      <c r="I1657" s="16">
        <f t="shared" si="312"/>
        <v>42.325670734907874</v>
      </c>
      <c r="J1657" s="13">
        <f t="shared" si="306"/>
        <v>38.548526096245446</v>
      </c>
      <c r="K1657" s="13">
        <f t="shared" si="307"/>
        <v>3.7771446386624277</v>
      </c>
      <c r="L1657" s="13">
        <f t="shared" si="308"/>
        <v>0</v>
      </c>
      <c r="M1657" s="13">
        <f t="shared" si="313"/>
        <v>6.9875477838617837</v>
      </c>
      <c r="N1657" s="13">
        <f t="shared" si="309"/>
        <v>4.3322796259943059</v>
      </c>
      <c r="O1657" s="13">
        <f t="shared" si="310"/>
        <v>4.3322796259943059</v>
      </c>
      <c r="Q1657">
        <v>18.861758933228511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38.862440070894522</v>
      </c>
      <c r="G1658" s="13">
        <f t="shared" si="304"/>
        <v>0.67526677272554603</v>
      </c>
      <c r="H1658" s="13">
        <f t="shared" si="305"/>
        <v>38.187173298168979</v>
      </c>
      <c r="I1658" s="16">
        <f t="shared" si="312"/>
        <v>41.964317936831407</v>
      </c>
      <c r="J1658" s="13">
        <f t="shared" si="306"/>
        <v>38.523345938690291</v>
      </c>
      <c r="K1658" s="13">
        <f t="shared" si="307"/>
        <v>3.4409719981411158</v>
      </c>
      <c r="L1658" s="13">
        <f t="shared" si="308"/>
        <v>0</v>
      </c>
      <c r="M1658" s="13">
        <f t="shared" si="313"/>
        <v>2.6552681578674777</v>
      </c>
      <c r="N1658" s="13">
        <f t="shared" si="309"/>
        <v>1.6462662578778362</v>
      </c>
      <c r="O1658" s="13">
        <f t="shared" si="310"/>
        <v>2.3215330306033821</v>
      </c>
      <c r="Q1658">
        <v>19.42348231022952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1.090686785384906</v>
      </c>
      <c r="G1659" s="13">
        <f t="shared" si="304"/>
        <v>0</v>
      </c>
      <c r="H1659" s="13">
        <f t="shared" si="305"/>
        <v>1.090686785384906</v>
      </c>
      <c r="I1659" s="16">
        <f t="shared" si="312"/>
        <v>4.531658783526022</v>
      </c>
      <c r="J1659" s="13">
        <f t="shared" si="306"/>
        <v>4.5288627521336071</v>
      </c>
      <c r="K1659" s="13">
        <f t="shared" si="307"/>
        <v>2.7960313924149105E-3</v>
      </c>
      <c r="L1659" s="13">
        <f t="shared" si="308"/>
        <v>0</v>
      </c>
      <c r="M1659" s="13">
        <f t="shared" si="313"/>
        <v>1.0090018999896415</v>
      </c>
      <c r="N1659" s="13">
        <f t="shared" si="309"/>
        <v>0.62558117799357771</v>
      </c>
      <c r="O1659" s="13">
        <f t="shared" si="310"/>
        <v>0.62558117799357771</v>
      </c>
      <c r="Q1659">
        <v>23.432547473869128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0.169566939674758</v>
      </c>
      <c r="G1660" s="13">
        <f t="shared" si="304"/>
        <v>0</v>
      </c>
      <c r="H1660" s="13">
        <f t="shared" si="305"/>
        <v>0.169566939674758</v>
      </c>
      <c r="I1660" s="16">
        <f t="shared" si="312"/>
        <v>0.17236297106717291</v>
      </c>
      <c r="J1660" s="13">
        <f t="shared" si="306"/>
        <v>0.17236283889511519</v>
      </c>
      <c r="K1660" s="13">
        <f t="shared" si="307"/>
        <v>1.3217205771520746E-7</v>
      </c>
      <c r="L1660" s="13">
        <f t="shared" si="308"/>
        <v>0</v>
      </c>
      <c r="M1660" s="13">
        <f t="shared" si="313"/>
        <v>0.38342072199606381</v>
      </c>
      <c r="N1660" s="13">
        <f t="shared" si="309"/>
        <v>0.23772084763755955</v>
      </c>
      <c r="O1660" s="13">
        <f t="shared" si="310"/>
        <v>0.23772084763755955</v>
      </c>
      <c r="Q1660">
        <v>24.52381730611944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0.33577723326123637</v>
      </c>
      <c r="G1661" s="13">
        <f t="shared" si="304"/>
        <v>0</v>
      </c>
      <c r="H1661" s="13">
        <f t="shared" si="305"/>
        <v>0.33577723326123637</v>
      </c>
      <c r="I1661" s="16">
        <f t="shared" si="312"/>
        <v>0.33577736543329406</v>
      </c>
      <c r="J1661" s="13">
        <f t="shared" si="306"/>
        <v>0.33577642617199382</v>
      </c>
      <c r="K1661" s="13">
        <f t="shared" si="307"/>
        <v>9.3926130023680443E-7</v>
      </c>
      <c r="L1661" s="13">
        <f t="shared" si="308"/>
        <v>0</v>
      </c>
      <c r="M1661" s="13">
        <f t="shared" si="313"/>
        <v>0.14569987435850426</v>
      </c>
      <c r="N1661" s="13">
        <f t="shared" si="309"/>
        <v>9.0333922102272646E-2</v>
      </c>
      <c r="O1661" s="13">
        <f t="shared" si="310"/>
        <v>9.0333922102272646E-2</v>
      </c>
      <c r="Q1661">
        <v>24.807324000000008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0.36518080723167951</v>
      </c>
      <c r="G1662" s="13">
        <f t="shared" si="304"/>
        <v>0</v>
      </c>
      <c r="H1662" s="13">
        <f t="shared" si="305"/>
        <v>0.36518080723167951</v>
      </c>
      <c r="I1662" s="16">
        <f t="shared" si="312"/>
        <v>0.36518174649297974</v>
      </c>
      <c r="J1662" s="13">
        <f t="shared" si="306"/>
        <v>0.36518029956941256</v>
      </c>
      <c r="K1662" s="13">
        <f t="shared" si="307"/>
        <v>1.4469235671832337E-6</v>
      </c>
      <c r="L1662" s="13">
        <f t="shared" si="308"/>
        <v>0</v>
      </c>
      <c r="M1662" s="13">
        <f t="shared" si="313"/>
        <v>5.5365952256231615E-2</v>
      </c>
      <c r="N1662" s="13">
        <f t="shared" si="309"/>
        <v>3.4326890398863601E-2</v>
      </c>
      <c r="O1662" s="13">
        <f t="shared" si="310"/>
        <v>3.4326890398863601E-2</v>
      </c>
      <c r="Q1662">
        <v>23.518677376311011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32.93717557012976</v>
      </c>
      <c r="G1663" s="13">
        <f t="shared" si="304"/>
        <v>0</v>
      </c>
      <c r="H1663" s="13">
        <f t="shared" si="305"/>
        <v>32.93717557012976</v>
      </c>
      <c r="I1663" s="16">
        <f t="shared" si="312"/>
        <v>32.93717701705333</v>
      </c>
      <c r="J1663" s="13">
        <f t="shared" si="306"/>
        <v>31.451333480079363</v>
      </c>
      <c r="K1663" s="13">
        <f t="shared" si="307"/>
        <v>1.4858435369739666</v>
      </c>
      <c r="L1663" s="13">
        <f t="shared" si="308"/>
        <v>0</v>
      </c>
      <c r="M1663" s="13">
        <f t="shared" si="313"/>
        <v>2.1039061857368015E-2</v>
      </c>
      <c r="N1663" s="13">
        <f t="shared" si="309"/>
        <v>1.3044218351568168E-2</v>
      </c>
      <c r="O1663" s="13">
        <f t="shared" si="310"/>
        <v>1.3044218351568168E-2</v>
      </c>
      <c r="Q1663">
        <v>20.643780280408631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35.679151912816337</v>
      </c>
      <c r="G1664" s="13">
        <f t="shared" si="304"/>
        <v>0.21575560864826165</v>
      </c>
      <c r="H1664" s="13">
        <f t="shared" si="305"/>
        <v>35.463396304168079</v>
      </c>
      <c r="I1664" s="16">
        <f t="shared" si="312"/>
        <v>36.949239841142045</v>
      </c>
      <c r="J1664" s="13">
        <f t="shared" si="306"/>
        <v>33.159770525141319</v>
      </c>
      <c r="K1664" s="13">
        <f t="shared" si="307"/>
        <v>3.7894693160007265</v>
      </c>
      <c r="L1664" s="13">
        <f t="shared" si="308"/>
        <v>0</v>
      </c>
      <c r="M1664" s="13">
        <f t="shared" si="313"/>
        <v>7.9948435057998462E-3</v>
      </c>
      <c r="N1664" s="13">
        <f t="shared" si="309"/>
        <v>4.956802973595905E-3</v>
      </c>
      <c r="O1664" s="13">
        <f t="shared" si="310"/>
        <v>0.22071241162185756</v>
      </c>
      <c r="Q1664">
        <v>15.787446265224689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9.3519495984039782</v>
      </c>
      <c r="G1665" s="13">
        <f t="shared" si="304"/>
        <v>0</v>
      </c>
      <c r="H1665" s="13">
        <f t="shared" si="305"/>
        <v>9.3519495984039782</v>
      </c>
      <c r="I1665" s="16">
        <f t="shared" si="312"/>
        <v>13.141418914404705</v>
      </c>
      <c r="J1665" s="13">
        <f t="shared" si="306"/>
        <v>12.873859890666681</v>
      </c>
      <c r="K1665" s="13">
        <f t="shared" si="307"/>
        <v>0.26755902373802343</v>
      </c>
      <c r="L1665" s="13">
        <f t="shared" si="308"/>
        <v>0</v>
      </c>
      <c r="M1665" s="13">
        <f t="shared" si="313"/>
        <v>3.0380405322039412E-3</v>
      </c>
      <c r="N1665" s="13">
        <f t="shared" si="309"/>
        <v>1.8835851299664435E-3</v>
      </c>
      <c r="O1665" s="13">
        <f t="shared" si="310"/>
        <v>1.8835851299664435E-3</v>
      </c>
      <c r="Q1665">
        <v>13.498808884797009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16.458870390938969</v>
      </c>
      <c r="G1666" s="13">
        <f t="shared" si="304"/>
        <v>0</v>
      </c>
      <c r="H1666" s="13">
        <f t="shared" si="305"/>
        <v>16.458870390938969</v>
      </c>
      <c r="I1666" s="16">
        <f t="shared" si="312"/>
        <v>16.726429414676993</v>
      </c>
      <c r="J1666" s="13">
        <f t="shared" si="306"/>
        <v>15.99059078528126</v>
      </c>
      <c r="K1666" s="13">
        <f t="shared" si="307"/>
        <v>0.73583862939573308</v>
      </c>
      <c r="L1666" s="13">
        <f t="shared" si="308"/>
        <v>0</v>
      </c>
      <c r="M1666" s="13">
        <f t="shared" si="313"/>
        <v>1.1544554022374976E-3</v>
      </c>
      <c r="N1666" s="13">
        <f t="shared" si="309"/>
        <v>7.1576234938724851E-4</v>
      </c>
      <c r="O1666" s="13">
        <f t="shared" si="310"/>
        <v>7.1576234938724851E-4</v>
      </c>
      <c r="Q1666">
        <v>11.11313459354839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34.254495360527521</v>
      </c>
      <c r="G1667" s="13">
        <f t="shared" si="304"/>
        <v>1.0104860665776982E-2</v>
      </c>
      <c r="H1667" s="13">
        <f t="shared" si="305"/>
        <v>34.244390499861744</v>
      </c>
      <c r="I1667" s="16">
        <f t="shared" si="312"/>
        <v>34.980229129257481</v>
      </c>
      <c r="J1667" s="13">
        <f t="shared" si="306"/>
        <v>30.77650644230371</v>
      </c>
      <c r="K1667" s="13">
        <f t="shared" si="307"/>
        <v>4.2037226869537712</v>
      </c>
      <c r="L1667" s="13">
        <f t="shared" si="308"/>
        <v>0</v>
      </c>
      <c r="M1667" s="13">
        <f t="shared" si="313"/>
        <v>4.3869305285024912E-4</v>
      </c>
      <c r="N1667" s="13">
        <f t="shared" si="309"/>
        <v>2.7198969276715445E-4</v>
      </c>
      <c r="O1667" s="13">
        <f t="shared" si="310"/>
        <v>1.0376850358544137E-2</v>
      </c>
      <c r="Q1667">
        <v>13.640183749579769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22.726301885343901</v>
      </c>
      <c r="G1668" s="13">
        <f t="shared" si="304"/>
        <v>0</v>
      </c>
      <c r="H1668" s="13">
        <f t="shared" si="305"/>
        <v>22.726301885343901</v>
      </c>
      <c r="I1668" s="16">
        <f t="shared" si="312"/>
        <v>26.930024572297672</v>
      </c>
      <c r="J1668" s="13">
        <f t="shared" si="306"/>
        <v>25.33083103868228</v>
      </c>
      <c r="K1668" s="13">
        <f t="shared" si="307"/>
        <v>1.5991935336153915</v>
      </c>
      <c r="L1668" s="13">
        <f t="shared" si="308"/>
        <v>0</v>
      </c>
      <c r="M1668" s="13">
        <f t="shared" si="313"/>
        <v>1.6670336008309467E-4</v>
      </c>
      <c r="N1668" s="13">
        <f t="shared" si="309"/>
        <v>1.0335608325151869E-4</v>
      </c>
      <c r="O1668" s="13">
        <f t="shared" si="310"/>
        <v>1.0335608325151869E-4</v>
      </c>
      <c r="Q1668">
        <v>15.682343195608571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35.647130307965803</v>
      </c>
      <c r="G1669" s="13">
        <f t="shared" si="304"/>
        <v>0.21113325459490595</v>
      </c>
      <c r="H1669" s="13">
        <f t="shared" si="305"/>
        <v>35.435997053370897</v>
      </c>
      <c r="I1669" s="16">
        <f t="shared" si="312"/>
        <v>37.035190586986289</v>
      </c>
      <c r="J1669" s="13">
        <f t="shared" si="306"/>
        <v>33.756618339171851</v>
      </c>
      <c r="K1669" s="13">
        <f t="shared" si="307"/>
        <v>3.2785722478144379</v>
      </c>
      <c r="L1669" s="13">
        <f t="shared" si="308"/>
        <v>0</v>
      </c>
      <c r="M1669" s="13">
        <f t="shared" si="313"/>
        <v>6.3347276831575975E-5</v>
      </c>
      <c r="N1669" s="13">
        <f t="shared" si="309"/>
        <v>3.9275311635577105E-5</v>
      </c>
      <c r="O1669" s="13">
        <f t="shared" si="310"/>
        <v>0.21117252990654153</v>
      </c>
      <c r="Q1669">
        <v>17.036761331498479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0.78753187648952083</v>
      </c>
      <c r="G1670" s="13">
        <f t="shared" ref="G1670:G1733" si="315">IF((F1670-$J$2)&gt;0,$I$2*(F1670-$J$2),0)</f>
        <v>0</v>
      </c>
      <c r="H1670" s="13">
        <f t="shared" ref="H1670:H1733" si="316">F1670-G1670</f>
        <v>0.78753187648952083</v>
      </c>
      <c r="I1670" s="16">
        <f t="shared" si="312"/>
        <v>4.0661041243039584</v>
      </c>
      <c r="J1670" s="13">
        <f t="shared" ref="J1670:J1733" si="317">I1670/SQRT(1+(I1670/($K$2*(300+(25*Q1670)+0.05*(Q1670)^3)))^2)</f>
        <v>4.0642936103589173</v>
      </c>
      <c r="K1670" s="13">
        <f t="shared" ref="K1670:K1733" si="318">I1670-J1670</f>
        <v>1.810513945041059E-3</v>
      </c>
      <c r="L1670" s="13">
        <f t="shared" ref="L1670:L1733" si="319">IF(K1670&gt;$N$2,(K1670-$N$2)/$L$2,0)</f>
        <v>0</v>
      </c>
      <c r="M1670" s="13">
        <f t="shared" si="313"/>
        <v>2.4071965195998871E-5</v>
      </c>
      <c r="N1670" s="13">
        <f t="shared" ref="N1670:N1733" si="320">$M$2*M1670</f>
        <v>1.4924618421519299E-5</v>
      </c>
      <c r="O1670" s="13">
        <f t="shared" ref="O1670:O1733" si="321">N1670+G1670</f>
        <v>1.4924618421519299E-5</v>
      </c>
      <c r="Q1670">
        <v>24.214870330925539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8.7579795158908826</v>
      </c>
      <c r="G1671" s="13">
        <f t="shared" si="315"/>
        <v>0</v>
      </c>
      <c r="H1671" s="13">
        <f t="shared" si="316"/>
        <v>8.7579795158908826</v>
      </c>
      <c r="I1671" s="16">
        <f t="shared" ref="I1671:I1734" si="323">H1671+K1670-L1670</f>
        <v>8.7597900298359228</v>
      </c>
      <c r="J1671" s="13">
        <f t="shared" si="317"/>
        <v>8.7417051936421295</v>
      </c>
      <c r="K1671" s="13">
        <f t="shared" si="318"/>
        <v>1.8084836193793308E-2</v>
      </c>
      <c r="L1671" s="13">
        <f t="shared" si="319"/>
        <v>0</v>
      </c>
      <c r="M1671" s="13">
        <f t="shared" ref="M1671:M1734" si="324">L1671+M1670-N1670</f>
        <v>9.1473467744795715E-6</v>
      </c>
      <c r="N1671" s="13">
        <f t="shared" si="320"/>
        <v>5.6713550001773347E-6</v>
      </c>
      <c r="O1671" s="13">
        <f t="shared" si="321"/>
        <v>5.6713550001773347E-6</v>
      </c>
      <c r="Q1671">
        <v>24.204605208408079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0.16186075061276051</v>
      </c>
      <c r="G1672" s="13">
        <f t="shared" si="315"/>
        <v>0</v>
      </c>
      <c r="H1672" s="13">
        <f t="shared" si="316"/>
        <v>0.16186075061276051</v>
      </c>
      <c r="I1672" s="16">
        <f t="shared" si="323"/>
        <v>0.17994558680655381</v>
      </c>
      <c r="J1672" s="13">
        <f t="shared" si="317"/>
        <v>0.17994543363755677</v>
      </c>
      <c r="K1672" s="13">
        <f t="shared" si="318"/>
        <v>1.531689970413197E-7</v>
      </c>
      <c r="L1672" s="13">
        <f t="shared" si="319"/>
        <v>0</v>
      </c>
      <c r="M1672" s="13">
        <f t="shared" si="324"/>
        <v>3.4759917743022369E-6</v>
      </c>
      <c r="N1672" s="13">
        <f t="shared" si="320"/>
        <v>2.1551149000673867E-6</v>
      </c>
      <c r="O1672" s="13">
        <f t="shared" si="321"/>
        <v>2.1551149000673867E-6</v>
      </c>
      <c r="Q1672">
        <v>24.39291600000001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7.3418705781561761E-2</v>
      </c>
      <c r="G1673" s="13">
        <f t="shared" si="315"/>
        <v>0</v>
      </c>
      <c r="H1673" s="13">
        <f t="shared" si="316"/>
        <v>7.3418705781561761E-2</v>
      </c>
      <c r="I1673" s="16">
        <f t="shared" si="323"/>
        <v>7.3418858950558802E-2</v>
      </c>
      <c r="J1673" s="13">
        <f t="shared" si="317"/>
        <v>7.3418849088755039E-2</v>
      </c>
      <c r="K1673" s="13">
        <f t="shared" si="318"/>
        <v>9.8618037625008981E-9</v>
      </c>
      <c r="L1673" s="13">
        <f t="shared" si="319"/>
        <v>0</v>
      </c>
      <c r="M1673" s="13">
        <f t="shared" si="324"/>
        <v>1.3208768742348502E-6</v>
      </c>
      <c r="N1673" s="13">
        <f t="shared" si="320"/>
        <v>8.1894366202560707E-7</v>
      </c>
      <c r="O1673" s="13">
        <f t="shared" si="321"/>
        <v>8.1894366202560707E-7</v>
      </c>
      <c r="Q1673">
        <v>24.775942540428481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1.104535332147941</v>
      </c>
      <c r="G1674" s="13">
        <f t="shared" si="315"/>
        <v>0</v>
      </c>
      <c r="H1674" s="13">
        <f t="shared" si="316"/>
        <v>1.104535332147941</v>
      </c>
      <c r="I1674" s="16">
        <f t="shared" si="323"/>
        <v>1.1045353420097448</v>
      </c>
      <c r="J1674" s="13">
        <f t="shared" si="317"/>
        <v>1.1045005747644954</v>
      </c>
      <c r="K1674" s="13">
        <f t="shared" si="318"/>
        <v>3.4767245249422984E-5</v>
      </c>
      <c r="L1674" s="13">
        <f t="shared" si="319"/>
        <v>0</v>
      </c>
      <c r="M1674" s="13">
        <f t="shared" si="324"/>
        <v>5.0193321220924308E-7</v>
      </c>
      <c r="N1674" s="13">
        <f t="shared" si="320"/>
        <v>3.1119859156973072E-7</v>
      </c>
      <c r="O1674" s="13">
        <f t="shared" si="321"/>
        <v>3.1119859156973072E-7</v>
      </c>
      <c r="Q1674">
        <v>24.526395256424671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19.47679814953446</v>
      </c>
      <c r="G1675" s="13">
        <f t="shared" si="315"/>
        <v>0</v>
      </c>
      <c r="H1675" s="13">
        <f t="shared" si="316"/>
        <v>19.47679814953446</v>
      </c>
      <c r="I1675" s="16">
        <f t="shared" si="323"/>
        <v>19.47683291677971</v>
      </c>
      <c r="J1675" s="13">
        <f t="shared" si="317"/>
        <v>19.210743472727412</v>
      </c>
      <c r="K1675" s="13">
        <f t="shared" si="318"/>
        <v>0.26608944405229806</v>
      </c>
      <c r="L1675" s="13">
        <f t="shared" si="319"/>
        <v>0</v>
      </c>
      <c r="M1675" s="13">
        <f t="shared" si="324"/>
        <v>1.9073462063951235E-7</v>
      </c>
      <c r="N1675" s="13">
        <f t="shared" si="320"/>
        <v>1.1825546479649766E-7</v>
      </c>
      <c r="O1675" s="13">
        <f t="shared" si="321"/>
        <v>1.1825546479649766E-7</v>
      </c>
      <c r="Q1675">
        <v>22.005757454261381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6.7637524956843631</v>
      </c>
      <c r="G1676" s="13">
        <f t="shared" si="315"/>
        <v>0</v>
      </c>
      <c r="H1676" s="13">
        <f t="shared" si="316"/>
        <v>6.7637524956843631</v>
      </c>
      <c r="I1676" s="16">
        <f t="shared" si="323"/>
        <v>7.0298419397366612</v>
      </c>
      <c r="J1676" s="13">
        <f t="shared" si="317"/>
        <v>7.0100030505195727</v>
      </c>
      <c r="K1676" s="13">
        <f t="shared" si="318"/>
        <v>1.9838889217088429E-2</v>
      </c>
      <c r="L1676" s="13">
        <f t="shared" si="319"/>
        <v>0</v>
      </c>
      <c r="M1676" s="13">
        <f t="shared" si="324"/>
        <v>7.2479155843014692E-8</v>
      </c>
      <c r="N1676" s="13">
        <f t="shared" si="320"/>
        <v>4.4937076622669112E-8</v>
      </c>
      <c r="O1676" s="13">
        <f t="shared" si="321"/>
        <v>4.4937076622669112E-8</v>
      </c>
      <c r="Q1676">
        <v>18.864982723747818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3.3903254569216261</v>
      </c>
      <c r="G1677" s="13">
        <f t="shared" si="315"/>
        <v>0</v>
      </c>
      <c r="H1677" s="13">
        <f t="shared" si="316"/>
        <v>3.3903254569216261</v>
      </c>
      <c r="I1677" s="16">
        <f t="shared" si="323"/>
        <v>3.4101643461387146</v>
      </c>
      <c r="J1677" s="13">
        <f t="shared" si="317"/>
        <v>3.4061443389847392</v>
      </c>
      <c r="K1677" s="13">
        <f t="shared" si="318"/>
        <v>4.0200071539753246E-3</v>
      </c>
      <c r="L1677" s="13">
        <f t="shared" si="319"/>
        <v>0</v>
      </c>
      <c r="M1677" s="13">
        <f t="shared" si="324"/>
        <v>2.7542079220345581E-8</v>
      </c>
      <c r="N1677" s="13">
        <f t="shared" si="320"/>
        <v>1.7076089116614261E-8</v>
      </c>
      <c r="O1677" s="13">
        <f t="shared" si="321"/>
        <v>1.7076089116614261E-8</v>
      </c>
      <c r="Q1677">
        <v>14.800912593548389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17.89247831300651</v>
      </c>
      <c r="G1678" s="13">
        <f t="shared" si="315"/>
        <v>0</v>
      </c>
      <c r="H1678" s="13">
        <f t="shared" si="316"/>
        <v>17.89247831300651</v>
      </c>
      <c r="I1678" s="16">
        <f t="shared" si="323"/>
        <v>17.896498320160486</v>
      </c>
      <c r="J1678" s="13">
        <f t="shared" si="317"/>
        <v>17.486277574360063</v>
      </c>
      <c r="K1678" s="13">
        <f t="shared" si="318"/>
        <v>0.410220745800423</v>
      </c>
      <c r="L1678" s="13">
        <f t="shared" si="319"/>
        <v>0</v>
      </c>
      <c r="M1678" s="13">
        <f t="shared" si="324"/>
        <v>1.046599010373132E-8</v>
      </c>
      <c r="N1678" s="13">
        <f t="shared" si="320"/>
        <v>6.4889138643134184E-9</v>
      </c>
      <c r="O1678" s="13">
        <f t="shared" si="321"/>
        <v>6.4889138643134184E-9</v>
      </c>
      <c r="Q1678">
        <v>17.050526517629869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24.33612237471694</v>
      </c>
      <c r="G1679" s="13">
        <f t="shared" si="315"/>
        <v>0</v>
      </c>
      <c r="H1679" s="13">
        <f t="shared" si="316"/>
        <v>24.33612237471694</v>
      </c>
      <c r="I1679" s="16">
        <f t="shared" si="323"/>
        <v>24.746343120517363</v>
      </c>
      <c r="J1679" s="13">
        <f t="shared" si="317"/>
        <v>23.45448113449703</v>
      </c>
      <c r="K1679" s="13">
        <f t="shared" si="318"/>
        <v>1.2918619860203329</v>
      </c>
      <c r="L1679" s="13">
        <f t="shared" si="319"/>
        <v>0</v>
      </c>
      <c r="M1679" s="13">
        <f t="shared" si="324"/>
        <v>3.9770762394179017E-9</v>
      </c>
      <c r="N1679" s="13">
        <f t="shared" si="320"/>
        <v>2.4657872684390991E-9</v>
      </c>
      <c r="O1679" s="13">
        <f t="shared" si="321"/>
        <v>2.4657872684390991E-9</v>
      </c>
      <c r="Q1679">
        <v>15.476586322826471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14.900220669890089</v>
      </c>
      <c r="G1680" s="13">
        <f t="shared" si="315"/>
        <v>0</v>
      </c>
      <c r="H1680" s="13">
        <f t="shared" si="316"/>
        <v>14.900220669890089</v>
      </c>
      <c r="I1680" s="16">
        <f t="shared" si="323"/>
        <v>16.192082655910422</v>
      </c>
      <c r="J1680" s="13">
        <f t="shared" si="317"/>
        <v>15.894446641484839</v>
      </c>
      <c r="K1680" s="13">
        <f t="shared" si="318"/>
        <v>0.29763601442558318</v>
      </c>
      <c r="L1680" s="13">
        <f t="shared" si="319"/>
        <v>0</v>
      </c>
      <c r="M1680" s="13">
        <f t="shared" si="324"/>
        <v>1.5112889709788026E-9</v>
      </c>
      <c r="N1680" s="13">
        <f t="shared" si="320"/>
        <v>9.3699916200685758E-10</v>
      </c>
      <c r="O1680" s="13">
        <f t="shared" si="321"/>
        <v>9.3699916200685758E-10</v>
      </c>
      <c r="Q1680">
        <v>17.246060056760971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17.892009982986149</v>
      </c>
      <c r="G1681" s="13">
        <f t="shared" si="315"/>
        <v>0</v>
      </c>
      <c r="H1681" s="13">
        <f t="shared" si="316"/>
        <v>17.892009982986149</v>
      </c>
      <c r="I1681" s="16">
        <f t="shared" si="323"/>
        <v>18.189645997411731</v>
      </c>
      <c r="J1681" s="13">
        <f t="shared" si="317"/>
        <v>17.772043563459089</v>
      </c>
      <c r="K1681" s="13">
        <f t="shared" si="318"/>
        <v>0.41760243395264141</v>
      </c>
      <c r="L1681" s="13">
        <f t="shared" si="319"/>
        <v>0</v>
      </c>
      <c r="M1681" s="13">
        <f t="shared" si="324"/>
        <v>5.7428980897194506E-10</v>
      </c>
      <c r="N1681" s="13">
        <f t="shared" si="320"/>
        <v>3.5605968156260594E-10</v>
      </c>
      <c r="O1681" s="13">
        <f t="shared" si="321"/>
        <v>3.5605968156260594E-10</v>
      </c>
      <c r="Q1681">
        <v>17.269450241179491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42.688856868938423</v>
      </c>
      <c r="G1682" s="13">
        <f t="shared" si="315"/>
        <v>1.2276142668259664</v>
      </c>
      <c r="H1682" s="13">
        <f t="shared" si="316"/>
        <v>41.461242602112456</v>
      </c>
      <c r="I1682" s="16">
        <f t="shared" si="323"/>
        <v>41.878845036065101</v>
      </c>
      <c r="J1682" s="13">
        <f t="shared" si="317"/>
        <v>38.867544623327746</v>
      </c>
      <c r="K1682" s="13">
        <f t="shared" si="318"/>
        <v>3.0113004127373557</v>
      </c>
      <c r="L1682" s="13">
        <f t="shared" si="319"/>
        <v>0</v>
      </c>
      <c r="M1682" s="13">
        <f t="shared" si="324"/>
        <v>2.1823012740933912E-10</v>
      </c>
      <c r="N1682" s="13">
        <f t="shared" si="320"/>
        <v>1.3530267899379027E-10</v>
      </c>
      <c r="O1682" s="13">
        <f t="shared" si="321"/>
        <v>1.2276142669612691</v>
      </c>
      <c r="Q1682">
        <v>20.439191420784109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0.36712368983834592</v>
      </c>
      <c r="G1683" s="13">
        <f t="shared" si="315"/>
        <v>0</v>
      </c>
      <c r="H1683" s="13">
        <f t="shared" si="316"/>
        <v>0.36712368983834592</v>
      </c>
      <c r="I1683" s="16">
        <f t="shared" si="323"/>
        <v>3.3784241025757016</v>
      </c>
      <c r="J1683" s="13">
        <f t="shared" si="317"/>
        <v>3.3771547732122746</v>
      </c>
      <c r="K1683" s="13">
        <f t="shared" si="318"/>
        <v>1.2693293634269409E-3</v>
      </c>
      <c r="L1683" s="13">
        <f t="shared" si="319"/>
        <v>0</v>
      </c>
      <c r="M1683" s="13">
        <f t="shared" si="324"/>
        <v>8.2927448415548855E-11</v>
      </c>
      <c r="N1683" s="13">
        <f t="shared" si="320"/>
        <v>5.1415018017640287E-11</v>
      </c>
      <c r="O1683" s="13">
        <f t="shared" si="321"/>
        <v>5.1415018017640287E-11</v>
      </c>
      <c r="Q1683">
        <v>22.7857156592368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0.72049933820435008</v>
      </c>
      <c r="G1684" s="13">
        <f t="shared" si="315"/>
        <v>0</v>
      </c>
      <c r="H1684" s="13">
        <f t="shared" si="316"/>
        <v>0.72049933820435008</v>
      </c>
      <c r="I1684" s="16">
        <f t="shared" si="323"/>
        <v>0.72176866756777702</v>
      </c>
      <c r="J1684" s="13">
        <f t="shared" si="317"/>
        <v>0.72175862611069852</v>
      </c>
      <c r="K1684" s="13">
        <f t="shared" si="318"/>
        <v>1.0041457078502347E-5</v>
      </c>
      <c r="L1684" s="13">
        <f t="shared" si="319"/>
        <v>0</v>
      </c>
      <c r="M1684" s="13">
        <f t="shared" si="324"/>
        <v>3.1512430397908568E-11</v>
      </c>
      <c r="N1684" s="13">
        <f t="shared" si="320"/>
        <v>1.9537706846703311E-11</v>
      </c>
      <c r="O1684" s="13">
        <f t="shared" si="321"/>
        <v>1.9537706846703311E-11</v>
      </c>
      <c r="Q1684">
        <v>24.27982992574367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4.8371495636507813</v>
      </c>
      <c r="G1685" s="13">
        <f t="shared" si="315"/>
        <v>0</v>
      </c>
      <c r="H1685" s="13">
        <f t="shared" si="316"/>
        <v>4.8371495636507813</v>
      </c>
      <c r="I1685" s="16">
        <f t="shared" si="323"/>
        <v>4.8371596051078596</v>
      </c>
      <c r="J1685" s="13">
        <f t="shared" si="317"/>
        <v>4.8342154824986086</v>
      </c>
      <c r="K1685" s="13">
        <f t="shared" si="318"/>
        <v>2.944122609251032E-3</v>
      </c>
      <c r="L1685" s="13">
        <f t="shared" si="319"/>
        <v>0</v>
      </c>
      <c r="M1685" s="13">
        <f t="shared" si="324"/>
        <v>1.1974723551205257E-11</v>
      </c>
      <c r="N1685" s="13">
        <f t="shared" si="320"/>
        <v>7.4243286017472588E-12</v>
      </c>
      <c r="O1685" s="13">
        <f t="shared" si="321"/>
        <v>7.4243286017472588E-12</v>
      </c>
      <c r="Q1685">
        <v>24.46159795949114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0.36580444893494812</v>
      </c>
      <c r="G1686" s="13">
        <f t="shared" si="315"/>
        <v>0</v>
      </c>
      <c r="H1686" s="13">
        <f t="shared" si="316"/>
        <v>0.36580444893494812</v>
      </c>
      <c r="I1686" s="16">
        <f t="shared" si="323"/>
        <v>0.36874857154419916</v>
      </c>
      <c r="J1686" s="13">
        <f t="shared" si="317"/>
        <v>0.36874707145585689</v>
      </c>
      <c r="K1686" s="13">
        <f t="shared" si="318"/>
        <v>1.5000883422655598E-6</v>
      </c>
      <c r="L1686" s="13">
        <f t="shared" si="319"/>
        <v>0</v>
      </c>
      <c r="M1686" s="13">
        <f t="shared" si="324"/>
        <v>4.550394949457998E-12</v>
      </c>
      <c r="N1686" s="13">
        <f t="shared" si="320"/>
        <v>2.8212448686639587E-12</v>
      </c>
      <c r="O1686" s="13">
        <f t="shared" si="321"/>
        <v>2.8212448686639587E-12</v>
      </c>
      <c r="Q1686">
        <v>23.469348000000011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19.87651344599611</v>
      </c>
      <c r="G1687" s="13">
        <f t="shared" si="315"/>
        <v>0</v>
      </c>
      <c r="H1687" s="13">
        <f t="shared" si="316"/>
        <v>19.87651344599611</v>
      </c>
      <c r="I1687" s="16">
        <f t="shared" si="323"/>
        <v>19.876514946084452</v>
      </c>
      <c r="J1687" s="13">
        <f t="shared" si="317"/>
        <v>19.609651761876822</v>
      </c>
      <c r="K1687" s="13">
        <f t="shared" si="318"/>
        <v>0.26686318420762944</v>
      </c>
      <c r="L1687" s="13">
        <f t="shared" si="319"/>
        <v>0</v>
      </c>
      <c r="M1687" s="13">
        <f t="shared" si="324"/>
        <v>1.7291500807940393E-12</v>
      </c>
      <c r="N1687" s="13">
        <f t="shared" si="320"/>
        <v>1.0720730500923044E-12</v>
      </c>
      <c r="O1687" s="13">
        <f t="shared" si="321"/>
        <v>1.0720730500923044E-12</v>
      </c>
      <c r="Q1687">
        <v>22.41958876344086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0.77396765735127104</v>
      </c>
      <c r="G1688" s="13">
        <f t="shared" si="315"/>
        <v>0</v>
      </c>
      <c r="H1688" s="13">
        <f t="shared" si="316"/>
        <v>0.77396765735127104</v>
      </c>
      <c r="I1688" s="16">
        <f t="shared" si="323"/>
        <v>1.0408308415589005</v>
      </c>
      <c r="J1688" s="13">
        <f t="shared" si="317"/>
        <v>1.0407663911645868</v>
      </c>
      <c r="K1688" s="13">
        <f t="shared" si="318"/>
        <v>6.4450394313686488E-5</v>
      </c>
      <c r="L1688" s="13">
        <f t="shared" si="319"/>
        <v>0</v>
      </c>
      <c r="M1688" s="13">
        <f t="shared" si="324"/>
        <v>6.5707703070173492E-13</v>
      </c>
      <c r="N1688" s="13">
        <f t="shared" si="320"/>
        <v>4.0738775903507563E-13</v>
      </c>
      <c r="O1688" s="13">
        <f t="shared" si="321"/>
        <v>4.0738775903507563E-13</v>
      </c>
      <c r="Q1688">
        <v>18.887698229189461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14.4747616972911</v>
      </c>
      <c r="G1689" s="13">
        <f t="shared" si="315"/>
        <v>0</v>
      </c>
      <c r="H1689" s="13">
        <f t="shared" si="316"/>
        <v>14.4747616972911</v>
      </c>
      <c r="I1689" s="16">
        <f t="shared" si="323"/>
        <v>14.474826147685414</v>
      </c>
      <c r="J1689" s="13">
        <f t="shared" si="317"/>
        <v>14.233710094988885</v>
      </c>
      <c r="K1689" s="13">
        <f t="shared" si="318"/>
        <v>0.24111605269652969</v>
      </c>
      <c r="L1689" s="13">
        <f t="shared" si="319"/>
        <v>0</v>
      </c>
      <c r="M1689" s="13">
        <f t="shared" si="324"/>
        <v>2.4968927166665929E-13</v>
      </c>
      <c r="N1689" s="13">
        <f t="shared" si="320"/>
        <v>1.5480734843332876E-13</v>
      </c>
      <c r="O1689" s="13">
        <f t="shared" si="321"/>
        <v>1.5480734843332876E-13</v>
      </c>
      <c r="Q1689">
        <v>16.371201593548388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2025-03-05T07:22:27Z</dcterms:modified>
</cp:coreProperties>
</file>