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NCC-NorESM1-M_r1i1p1_DMI-HIRHAM5_v1\"/>
    </mc:Choice>
  </mc:AlternateContent>
  <xr:revisionPtr revIDLastSave="0" documentId="13_ncr:1_{2CA24C49-F3AC-44BB-940C-28F5E4FE2D88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H1658" i="1"/>
  <c r="G1658" i="1"/>
  <c r="G1657" i="1"/>
  <c r="H1657" i="1" s="1"/>
  <c r="G1656" i="1"/>
  <c r="H1656" i="1" s="1"/>
  <c r="H1655" i="1"/>
  <c r="G1655" i="1"/>
  <c r="G1654" i="1"/>
  <c r="H1654" i="1" s="1"/>
  <c r="G1653" i="1"/>
  <c r="H1653" i="1" s="1"/>
  <c r="G1652" i="1"/>
  <c r="H1652" i="1" s="1"/>
  <c r="H1651" i="1"/>
  <c r="G1651" i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H1627" i="1"/>
  <c r="G1627" i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H1613" i="1"/>
  <c r="G1613" i="1"/>
  <c r="G1612" i="1"/>
  <c r="H1612" i="1" s="1"/>
  <c r="G1611" i="1"/>
  <c r="H1611" i="1" s="1"/>
  <c r="H1610" i="1"/>
  <c r="G1610" i="1"/>
  <c r="G1609" i="1"/>
  <c r="H1609" i="1" s="1"/>
  <c r="H1608" i="1"/>
  <c r="G1608" i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H1592" i="1"/>
  <c r="G1592" i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H1585" i="1"/>
  <c r="G1585" i="1"/>
  <c r="G1584" i="1"/>
  <c r="H1584" i="1" s="1"/>
  <c r="G1583" i="1"/>
  <c r="H1583" i="1" s="1"/>
  <c r="G1582" i="1"/>
  <c r="H1582" i="1" s="1"/>
  <c r="G1581" i="1"/>
  <c r="H1581" i="1" s="1"/>
  <c r="H1580" i="1"/>
  <c r="G1580" i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H1572" i="1"/>
  <c r="G1572" i="1"/>
  <c r="H1571" i="1"/>
  <c r="G1571" i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H1564" i="1"/>
  <c r="G1564" i="1"/>
  <c r="H1563" i="1"/>
  <c r="G1563" i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H1556" i="1"/>
  <c r="G1556" i="1"/>
  <c r="H1555" i="1"/>
  <c r="G1555" i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H1473" i="1"/>
  <c r="G1473" i="1"/>
  <c r="H1472" i="1"/>
  <c r="G1472" i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H1391" i="1"/>
  <c r="G1391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H1383" i="1"/>
  <c r="G1383" i="1"/>
  <c r="G1382" i="1"/>
  <c r="H1382" i="1" s="1"/>
  <c r="G1381" i="1"/>
  <c r="H1381" i="1" s="1"/>
  <c r="B1381" i="1"/>
  <c r="G1380" i="1"/>
  <c r="H1380" i="1" s="1"/>
  <c r="G1379" i="1"/>
  <c r="H1379" i="1" s="1"/>
  <c r="B1379" i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H1378" i="1"/>
  <c r="G1378" i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B1370" i="1"/>
  <c r="B1371" i="1" s="1"/>
  <c r="B1372" i="1" s="1"/>
  <c r="B1373" i="1" s="1"/>
  <c r="G1369" i="1"/>
  <c r="H1369" i="1" s="1"/>
  <c r="G1368" i="1"/>
  <c r="H1368" i="1" s="1"/>
  <c r="G1367" i="1"/>
  <c r="H1367" i="1" s="1"/>
  <c r="B1367" i="1"/>
  <c r="B1368" i="1" s="1"/>
  <c r="B1369" i="1" s="1"/>
  <c r="H1366" i="1"/>
  <c r="G1366" i="1"/>
  <c r="G1365" i="1"/>
  <c r="H1365" i="1" s="1"/>
  <c r="G1364" i="1"/>
  <c r="H1364" i="1" s="1"/>
  <c r="B1364" i="1"/>
  <c r="B1365" i="1" s="1"/>
  <c r="G1363" i="1"/>
  <c r="H1363" i="1" s="1"/>
  <c r="B1363" i="1"/>
  <c r="H1362" i="1"/>
  <c r="G1362" i="1"/>
  <c r="G1361" i="1"/>
  <c r="H1361" i="1" s="1"/>
  <c r="G1360" i="1"/>
  <c r="H1360" i="1" s="1"/>
  <c r="G1359" i="1"/>
  <c r="H1359" i="1" s="1"/>
  <c r="B1359" i="1"/>
  <c r="B1360" i="1" s="1"/>
  <c r="B1361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G1354" i="1"/>
  <c r="H1354" i="1" s="1"/>
  <c r="G1353" i="1"/>
  <c r="H1353" i="1" s="1"/>
  <c r="B1353" i="1"/>
  <c r="G1352" i="1"/>
  <c r="H1352" i="1" s="1"/>
  <c r="H1351" i="1"/>
  <c r="G1351" i="1"/>
  <c r="B1351" i="1"/>
  <c r="B1352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B1329" i="1"/>
  <c r="G1328" i="1"/>
  <c r="H1328" i="1" s="1"/>
  <c r="G1327" i="1"/>
  <c r="H1327" i="1" s="1"/>
  <c r="B1327" i="1"/>
  <c r="B1328" i="1" s="1"/>
  <c r="H1326" i="1"/>
  <c r="G1326" i="1"/>
  <c r="G1325" i="1"/>
  <c r="H1325" i="1" s="1"/>
  <c r="G1324" i="1"/>
  <c r="H1324" i="1" s="1"/>
  <c r="G1323" i="1"/>
  <c r="H1323" i="1" s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H1296" i="1"/>
  <c r="G1296" i="1"/>
  <c r="G1295" i="1"/>
  <c r="H1295" i="1" s="1"/>
  <c r="H1294" i="1"/>
  <c r="G1294" i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G1287" i="1"/>
  <c r="H1287" i="1" s="1"/>
  <c r="H1286" i="1"/>
  <c r="G1286" i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68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H1256" i="1"/>
  <c r="G1256" i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H1241" i="1"/>
  <c r="G1241" i="1"/>
  <c r="G1240" i="1"/>
  <c r="H1240" i="1" s="1"/>
  <c r="H1239" i="1"/>
  <c r="G1239" i="1"/>
  <c r="G1238" i="1"/>
  <c r="H1238" i="1" s="1"/>
  <c r="H1237" i="1"/>
  <c r="G1237" i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B1226" i="1"/>
  <c r="B1227" i="1" s="1"/>
  <c r="B1228" i="1" s="1"/>
  <c r="B1229" i="1" s="1"/>
  <c r="G1225" i="1"/>
  <c r="H1225" i="1" s="1"/>
  <c r="G1224" i="1"/>
  <c r="H1224" i="1" s="1"/>
  <c r="H1223" i="1"/>
  <c r="G1223" i="1"/>
  <c r="B1223" i="1"/>
  <c r="B1224" i="1" s="1"/>
  <c r="B1225" i="1" s="1"/>
  <c r="H1222" i="1"/>
  <c r="G1222" i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B1213" i="1"/>
  <c r="B1214" i="1" s="1"/>
  <c r="B1215" i="1" s="1"/>
  <c r="B1216" i="1" s="1"/>
  <c r="B1217" i="1" s="1"/>
  <c r="G1212" i="1"/>
  <c r="H1212" i="1" s="1"/>
  <c r="G1211" i="1"/>
  <c r="H1211" i="1" s="1"/>
  <c r="B1211" i="1"/>
  <c r="B1212" i="1" s="1"/>
  <c r="G1210" i="1"/>
  <c r="H1210" i="1" s="1"/>
  <c r="G1209" i="1"/>
  <c r="H1209" i="1" s="1"/>
  <c r="G1208" i="1"/>
  <c r="H1208" i="1" s="1"/>
  <c r="B1208" i="1"/>
  <c r="B1209" i="1" s="1"/>
  <c r="H1207" i="1"/>
  <c r="G1207" i="1"/>
  <c r="B1207" i="1"/>
  <c r="G1206" i="1"/>
  <c r="H1206" i="1" s="1"/>
  <c r="H1205" i="1"/>
  <c r="G1205" i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H1198" i="1"/>
  <c r="G1198" i="1"/>
  <c r="G1197" i="1"/>
  <c r="H1197" i="1" s="1"/>
  <c r="H1196" i="1"/>
  <c r="G1196" i="1"/>
  <c r="B1196" i="1"/>
  <c r="B1197" i="1" s="1"/>
  <c r="G1195" i="1"/>
  <c r="H1195" i="1" s="1"/>
  <c r="B1195" i="1"/>
  <c r="G1194" i="1"/>
  <c r="H1194" i="1" s="1"/>
  <c r="G1193" i="1"/>
  <c r="H1193" i="1" s="1"/>
  <c r="H1192" i="1"/>
  <c r="G1192" i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H1162" i="1"/>
  <c r="G1162" i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G1152" i="1"/>
  <c r="H1152" i="1" s="1"/>
  <c r="H1151" i="1"/>
  <c r="G1151" i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H1142" i="1"/>
  <c r="G1142" i="1"/>
  <c r="H1141" i="1"/>
  <c r="G1141" i="1"/>
  <c r="G1140" i="1"/>
  <c r="H1140" i="1" s="1"/>
  <c r="G1139" i="1"/>
  <c r="H1139" i="1" s="1"/>
  <c r="H1138" i="1"/>
  <c r="G1138" i="1"/>
  <c r="G1137" i="1"/>
  <c r="H1137" i="1" s="1"/>
  <c r="H1136" i="1"/>
  <c r="G1136" i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H1126" i="1"/>
  <c r="G1126" i="1"/>
  <c r="G1125" i="1"/>
  <c r="H1125" i="1" s="1"/>
  <c r="G1124" i="1"/>
  <c r="H1124" i="1" s="1"/>
  <c r="H1123" i="1"/>
  <c r="G1123" i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H1099" i="1"/>
  <c r="G1099" i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H1085" i="1"/>
  <c r="G1085" i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H1069" i="1"/>
  <c r="G1069" i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G1056" i="1"/>
  <c r="H1056" i="1" s="1"/>
  <c r="G1055" i="1"/>
  <c r="H1055" i="1" s="1"/>
  <c r="G1054" i="1"/>
  <c r="H1054" i="1" s="1"/>
  <c r="B1054" i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H1032" i="1"/>
  <c r="G1032" i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H994" i="1"/>
  <c r="G994" i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H986" i="1"/>
  <c r="G986" i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H971" i="1"/>
  <c r="G971" i="1"/>
  <c r="G970" i="1"/>
  <c r="H970" i="1" s="1"/>
  <c r="G969" i="1"/>
  <c r="H969" i="1" s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H948" i="1"/>
  <c r="G948" i="1"/>
  <c r="G947" i="1"/>
  <c r="H947" i="1" s="1"/>
  <c r="H946" i="1"/>
  <c r="G946" i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H932" i="1"/>
  <c r="G932" i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G897" i="1"/>
  <c r="H897" i="1" s="1"/>
  <c r="G896" i="1"/>
  <c r="H896" i="1" s="1"/>
  <c r="G895" i="1"/>
  <c r="H895" i="1" s="1"/>
  <c r="H894" i="1"/>
  <c r="G894" i="1"/>
  <c r="G893" i="1"/>
  <c r="H893" i="1" s="1"/>
  <c r="G892" i="1"/>
  <c r="H892" i="1" s="1"/>
  <c r="G891" i="1"/>
  <c r="H891" i="1" s="1"/>
  <c r="H890" i="1"/>
  <c r="G890" i="1"/>
  <c r="G889" i="1"/>
  <c r="H889" i="1" s="1"/>
  <c r="G888" i="1"/>
  <c r="H888" i="1" s="1"/>
  <c r="G887" i="1"/>
  <c r="H887" i="1" s="1"/>
  <c r="G886" i="1"/>
  <c r="H886" i="1" s="1"/>
  <c r="B886" i="1"/>
  <c r="G885" i="1"/>
  <c r="H885" i="1" s="1"/>
  <c r="G884" i="1"/>
  <c r="H884" i="1" s="1"/>
  <c r="G883" i="1"/>
  <c r="H8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H873" i="1"/>
  <c r="G873" i="1"/>
  <c r="G872" i="1"/>
  <c r="H872" i="1" s="1"/>
  <c r="G871" i="1"/>
  <c r="H871" i="1" s="1"/>
  <c r="B871" i="1"/>
  <c r="G870" i="1"/>
  <c r="H870" i="1" s="1"/>
  <c r="H869" i="1"/>
  <c r="G869" i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G855" i="1"/>
  <c r="H855" i="1" s="1"/>
  <c r="G854" i="1"/>
  <c r="H854" i="1" s="1"/>
  <c r="B854" i="1"/>
  <c r="B855" i="1" s="1"/>
  <c r="B856" i="1" s="1"/>
  <c r="B857" i="1" s="1"/>
  <c r="G853" i="1"/>
  <c r="H853" i="1" s="1"/>
  <c r="G852" i="1"/>
  <c r="H852" i="1" s="1"/>
  <c r="G851" i="1"/>
  <c r="H851" i="1" s="1"/>
  <c r="B851" i="1"/>
  <c r="B852" i="1" s="1"/>
  <c r="B853" i="1" s="1"/>
  <c r="G850" i="1"/>
  <c r="H850" i="1" s="1"/>
  <c r="G849" i="1"/>
  <c r="H849" i="1" s="1"/>
  <c r="B849" i="1"/>
  <c r="G848" i="1"/>
  <c r="H848" i="1" s="1"/>
  <c r="G847" i="1"/>
  <c r="H847" i="1" s="1"/>
  <c r="B847" i="1"/>
  <c r="B848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H819" i="1"/>
  <c r="G819" i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H811" i="1"/>
  <c r="G811" i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B807" i="1"/>
  <c r="B808" i="1" s="1"/>
  <c r="B809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G802" i="1"/>
  <c r="H802" i="1" s="1"/>
  <c r="H801" i="1"/>
  <c r="G801" i="1"/>
  <c r="G800" i="1"/>
  <c r="H800" i="1" s="1"/>
  <c r="B800" i="1"/>
  <c r="B801" i="1" s="1"/>
  <c r="H799" i="1"/>
  <c r="G799" i="1"/>
  <c r="B799" i="1"/>
  <c r="G798" i="1"/>
  <c r="H798" i="1" s="1"/>
  <c r="G797" i="1"/>
  <c r="H797" i="1" s="1"/>
  <c r="H796" i="1"/>
  <c r="G796" i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H782" i="1"/>
  <c r="G782" i="1"/>
  <c r="G781" i="1"/>
  <c r="H781" i="1" s="1"/>
  <c r="G780" i="1"/>
  <c r="H780" i="1" s="1"/>
  <c r="H779" i="1"/>
  <c r="G779" i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G766" i="1"/>
  <c r="H766" i="1" s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H753" i="1"/>
  <c r="G753" i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H711" i="1"/>
  <c r="G711" i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G704" i="1"/>
  <c r="H704" i="1" s="1"/>
  <c r="H703" i="1"/>
  <c r="G703" i="1"/>
  <c r="G702" i="1"/>
  <c r="H702" i="1" s="1"/>
  <c r="G701" i="1"/>
  <c r="H701" i="1" s="1"/>
  <c r="G700" i="1"/>
  <c r="H700" i="1" s="1"/>
  <c r="H699" i="1"/>
  <c r="G699" i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H690" i="1"/>
  <c r="G690" i="1"/>
  <c r="G689" i="1"/>
  <c r="H689" i="1" s="1"/>
  <c r="G688" i="1"/>
  <c r="H688" i="1" s="1"/>
  <c r="G687" i="1"/>
  <c r="H687" i="1" s="1"/>
  <c r="G686" i="1"/>
  <c r="H686" i="1" s="1"/>
  <c r="H685" i="1"/>
  <c r="G685" i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H677" i="1"/>
  <c r="G677" i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H664" i="1"/>
  <c r="G664" i="1"/>
  <c r="G663" i="1"/>
  <c r="H663" i="1" s="1"/>
  <c r="H662" i="1"/>
  <c r="G662" i="1"/>
  <c r="G661" i="1"/>
  <c r="H661" i="1" s="1"/>
  <c r="G660" i="1"/>
  <c r="H660" i="1" s="1"/>
  <c r="H659" i="1"/>
  <c r="G659" i="1"/>
  <c r="G658" i="1"/>
  <c r="H658" i="1" s="1"/>
  <c r="G657" i="1"/>
  <c r="H657" i="1" s="1"/>
  <c r="G656" i="1"/>
  <c r="H656" i="1" s="1"/>
  <c r="H655" i="1"/>
  <c r="G655" i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H637" i="1"/>
  <c r="G637" i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B610" i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H574" i="1"/>
  <c r="G574" i="1"/>
  <c r="G573" i="1"/>
  <c r="H573" i="1" s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G526" i="1"/>
  <c r="H526" i="1" s="1"/>
  <c r="H525" i="1"/>
  <c r="G525" i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H497" i="1"/>
  <c r="G497" i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G482" i="1"/>
  <c r="H482" i="1" s="1"/>
  <c r="G481" i="1"/>
  <c r="H481" i="1" s="1"/>
  <c r="H480" i="1"/>
  <c r="G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4" i="1"/>
  <c r="H474" i="1" s="1"/>
  <c r="G473" i="1"/>
  <c r="H473" i="1" s="1"/>
  <c r="H472" i="1"/>
  <c r="G472" i="1"/>
  <c r="G471" i="1"/>
  <c r="H471" i="1" s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H464" i="1"/>
  <c r="G464" i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H449" i="1"/>
  <c r="G449" i="1"/>
  <c r="G448" i="1"/>
  <c r="H448" i="1" s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H423" i="1"/>
  <c r="G423" i="1"/>
  <c r="B423" i="1"/>
  <c r="B424" i="1" s="1"/>
  <c r="B425" i="1" s="1"/>
  <c r="G422" i="1"/>
  <c r="H422" i="1" s="1"/>
  <c r="G421" i="1"/>
  <c r="H421" i="1" s="1"/>
  <c r="G420" i="1"/>
  <c r="H420" i="1" s="1"/>
  <c r="H419" i="1"/>
  <c r="G419" i="1"/>
  <c r="B419" i="1"/>
  <c r="B420" i="1" s="1"/>
  <c r="B421" i="1" s="1"/>
  <c r="B422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H404" i="1"/>
  <c r="G404" i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H387" i="1"/>
  <c r="G387" i="1"/>
  <c r="G386" i="1"/>
  <c r="H386" i="1" s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H379" i="1"/>
  <c r="G379" i="1"/>
  <c r="G378" i="1"/>
  <c r="H378" i="1" s="1"/>
  <c r="G377" i="1"/>
  <c r="H377" i="1" s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H361" i="1"/>
  <c r="G361" i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H353" i="1"/>
  <c r="G353" i="1"/>
  <c r="H352" i="1"/>
  <c r="G352" i="1"/>
  <c r="G351" i="1"/>
  <c r="H351" i="1" s="1"/>
  <c r="G350" i="1"/>
  <c r="H350" i="1" s="1"/>
  <c r="H349" i="1"/>
  <c r="G349" i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H307" i="1"/>
  <c r="G307" i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H186" i="1"/>
  <c r="G186" i="1"/>
  <c r="G185" i="1"/>
  <c r="H185" i="1" s="1"/>
  <c r="G184" i="1"/>
  <c r="H184" i="1" s="1"/>
  <c r="H183" i="1"/>
  <c r="G183" i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H174" i="1"/>
  <c r="G174" i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H164" i="1"/>
  <c r="G164" i="1"/>
  <c r="G163" i="1"/>
  <c r="H163" i="1" s="1"/>
  <c r="G162" i="1"/>
  <c r="H162" i="1" s="1"/>
  <c r="G161" i="1"/>
  <c r="H161" i="1" s="1"/>
  <c r="H160" i="1"/>
  <c r="G160" i="1"/>
  <c r="G159" i="1"/>
  <c r="H159" i="1" s="1"/>
  <c r="H158" i="1"/>
  <c r="G158" i="1"/>
  <c r="G157" i="1"/>
  <c r="H157" i="1" s="1"/>
  <c r="G156" i="1"/>
  <c r="H156" i="1" s="1"/>
  <c r="H155" i="1"/>
  <c r="G155" i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H119" i="1"/>
  <c r="G119" i="1"/>
  <c r="G118" i="1"/>
  <c r="H118" i="1" s="1"/>
  <c r="G117" i="1"/>
  <c r="H117" i="1" s="1"/>
  <c r="G116" i="1"/>
  <c r="H116" i="1" s="1"/>
  <c r="H115" i="1"/>
  <c r="G115" i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H105" i="1"/>
  <c r="G105" i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H91" i="1"/>
  <c r="G91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8" i="1"/>
  <c r="H78" i="1" s="1"/>
  <c r="G77" i="1"/>
  <c r="H77" i="1" s="1"/>
  <c r="G76" i="1"/>
  <c r="H76" i="1" s="1"/>
  <c r="G75" i="1"/>
  <c r="H75" i="1" s="1"/>
  <c r="B75" i="1"/>
  <c r="B76" i="1" s="1"/>
  <c r="B77" i="1" s="1"/>
  <c r="G74" i="1"/>
  <c r="H74" i="1" s="1"/>
  <c r="H73" i="1"/>
  <c r="G73" i="1"/>
  <c r="G72" i="1"/>
  <c r="H72" i="1" s="1"/>
  <c r="B72" i="1"/>
  <c r="B73" i="1" s="1"/>
  <c r="B74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H63" i="1"/>
  <c r="G63" i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H47" i="1"/>
  <c r="G47" i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B9" i="1"/>
  <c r="H8" i="1"/>
  <c r="G8" i="1"/>
  <c r="G7" i="1"/>
  <c r="H7" i="1" s="1"/>
  <c r="B7" i="1"/>
  <c r="B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280" i="1" l="1"/>
  <c r="B1292" i="1" s="1"/>
  <c r="B1304" i="1" s="1"/>
  <c r="B1269" i="1"/>
  <c r="B1281" i="1" s="1"/>
  <c r="B1293" i="1" s="1"/>
  <c r="B1305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J6" i="1"/>
  <c r="K6" i="1" s="1"/>
  <c r="L6" i="1" s="1"/>
  <c r="M6" i="1" s="1"/>
  <c r="N6" i="1" s="1"/>
  <c r="O6" i="1" s="1"/>
  <c r="B85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0" i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272" i="1"/>
  <c r="B1283" i="1"/>
  <c r="B1295" i="1" s="1"/>
  <c r="B1307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3" i="1" l="1"/>
  <c r="B1284" i="1"/>
  <c r="B1296" i="1" s="1"/>
  <c r="B1308" i="1" s="1"/>
  <c r="I7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J7" i="1"/>
  <c r="K7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85" i="1"/>
  <c r="B1297" i="1" s="1"/>
  <c r="B1309" i="1" s="1"/>
  <c r="B1274" i="1"/>
  <c r="L7" i="1" l="1"/>
  <c r="M7" i="1" s="1"/>
  <c r="N7" i="1" s="1"/>
  <c r="O7" i="1" s="1"/>
  <c r="I8" i="1"/>
  <c r="B1275" i="1"/>
  <c r="B1286" i="1"/>
  <c r="B1298" i="1" s="1"/>
  <c r="B1310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00" i="1" l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276" i="1"/>
  <c r="B1287" i="1"/>
  <c r="B1299" i="1" s="1"/>
  <c r="B1311" i="1" s="1"/>
  <c r="J8" i="1"/>
  <c r="K8" i="1" s="1"/>
  <c r="L8" i="1" l="1"/>
  <c r="M8" i="1" s="1"/>
  <c r="N8" i="1" s="1"/>
  <c r="O8" i="1" s="1"/>
  <c r="I9" i="1"/>
  <c r="B1288" i="1"/>
  <c r="B1300" i="1" s="1"/>
  <c r="B1312" i="1" s="1"/>
  <c r="B1277" i="1"/>
  <c r="B1289" i="1" s="1"/>
  <c r="B1301" i="1" s="1"/>
  <c r="B1313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J9" i="1" l="1"/>
  <c r="K9" i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s="1"/>
  <c r="K30" i="1" s="1"/>
  <c r="L30" i="1" l="1"/>
  <c r="M30" i="1" s="1"/>
  <c r="N30" i="1" s="1"/>
  <c r="O30" i="1" s="1"/>
  <c r="I31" i="1" l="1"/>
  <c r="J31" i="1" s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/>
  <c r="K49" i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s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 l="1"/>
  <c r="J97" i="1" s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 l="1"/>
  <c r="J102" i="1" s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 l="1"/>
  <c r="J121" i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s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s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/>
  <c r="K158" i="1" s="1"/>
  <c r="L158" i="1" l="1"/>
  <c r="M158" i="1" s="1"/>
  <c r="N158" i="1" s="1"/>
  <c r="O158" i="1" s="1"/>
  <c r="I159" i="1" l="1"/>
  <c r="J159" i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/>
  <c r="K194" i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 l="1"/>
  <c r="J201" i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 s="1"/>
  <c r="K203" i="1" s="1"/>
  <c r="L203" i="1" l="1"/>
  <c r="M203" i="1" s="1"/>
  <c r="N203" i="1" s="1"/>
  <c r="O203" i="1" s="1"/>
  <c r="I204" i="1" l="1"/>
  <c r="J204" i="1" s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 l="1"/>
  <c r="J207" i="1" s="1"/>
  <c r="K207" i="1" l="1"/>
  <c r="L207" i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 s="1"/>
  <c r="K218" i="1" s="1"/>
  <c r="L218" i="1" l="1"/>
  <c r="M218" i="1" s="1"/>
  <c r="N218" i="1" s="1"/>
  <c r="O218" i="1" s="1"/>
  <c r="I219" i="1" l="1"/>
  <c r="J219" i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 l="1"/>
  <c r="J221" i="1" s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 l="1"/>
  <c r="J239" i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/>
  <c r="K254" i="1" s="1"/>
  <c r="L254" i="1" l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/>
  <c r="K262" i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 l="1"/>
  <c r="J273" i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s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/>
  <c r="K310" i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 s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s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s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 l="1"/>
  <c r="J343" i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/>
  <c r="K355" i="1" s="1"/>
  <c r="L355" i="1" l="1"/>
  <c r="M355" i="1" s="1"/>
  <c r="N355" i="1" s="1"/>
  <c r="O355" i="1" s="1"/>
  <c r="I356" i="1" l="1"/>
  <c r="J356" i="1"/>
  <c r="K356" i="1" s="1"/>
  <c r="L356" i="1" l="1"/>
  <c r="M356" i="1" s="1"/>
  <c r="N356" i="1" s="1"/>
  <c r="O356" i="1" s="1"/>
  <c r="I357" i="1" l="1"/>
  <c r="J357" i="1" l="1"/>
  <c r="K357" i="1"/>
  <c r="L357" i="1" l="1"/>
  <c r="M357" i="1" s="1"/>
  <c r="N357" i="1" s="1"/>
  <c r="O357" i="1" s="1"/>
  <c r="I358" i="1" l="1"/>
  <c r="J358" i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s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 l="1"/>
  <c r="J379" i="1" s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 s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K386" i="1" s="1"/>
  <c r="J386" i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s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 l="1"/>
  <c r="J483" i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 l="1"/>
  <c r="J502" i="1" l="1"/>
  <c r="K502" i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 l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 l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 l="1"/>
  <c r="J640" i="1" s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 l="1"/>
  <c r="J643" i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s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 l="1"/>
  <c r="J747" i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 l="1"/>
  <c r="J767" i="1" l="1"/>
  <c r="K767" i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 l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 l="1"/>
  <c r="J867" i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 l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 l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 l="1"/>
  <c r="J998" i="1" l="1"/>
  <c r="K998" i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l="1"/>
  <c r="K1016" i="1"/>
  <c r="L1016" i="1" l="1"/>
  <c r="M1016" i="1" s="1"/>
  <c r="N1016" i="1" s="1"/>
  <c r="O1016" i="1" s="1"/>
  <c r="I1017" i="1" l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 l="1"/>
  <c r="J1112" i="1" l="1"/>
  <c r="K1112" i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 l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 l="1"/>
  <c r="J1143" i="1" l="1"/>
  <c r="K1143" i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 l="1"/>
  <c r="J1199" i="1" l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 l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 l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 l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 l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 l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 l="1"/>
  <c r="J1418" i="1" l="1"/>
  <c r="K1418" i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 l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 l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 l="1"/>
  <c r="J1499" i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 l="1"/>
  <c r="J1507" i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s="1"/>
  <c r="K1509" i="1" s="1"/>
  <c r="L1509" i="1" l="1"/>
  <c r="M1509" i="1" s="1"/>
  <c r="N1509" i="1" s="1"/>
  <c r="O1509" i="1" s="1"/>
  <c r="I1510" i="1" l="1"/>
  <c r="J1510" i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 l="1"/>
  <c r="J1594" i="1"/>
  <c r="K1594" i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 l="1"/>
  <c r="J1596" i="1" s="1"/>
  <c r="K1596" i="1" s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 l="1"/>
  <c r="J1603" i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 l="1"/>
  <c r="J1611" i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 l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<sst xmlns="http://schemas.openxmlformats.org/spreadsheetml/2006/main" count="43" uniqueCount="40">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</sst>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4.0285665486663804</c:v>
                </c:pt>
                <c:pt idx="3">
                  <c:v>4.5900149443406004</c:v>
                </c:pt>
                <c:pt idx="4">
                  <c:v>40.291743941832358</c:v>
                </c:pt>
                <c:pt idx="5">
                  <c:v>12.114960645905592</c:v>
                </c:pt>
                <c:pt idx="6">
                  <c:v>6.3288996918797746</c:v>
                </c:pt>
                <c:pt idx="7">
                  <c:v>1.5794959725424367</c:v>
                </c:pt>
                <c:pt idx="8">
                  <c:v>0.60020846956612606</c:v>
                </c:pt>
                <c:pt idx="9">
                  <c:v>4.7697269076014743</c:v>
                </c:pt>
                <c:pt idx="10">
                  <c:v>8.6670103005348595E-2</c:v>
                </c:pt>
                <c:pt idx="11">
                  <c:v>3.2934639142032464E-2</c:v>
                </c:pt>
                <c:pt idx="12">
                  <c:v>1.2515162873972337E-2</c:v>
                </c:pt>
                <c:pt idx="13">
                  <c:v>4.7557618921094886E-3</c:v>
                </c:pt>
                <c:pt idx="14">
                  <c:v>4.2963515979378295</c:v>
                </c:pt>
                <c:pt idx="15">
                  <c:v>0.34289617381214621</c:v>
                </c:pt>
                <c:pt idx="16">
                  <c:v>44.340646365263311</c:v>
                </c:pt>
                <c:pt idx="17">
                  <c:v>104.98582612549779</c:v>
                </c:pt>
                <c:pt idx="18">
                  <c:v>30.981268604543082</c:v>
                </c:pt>
                <c:pt idx="19">
                  <c:v>12.814547746583759</c:v>
                </c:pt>
                <c:pt idx="20">
                  <c:v>4.4736951864960206</c:v>
                </c:pt>
                <c:pt idx="21">
                  <c:v>1.7000041708684879</c:v>
                </c:pt>
                <c:pt idx="22">
                  <c:v>0.64600158493002546</c:v>
                </c:pt>
                <c:pt idx="23">
                  <c:v>0.24548060227340968</c:v>
                </c:pt>
                <c:pt idx="24">
                  <c:v>10.021418185220679</c:v>
                </c:pt>
                <c:pt idx="25">
                  <c:v>3.544739896828035E-2</c:v>
                </c:pt>
                <c:pt idx="26">
                  <c:v>1.3470011607946536E-2</c:v>
                </c:pt>
                <c:pt idx="27">
                  <c:v>7.5658145286821581</c:v>
                </c:pt>
                <c:pt idx="28">
                  <c:v>12.219782437525311</c:v>
                </c:pt>
                <c:pt idx="29">
                  <c:v>4.8975262475451107</c:v>
                </c:pt>
                <c:pt idx="30">
                  <c:v>1.0729932179563406</c:v>
                </c:pt>
                <c:pt idx="31">
                  <c:v>0.40773742282340952</c:v>
                </c:pt>
                <c:pt idx="32">
                  <c:v>0.15494022067289559</c:v>
                </c:pt>
                <c:pt idx="33">
                  <c:v>5.8877283855700333E-2</c:v>
                </c:pt>
                <c:pt idx="34">
                  <c:v>2.2373367865166128E-2</c:v>
                </c:pt>
                <c:pt idx="35">
                  <c:v>8.5018797887631298E-3</c:v>
                </c:pt>
                <c:pt idx="36">
                  <c:v>3.2307143197299894E-3</c:v>
                </c:pt>
                <c:pt idx="37">
                  <c:v>1.227671441497396E-3</c:v>
                </c:pt>
                <c:pt idx="38">
                  <c:v>4.6651514776901038E-4</c:v>
                </c:pt>
                <c:pt idx="39">
                  <c:v>1.7727575615222394E-4</c:v>
                </c:pt>
                <c:pt idx="40">
                  <c:v>6.7364787337845109E-5</c:v>
                </c:pt>
                <c:pt idx="41">
                  <c:v>2.5598619188381135E-5</c:v>
                </c:pt>
                <c:pt idx="42">
                  <c:v>9.7274752915848321E-6</c:v>
                </c:pt>
                <c:pt idx="43">
                  <c:v>1.6021360217652787</c:v>
                </c:pt>
                <c:pt idx="44">
                  <c:v>1.4046474321048502E-6</c:v>
                </c:pt>
                <c:pt idx="45">
                  <c:v>5.33766024199843E-7</c:v>
                </c:pt>
                <c:pt idx="46">
                  <c:v>2.028310891959403E-7</c:v>
                </c:pt>
                <c:pt idx="47">
                  <c:v>7.7075813894457321E-8</c:v>
                </c:pt>
                <c:pt idx="48">
                  <c:v>2.9288809279893786E-8</c:v>
                </c:pt>
                <c:pt idx="49">
                  <c:v>1.1129747526359639E-8</c:v>
                </c:pt>
                <c:pt idx="50">
                  <c:v>6.5612552139886429</c:v>
                </c:pt>
                <c:pt idx="51">
                  <c:v>50.553684345865285</c:v>
                </c:pt>
                <c:pt idx="52">
                  <c:v>108.67470521476321</c:v>
                </c:pt>
                <c:pt idx="53">
                  <c:v>34.332645751258525</c:v>
                </c:pt>
                <c:pt idx="54">
                  <c:v>16.044556103620355</c:v>
                </c:pt>
                <c:pt idx="55">
                  <c:v>4.6761113598821922</c:v>
                </c:pt>
                <c:pt idx="56">
                  <c:v>1.7769223167552333</c:v>
                </c:pt>
                <c:pt idx="57">
                  <c:v>0.67523048036698874</c:v>
                </c:pt>
                <c:pt idx="58">
                  <c:v>0.25658758253945568</c:v>
                </c:pt>
                <c:pt idx="59">
                  <c:v>9.7503281364993186E-2</c:v>
                </c:pt>
                <c:pt idx="60">
                  <c:v>3.7051246918697406E-2</c:v>
                </c:pt>
                <c:pt idx="61">
                  <c:v>4.8525876864565056</c:v>
                </c:pt>
                <c:pt idx="62">
                  <c:v>0.35037311437552532</c:v>
                </c:pt>
                <c:pt idx="63">
                  <c:v>4.2167765384070082</c:v>
                </c:pt>
                <c:pt idx="64">
                  <c:v>7.7256888795065046E-4</c:v>
                </c:pt>
                <c:pt idx="65">
                  <c:v>2.9357617742124722E-4</c:v>
                </c:pt>
                <c:pt idx="66">
                  <c:v>7.554600902209482</c:v>
                </c:pt>
                <c:pt idx="67">
                  <c:v>1.8717776854521407E-2</c:v>
                </c:pt>
                <c:pt idx="68">
                  <c:v>1.6109112007458678E-5</c:v>
                </c:pt>
                <c:pt idx="69">
                  <c:v>5.1337962355932847</c:v>
                </c:pt>
                <c:pt idx="70">
                  <c:v>2.3261557738770334E-6</c:v>
                </c:pt>
                <c:pt idx="71">
                  <c:v>8.8393919407327259E-7</c:v>
                </c:pt>
                <c:pt idx="72">
                  <c:v>3.3835082082925685</c:v>
                </c:pt>
                <c:pt idx="73">
                  <c:v>1.2764081962418054E-7</c:v>
                </c:pt>
                <c:pt idx="74">
                  <c:v>1.4428072839142225</c:v>
                </c:pt>
                <c:pt idx="75">
                  <c:v>1.8431334353731671E-8</c:v>
                </c:pt>
                <c:pt idx="76">
                  <c:v>2.038938662940617</c:v>
                </c:pt>
                <c:pt idx="77">
                  <c:v>5.8897961469231435</c:v>
                </c:pt>
                <c:pt idx="78">
                  <c:v>1.0113641786579643E-9</c:v>
                </c:pt>
                <c:pt idx="79">
                  <c:v>3.8431838789002633E-10</c:v>
                </c:pt>
                <c:pt idx="80">
                  <c:v>1.4604098739821002E-10</c:v>
                </c:pt>
                <c:pt idx="81">
                  <c:v>5.5495575211319806E-11</c:v>
                </c:pt>
                <c:pt idx="82">
                  <c:v>2.1088318580301524E-11</c:v>
                </c:pt>
                <c:pt idx="83">
                  <c:v>8.0135610605145794E-12</c:v>
                </c:pt>
                <c:pt idx="84">
                  <c:v>3.0451532029955401E-12</c:v>
                </c:pt>
                <c:pt idx="85">
                  <c:v>0.2736182027717301</c:v>
                </c:pt>
                <c:pt idx="86">
                  <c:v>1.1750381145271582</c:v>
                </c:pt>
                <c:pt idx="87">
                  <c:v>5.3236434193466788</c:v>
                </c:pt>
                <c:pt idx="88">
                  <c:v>50.580155597451004</c:v>
                </c:pt>
                <c:pt idx="89">
                  <c:v>14.146289949901979</c:v>
                </c:pt>
                <c:pt idx="90">
                  <c:v>5.2514133282733262</c:v>
                </c:pt>
                <c:pt idx="91">
                  <c:v>2.8386347964892638</c:v>
                </c:pt>
                <c:pt idx="92">
                  <c:v>1.0752246074124745</c:v>
                </c:pt>
                <c:pt idx="93">
                  <c:v>50.102834524662214</c:v>
                </c:pt>
                <c:pt idx="94">
                  <c:v>10.125731796225558</c:v>
                </c:pt>
                <c:pt idx="95">
                  <c:v>3.8477780825657124</c:v>
                </c:pt>
                <c:pt idx="96">
                  <c:v>1.4621556713749706</c:v>
                </c:pt>
                <c:pt idx="97">
                  <c:v>0.55561915512248894</c:v>
                </c:pt>
                <c:pt idx="98">
                  <c:v>2.3203806991176164</c:v>
                </c:pt>
                <c:pt idx="99">
                  <c:v>8.0231405999687408E-2</c:v>
                </c:pt>
                <c:pt idx="100">
                  <c:v>2.9455620256092891</c:v>
                </c:pt>
                <c:pt idx="101">
                  <c:v>1.1585415026354863E-2</c:v>
                </c:pt>
                <c:pt idx="102">
                  <c:v>0.26363022694327776</c:v>
                </c:pt>
                <c:pt idx="103">
                  <c:v>1.6729339298056426E-3</c:v>
                </c:pt>
                <c:pt idx="104">
                  <c:v>6.3571489332614407E-4</c:v>
                </c:pt>
                <c:pt idx="105">
                  <c:v>7.3448742239084419</c:v>
                </c:pt>
                <c:pt idx="106">
                  <c:v>9.1797230596295221E-5</c:v>
                </c:pt>
                <c:pt idx="107">
                  <c:v>3.4882947626592182E-5</c:v>
                </c:pt>
                <c:pt idx="108">
                  <c:v>11.317873707798144</c:v>
                </c:pt>
                <c:pt idx="109">
                  <c:v>5.0370976372799107E-6</c:v>
                </c:pt>
                <c:pt idx="110">
                  <c:v>1.914097102166366E-6</c:v>
                </c:pt>
                <c:pt idx="111">
                  <c:v>2.2085758105017916</c:v>
                </c:pt>
                <c:pt idx="112">
                  <c:v>2.3093135550642869</c:v>
                </c:pt>
                <c:pt idx="113">
                  <c:v>0.2182208570622535</c:v>
                </c:pt>
                <c:pt idx="114">
                  <c:v>3.9911527752227678E-8</c:v>
                </c:pt>
                <c:pt idx="115">
                  <c:v>1.5166380545846517E-8</c:v>
                </c:pt>
                <c:pt idx="116">
                  <c:v>5.7632246074216776E-9</c:v>
                </c:pt>
                <c:pt idx="117">
                  <c:v>7.3500758314208001</c:v>
                </c:pt>
                <c:pt idx="118">
                  <c:v>8.3220963331169024E-10</c:v>
                </c:pt>
                <c:pt idx="119">
                  <c:v>3.162396606584423E-10</c:v>
                </c:pt>
                <c:pt idx="120">
                  <c:v>1.2017107105020809E-10</c:v>
                </c:pt>
                <c:pt idx="121">
                  <c:v>2.3211702407345327</c:v>
                </c:pt>
                <c:pt idx="122">
                  <c:v>1.7352702659650049E-11</c:v>
                </c:pt>
                <c:pt idx="123">
                  <c:v>4.4523139359353205</c:v>
                </c:pt>
                <c:pt idx="124">
                  <c:v>2.1232290910869391</c:v>
                </c:pt>
                <c:pt idx="125">
                  <c:v>2.2911132147939171</c:v>
                </c:pt>
                <c:pt idx="126">
                  <c:v>0.8208355807453962</c:v>
                </c:pt>
                <c:pt idx="127">
                  <c:v>0.20962489060158176</c:v>
                </c:pt>
                <c:pt idx="128">
                  <c:v>5.2247883798673919E-14</c:v>
                </c:pt>
                <c:pt idx="129">
                  <c:v>1.9854195843496087E-14</c:v>
                </c:pt>
                <c:pt idx="130">
                  <c:v>7.5445944205285129E-15</c:v>
                </c:pt>
                <c:pt idx="131">
                  <c:v>2.8669458798008352E-15</c:v>
                </c:pt>
                <c:pt idx="132">
                  <c:v>1.0894394343243175E-15</c:v>
                </c:pt>
                <c:pt idx="133">
                  <c:v>4.1398698504324062E-16</c:v>
                </c:pt>
                <c:pt idx="134">
                  <c:v>1.4898029228582723</c:v>
                </c:pt>
                <c:pt idx="135">
                  <c:v>5.9779720640243944E-17</c:v>
                </c:pt>
                <c:pt idx="136">
                  <c:v>7.2623926886718486</c:v>
                </c:pt>
                <c:pt idx="137">
                  <c:v>8.6321916604512263E-18</c:v>
                </c:pt>
                <c:pt idx="138">
                  <c:v>2.684030932457071</c:v>
                </c:pt>
                <c:pt idx="139">
                  <c:v>0.93231675062671393</c:v>
                </c:pt>
                <c:pt idx="140">
                  <c:v>4.5438999478187432</c:v>
                </c:pt>
                <c:pt idx="141">
                  <c:v>1.7999293590106625E-19</c:v>
                </c:pt>
                <c:pt idx="142">
                  <c:v>6.8397315642405179E-20</c:v>
                </c:pt>
                <c:pt idx="143">
                  <c:v>2.5990979944113966E-20</c:v>
                </c:pt>
                <c:pt idx="144">
                  <c:v>9.8765723787633073E-21</c:v>
                </c:pt>
                <c:pt idx="145">
                  <c:v>3.7530975039300569E-21</c:v>
                </c:pt>
                <c:pt idx="146">
                  <c:v>2.7919599451980885</c:v>
                </c:pt>
                <c:pt idx="147">
                  <c:v>5.4194727956750008E-22</c:v>
                </c:pt>
                <c:pt idx="148">
                  <c:v>0.41516379739935944</c:v>
                </c:pt>
                <c:pt idx="149">
                  <c:v>2.8337308933014915</c:v>
                </c:pt>
                <c:pt idx="150">
                  <c:v>2.9737731124427863E-23</c:v>
                </c:pt>
                <c:pt idx="151">
                  <c:v>1.1300337827282589E-23</c:v>
                </c:pt>
                <c:pt idx="152">
                  <c:v>4.2941283743673842E-24</c:v>
                </c:pt>
                <c:pt idx="153">
                  <c:v>4.8856374449221347</c:v>
                </c:pt>
                <c:pt idx="154">
                  <c:v>6.2007213725865031E-25</c:v>
                </c:pt>
                <c:pt idx="155">
                  <c:v>2.3562741215828712E-25</c:v>
                </c:pt>
                <c:pt idx="156">
                  <c:v>8.9538416620149097E-26</c:v>
                </c:pt>
                <c:pt idx="157">
                  <c:v>2.2016212590195434</c:v>
                </c:pt>
                <c:pt idx="158">
                  <c:v>4.5957612337514728</c:v>
                </c:pt>
                <c:pt idx="159">
                  <c:v>2.309459676430242</c:v>
                </c:pt>
                <c:pt idx="160">
                  <c:v>10.348670952392636</c:v>
                </c:pt>
                <c:pt idx="161">
                  <c:v>4.441304923860665</c:v>
                </c:pt>
                <c:pt idx="162">
                  <c:v>18.547208298693516</c:v>
                </c:pt>
                <c:pt idx="163">
                  <c:v>22.719583470924576</c:v>
                </c:pt>
                <c:pt idx="164">
                  <c:v>5.8687943969411291</c:v>
                </c:pt>
                <c:pt idx="165">
                  <c:v>8.2480024246699024</c:v>
                </c:pt>
                <c:pt idx="166">
                  <c:v>0.84745391091829936</c:v>
                </c:pt>
                <c:pt idx="167">
                  <c:v>0.32203248614895374</c:v>
                </c:pt>
                <c:pt idx="168">
                  <c:v>0.12237234473660243</c:v>
                </c:pt>
                <c:pt idx="169">
                  <c:v>4.6501490999908926E-2</c:v>
                </c:pt>
                <c:pt idx="170">
                  <c:v>7.5758107320167198</c:v>
                </c:pt>
                <c:pt idx="171">
                  <c:v>17.074467639759266</c:v>
                </c:pt>
                <c:pt idx="172">
                  <c:v>20.21776398342239</c:v>
                </c:pt>
                <c:pt idx="173">
                  <c:v>5.9196426150837533</c:v>
                </c:pt>
                <c:pt idx="174">
                  <c:v>2.2494641937318263</c:v>
                </c:pt>
                <c:pt idx="175">
                  <c:v>0.85479639361809412</c:v>
                </c:pt>
                <c:pt idx="176">
                  <c:v>0.32482262957487579</c:v>
                </c:pt>
                <c:pt idx="177">
                  <c:v>2.6952242393987351</c:v>
                </c:pt>
                <c:pt idx="178">
                  <c:v>4.6904387710612061E-2</c:v>
                </c:pt>
                <c:pt idx="179">
                  <c:v>1.7823667330032582E-2</c:v>
                </c:pt>
                <c:pt idx="180">
                  <c:v>6.7729935854123815E-3</c:v>
                </c:pt>
                <c:pt idx="181">
                  <c:v>2.5737375624567053E-3</c:v>
                </c:pt>
                <c:pt idx="182">
                  <c:v>9.78020273733548E-4</c:v>
                </c:pt>
                <c:pt idx="183">
                  <c:v>3.7164770401874815E-4</c:v>
                </c:pt>
                <c:pt idx="184">
                  <c:v>7.5791955227235501</c:v>
                </c:pt>
                <c:pt idx="185">
                  <c:v>23.282889303262966</c:v>
                </c:pt>
                <c:pt idx="186">
                  <c:v>8.1872822181465246</c:v>
                </c:pt>
                <c:pt idx="187">
                  <c:v>4.8619501027730578</c:v>
                </c:pt>
                <c:pt idx="188">
                  <c:v>0.86340626542138343</c:v>
                </c:pt>
                <c:pt idx="189">
                  <c:v>0.32809438086012566</c:v>
                </c:pt>
                <c:pt idx="190">
                  <c:v>0.12467586472684777</c:v>
                </c:pt>
                <c:pt idx="191">
                  <c:v>4.7376828596202153E-2</c:v>
                </c:pt>
                <c:pt idx="192">
                  <c:v>1.8003194866556816E-2</c:v>
                </c:pt>
                <c:pt idx="193">
                  <c:v>6.8412140492915907E-3</c:v>
                </c:pt>
                <c:pt idx="194">
                  <c:v>2.5996613387308048E-3</c:v>
                </c:pt>
                <c:pt idx="195">
                  <c:v>7.1880598835507037</c:v>
                </c:pt>
                <c:pt idx="196">
                  <c:v>7.9755609476020393</c:v>
                </c:pt>
                <c:pt idx="197">
                  <c:v>5.7461420370020937</c:v>
                </c:pt>
                <c:pt idx="198">
                  <c:v>1.2115126736587771</c:v>
                </c:pt>
                <c:pt idx="199">
                  <c:v>0.41264105279009194</c:v>
                </c:pt>
                <c:pt idx="200">
                  <c:v>0.15680360006023492</c:v>
                </c:pt>
                <c:pt idx="201">
                  <c:v>5.9585368022889273E-2</c:v>
                </c:pt>
                <c:pt idx="202">
                  <c:v>2.2642439848697921E-2</c:v>
                </c:pt>
                <c:pt idx="203">
                  <c:v>8.6041271425052104E-3</c:v>
                </c:pt>
                <c:pt idx="204">
                  <c:v>3.2695683141519801E-3</c:v>
                </c:pt>
                <c:pt idx="205">
                  <c:v>6.2878530273741946</c:v>
                </c:pt>
                <c:pt idx="206">
                  <c:v>2.7474528662026318</c:v>
                </c:pt>
                <c:pt idx="207">
                  <c:v>1.1763753645704091</c:v>
                </c:pt>
                <c:pt idx="208">
                  <c:v>4.4696253553995593</c:v>
                </c:pt>
                <c:pt idx="209">
                  <c:v>2.5906479465930896E-5</c:v>
                </c:pt>
                <c:pt idx="210">
                  <c:v>9.8444621970537395E-6</c:v>
                </c:pt>
                <c:pt idx="211">
                  <c:v>3.7408956348804201E-6</c:v>
                </c:pt>
                <c:pt idx="212">
                  <c:v>1.4215403412545598E-6</c:v>
                </c:pt>
                <c:pt idx="213">
                  <c:v>5.401853296767327E-7</c:v>
                </c:pt>
                <c:pt idx="214">
                  <c:v>2.0527042527715849E-7</c:v>
                </c:pt>
                <c:pt idx="215">
                  <c:v>7.8002761605320218E-8</c:v>
                </c:pt>
                <c:pt idx="216">
                  <c:v>2.9641049410021683E-8</c:v>
                </c:pt>
                <c:pt idx="217">
                  <c:v>1.1263598775808241E-8</c:v>
                </c:pt>
                <c:pt idx="218">
                  <c:v>4.2801675348071313E-9</c:v>
                </c:pt>
                <c:pt idx="219">
                  <c:v>3.4287442371450898</c:v>
                </c:pt>
                <c:pt idx="220">
                  <c:v>1.2681363222051045</c:v>
                </c:pt>
                <c:pt idx="221">
                  <c:v>2.3486135296993685E-10</c:v>
                </c:pt>
                <c:pt idx="222">
                  <c:v>6.3814922441090767</c:v>
                </c:pt>
                <c:pt idx="223">
                  <c:v>0.57060763665210279</c:v>
                </c:pt>
                <c:pt idx="224">
                  <c:v>1.2887312160166376E-11</c:v>
                </c:pt>
                <c:pt idx="225">
                  <c:v>4.8971786208632225E-12</c:v>
                </c:pt>
                <c:pt idx="226">
                  <c:v>1.8609278759280246E-12</c:v>
                </c:pt>
                <c:pt idx="227">
                  <c:v>7.0715259285264944E-13</c:v>
                </c:pt>
                <c:pt idx="228">
                  <c:v>2.6871798528400676E-13</c:v>
                </c:pt>
                <c:pt idx="229">
                  <c:v>1.0211283440792255E-13</c:v>
                </c:pt>
                <c:pt idx="230">
                  <c:v>0.1243856385132764</c:v>
                </c:pt>
                <c:pt idx="231">
                  <c:v>1.7531932288833239</c:v>
                </c:pt>
                <c:pt idx="232">
                  <c:v>0.91800823302162615</c:v>
                </c:pt>
                <c:pt idx="233">
                  <c:v>2.1291914708599802E-15</c:v>
                </c:pt>
                <c:pt idx="234">
                  <c:v>6.1656061729906275</c:v>
                </c:pt>
                <c:pt idx="235">
                  <c:v>0.31669962090409615</c:v>
                </c:pt>
                <c:pt idx="236">
                  <c:v>1.1683299438902885E-16</c:v>
                </c:pt>
                <c:pt idx="237">
                  <c:v>1.7148631147011562</c:v>
                </c:pt>
                <c:pt idx="238">
                  <c:v>1.6870684389775766E-17</c:v>
                </c:pt>
                <c:pt idx="239">
                  <c:v>6.4108600681147909E-18</c:v>
                </c:pt>
                <c:pt idx="240">
                  <c:v>2.4361268258836202E-18</c:v>
                </c:pt>
                <c:pt idx="241">
                  <c:v>9.2572819383577567E-19</c:v>
                </c:pt>
                <c:pt idx="242">
                  <c:v>1.1722859531453933</c:v>
                </c:pt>
                <c:pt idx="243">
                  <c:v>2.124050743305443</c:v>
                </c:pt>
                <c:pt idx="244">
                  <c:v>4.0002218929895541</c:v>
                </c:pt>
                <c:pt idx="245">
                  <c:v>1.9302691831819539E-20</c:v>
                </c:pt>
                <c:pt idx="246">
                  <c:v>7.3350228960914249E-21</c:v>
                </c:pt>
                <c:pt idx="247">
                  <c:v>2.7873087005147421E-21</c:v>
                </c:pt>
                <c:pt idx="248">
                  <c:v>1.059177306195602E-21</c:v>
                </c:pt>
                <c:pt idx="249">
                  <c:v>4.0248737635432886E-22</c:v>
                </c:pt>
                <c:pt idx="250">
                  <c:v>1.5294520301464498E-22</c:v>
                </c:pt>
                <c:pt idx="251">
                  <c:v>5.8119177145565087E-23</c:v>
                </c:pt>
                <c:pt idx="252">
                  <c:v>2.2085287315314736E-23</c:v>
                </c:pt>
                <c:pt idx="253">
                  <c:v>8.392409179819599E-24</c:v>
                </c:pt>
                <c:pt idx="254">
                  <c:v>3.1891154883314472E-24</c:v>
                </c:pt>
                <c:pt idx="255">
                  <c:v>4.904093141834327</c:v>
                </c:pt>
                <c:pt idx="256">
                  <c:v>12.387938531796774</c:v>
                </c:pt>
                <c:pt idx="257">
                  <c:v>4.0743986532076821</c:v>
                </c:pt>
                <c:pt idx="258">
                  <c:v>0.83987266352053602</c:v>
                </c:pt>
                <c:pt idx="259">
                  <c:v>7.7097326576395986</c:v>
                </c:pt>
                <c:pt idx="260">
                  <c:v>0.1212776126123654</c:v>
                </c:pt>
                <c:pt idx="261">
                  <c:v>4.6085492792698857E-2</c:v>
                </c:pt>
                <c:pt idx="262">
                  <c:v>1.7512487261225566E-2</c:v>
                </c:pt>
                <c:pt idx="263">
                  <c:v>6.6547451592657136E-3</c:v>
                </c:pt>
                <c:pt idx="264">
                  <c:v>2.5288031605209711E-3</c:v>
                </c:pt>
                <c:pt idx="265">
                  <c:v>3.9577550345432302</c:v>
                </c:pt>
                <c:pt idx="266">
                  <c:v>3.6515917637922822E-4</c:v>
                </c:pt>
                <c:pt idx="267">
                  <c:v>1.3876048702410673E-4</c:v>
                </c:pt>
                <c:pt idx="268">
                  <c:v>5.272898506916056E-5</c:v>
                </c:pt>
                <c:pt idx="269">
                  <c:v>1.3129539540101567</c:v>
                </c:pt>
                <c:pt idx="270">
                  <c:v>7.6140654439867847E-6</c:v>
                </c:pt>
                <c:pt idx="271">
                  <c:v>2.8933448687149784E-6</c:v>
                </c:pt>
                <c:pt idx="272">
                  <c:v>1.0994710501116919E-6</c:v>
                </c:pt>
                <c:pt idx="273">
                  <c:v>2.855028766333326</c:v>
                </c:pt>
                <c:pt idx="274">
                  <c:v>1.5876361963612828E-7</c:v>
                </c:pt>
                <c:pt idx="275">
                  <c:v>6.0330175461728761E-8</c:v>
                </c:pt>
                <c:pt idx="276">
                  <c:v>2.2925466675456926E-8</c:v>
                </c:pt>
                <c:pt idx="277">
                  <c:v>8.7116773366736334E-9</c:v>
                </c:pt>
                <c:pt idx="278">
                  <c:v>2.5407276334810884</c:v>
                </c:pt>
                <c:pt idx="279">
                  <c:v>10.946638614117402</c:v>
                </c:pt>
                <c:pt idx="280">
                  <c:v>44.673740940899613</c:v>
                </c:pt>
                <c:pt idx="281">
                  <c:v>16.980747646344483</c:v>
                </c:pt>
                <c:pt idx="282">
                  <c:v>5.393903549141128</c:v>
                </c:pt>
                <c:pt idx="283">
                  <c:v>2.049683348673629</c:v>
                </c:pt>
                <c:pt idx="284">
                  <c:v>0.778879672495979</c:v>
                </c:pt>
                <c:pt idx="285">
                  <c:v>0.295974275548472</c:v>
                </c:pt>
                <c:pt idx="286">
                  <c:v>0.11247022470841936</c:v>
                </c:pt>
                <c:pt idx="287">
                  <c:v>4.2738685389199359E-2</c:v>
                </c:pt>
                <c:pt idx="288">
                  <c:v>1.6240700447895759E-2</c:v>
                </c:pt>
                <c:pt idx="289">
                  <c:v>2.3608965898420946</c:v>
                </c:pt>
                <c:pt idx="290">
                  <c:v>2.3451571446761479E-3</c:v>
                </c:pt>
                <c:pt idx="291">
                  <c:v>3.1000951584592302</c:v>
                </c:pt>
                <c:pt idx="292">
                  <c:v>3.3864069169123567E-4</c:v>
                </c:pt>
                <c:pt idx="293">
                  <c:v>1.2868346284266953E-4</c:v>
                </c:pt>
                <c:pt idx="294">
                  <c:v>4.8899715880214423E-5</c:v>
                </c:pt>
                <c:pt idx="295">
                  <c:v>13.34045741512511</c:v>
                </c:pt>
                <c:pt idx="296">
                  <c:v>0.7428693693084425</c:v>
                </c:pt>
                <c:pt idx="297">
                  <c:v>0.28229036033720817</c:v>
                </c:pt>
                <c:pt idx="298">
                  <c:v>0.10727033692813907</c:v>
                </c:pt>
                <c:pt idx="299">
                  <c:v>4.0762728032692853E-2</c:v>
                </c:pt>
                <c:pt idx="300">
                  <c:v>1.5489836652423285E-2</c:v>
                </c:pt>
                <c:pt idx="301">
                  <c:v>5.8861379279208483E-3</c:v>
                </c:pt>
                <c:pt idx="302">
                  <c:v>2.8729112944385067</c:v>
                </c:pt>
                <c:pt idx="303">
                  <c:v>9.8630042599232937</c:v>
                </c:pt>
                <c:pt idx="304">
                  <c:v>26.499615700474465</c:v>
                </c:pt>
                <c:pt idx="305">
                  <c:v>7.2021449334697856</c:v>
                </c:pt>
                <c:pt idx="306">
                  <c:v>2.7368150747185189</c:v>
                </c:pt>
                <c:pt idx="307">
                  <c:v>1.039989728393037</c:v>
                </c:pt>
                <c:pt idx="308">
                  <c:v>0.39519609678935408</c:v>
                </c:pt>
                <c:pt idx="309">
                  <c:v>0.15017451677995455</c:v>
                </c:pt>
                <c:pt idx="310">
                  <c:v>5.7066316376382743E-2</c:v>
                </c:pt>
                <c:pt idx="311">
                  <c:v>2.1685200223025444E-2</c:v>
                </c:pt>
                <c:pt idx="312">
                  <c:v>8.240376084749668E-3</c:v>
                </c:pt>
                <c:pt idx="313">
                  <c:v>0.31994020018520325</c:v>
                </c:pt>
                <c:pt idx="314">
                  <c:v>2.1925868811634341</c:v>
                </c:pt>
                <c:pt idx="315">
                  <c:v>11.687612072493753</c:v>
                </c:pt>
                <c:pt idx="316">
                  <c:v>19.178919071789341</c:v>
                </c:pt>
                <c:pt idx="317">
                  <c:v>98.600108443402718</c:v>
                </c:pt>
                <c:pt idx="318">
                  <c:v>28.554695885346945</c:v>
                </c:pt>
                <c:pt idx="319">
                  <c:v>10.850784436431837</c:v>
                </c:pt>
                <c:pt idx="320">
                  <c:v>4.1232980858440991</c:v>
                </c:pt>
                <c:pt idx="321">
                  <c:v>12.810676120250314</c:v>
                </c:pt>
                <c:pt idx="322">
                  <c:v>0.59540424359588773</c:v>
                </c:pt>
                <c:pt idx="323">
                  <c:v>0.22625361256643736</c:v>
                </c:pt>
                <c:pt idx="324">
                  <c:v>8.597637277524621E-2</c:v>
                </c:pt>
                <c:pt idx="325">
                  <c:v>3.2671021654593561E-2</c:v>
                </c:pt>
                <c:pt idx="326">
                  <c:v>1.0964581497120105</c:v>
                </c:pt>
                <c:pt idx="327">
                  <c:v>41.758370617957574</c:v>
                </c:pt>
                <c:pt idx="328">
                  <c:v>31.281844489194334</c:v>
                </c:pt>
                <c:pt idx="329">
                  <c:v>9.9968322385183885</c:v>
                </c:pt>
                <c:pt idx="330">
                  <c:v>6.9905741122238121</c:v>
                </c:pt>
                <c:pt idx="331">
                  <c:v>3.4692330817055321</c:v>
                </c:pt>
                <c:pt idx="332">
                  <c:v>0.51298900372021228</c:v>
                </c:pt>
                <c:pt idx="333">
                  <c:v>0.19493582141368068</c:v>
                </c:pt>
                <c:pt idx="334">
                  <c:v>7.4075612137198668E-2</c:v>
                </c:pt>
                <c:pt idx="335">
                  <c:v>2.8148732612135491E-2</c:v>
                </c:pt>
                <c:pt idx="336">
                  <c:v>1.0696518392611485E-2</c:v>
                </c:pt>
                <c:pt idx="337">
                  <c:v>4.0646769891923649E-3</c:v>
                </c:pt>
                <c:pt idx="338">
                  <c:v>36.928261872073868</c:v>
                </c:pt>
                <c:pt idx="339">
                  <c:v>32.982234789416026</c:v>
                </c:pt>
                <c:pt idx="340">
                  <c:v>78.312733234679655</c:v>
                </c:pt>
                <c:pt idx="341">
                  <c:v>40.008865096483412</c:v>
                </c:pt>
                <c:pt idx="342">
                  <c:v>13.077806198255688</c:v>
                </c:pt>
                <c:pt idx="343">
                  <c:v>4.9184952374766704</c:v>
                </c:pt>
                <c:pt idx="344">
                  <c:v>1.8690281902411345</c:v>
                </c:pt>
                <c:pt idx="345">
                  <c:v>0.71023071229163115</c:v>
                </c:pt>
                <c:pt idx="346">
                  <c:v>0.26988767067081987</c:v>
                </c:pt>
                <c:pt idx="347">
                  <c:v>0.10255731485491157</c:v>
                </c:pt>
                <c:pt idx="348">
                  <c:v>0.36174578103334232</c:v>
                </c:pt>
                <c:pt idx="349">
                  <c:v>1.4809276265049231E-2</c:v>
                </c:pt>
                <c:pt idx="350">
                  <c:v>6.6120351205395274</c:v>
                </c:pt>
                <c:pt idx="351">
                  <c:v>2.1384594926731086E-3</c:v>
                </c:pt>
                <c:pt idx="352">
                  <c:v>8.1261460721578126E-4</c:v>
                </c:pt>
                <c:pt idx="353">
                  <c:v>3.087935507419969E-4</c:v>
                </c:pt>
                <c:pt idx="354">
                  <c:v>1.1682198962915351</c:v>
                </c:pt>
                <c:pt idx="355">
                  <c:v>4.4589788727144356E-5</c:v>
                </c:pt>
                <c:pt idx="356">
                  <c:v>1.6944119716314857E-5</c:v>
                </c:pt>
                <c:pt idx="357">
                  <c:v>6.4387654921996447E-6</c:v>
                </c:pt>
                <c:pt idx="358">
                  <c:v>2.4467308870358648E-6</c:v>
                </c:pt>
                <c:pt idx="359">
                  <c:v>9.2975773707362874E-7</c:v>
                </c:pt>
                <c:pt idx="360">
                  <c:v>3.533079400879789E-7</c:v>
                </c:pt>
                <c:pt idx="361">
                  <c:v>0.34595021508213292</c:v>
                </c:pt>
                <c:pt idx="362">
                  <c:v>7.5861334079440264</c:v>
                </c:pt>
                <c:pt idx="363">
                  <c:v>12.268090700188932</c:v>
                </c:pt>
                <c:pt idx="364">
                  <c:v>2.2722315606322829</c:v>
                </c:pt>
                <c:pt idx="365">
                  <c:v>0.86344799304026776</c:v>
                </c:pt>
                <c:pt idx="366">
                  <c:v>0.32811023735530176</c:v>
                </c:pt>
                <c:pt idx="367">
                  <c:v>0.12468189019501465</c:v>
                </c:pt>
                <c:pt idx="368">
                  <c:v>0.15963646362124498</c:v>
                </c:pt>
                <c:pt idx="369">
                  <c:v>1.8004064944160115E-2</c:v>
                </c:pt>
                <c:pt idx="370">
                  <c:v>6.8415446787808429E-3</c:v>
                </c:pt>
                <c:pt idx="371">
                  <c:v>2.5997869779367205E-3</c:v>
                </c:pt>
                <c:pt idx="372">
                  <c:v>9.8791905161595378E-4</c:v>
                </c:pt>
                <c:pt idx="373">
                  <c:v>3.7540923961406242E-4</c:v>
                </c:pt>
                <c:pt idx="374">
                  <c:v>1.1798179045446073</c:v>
                </c:pt>
                <c:pt idx="375">
                  <c:v>2.308789184140148</c:v>
                </c:pt>
                <c:pt idx="376">
                  <c:v>5.8847616040571156</c:v>
                </c:pt>
                <c:pt idx="377">
                  <c:v>7.8277932025190766E-6</c:v>
                </c:pt>
                <c:pt idx="378">
                  <c:v>2.9745614169572498E-6</c:v>
                </c:pt>
                <c:pt idx="379">
                  <c:v>1.1303333384437551E-6</c:v>
                </c:pt>
                <c:pt idx="380">
                  <c:v>4.2952666860862694E-7</c:v>
                </c:pt>
                <c:pt idx="381">
                  <c:v>1.6322013407127823E-7</c:v>
                </c:pt>
                <c:pt idx="382">
                  <c:v>6.2023650947085737E-8</c:v>
                </c:pt>
                <c:pt idx="383">
                  <c:v>2.3568987359892583E-8</c:v>
                </c:pt>
                <c:pt idx="384">
                  <c:v>6.6185908227028216</c:v>
                </c:pt>
                <c:pt idx="385">
                  <c:v>29.072235037255332</c:v>
                </c:pt>
                <c:pt idx="386">
                  <c:v>8.0702261895168199</c:v>
                </c:pt>
                <c:pt idx="387">
                  <c:v>4.5224618607410063</c:v>
                </c:pt>
                <c:pt idx="388">
                  <c:v>0.99950986120425345</c:v>
                </c:pt>
                <c:pt idx="389">
                  <c:v>0.30839497333051336</c:v>
                </c:pt>
                <c:pt idx="390">
                  <c:v>0.39837724217604475</c:v>
                </c:pt>
                <c:pt idx="391">
                  <c:v>4.4532234148926125E-2</c:v>
                </c:pt>
                <c:pt idx="392">
                  <c:v>1.692224897659193E-2</c:v>
                </c:pt>
                <c:pt idx="393">
                  <c:v>6.4304546111049318E-3</c:v>
                </c:pt>
                <c:pt idx="394">
                  <c:v>2.4435727522198738E-3</c:v>
                </c:pt>
                <c:pt idx="395">
                  <c:v>9.2855764584355224E-4</c:v>
                </c:pt>
                <c:pt idx="396">
                  <c:v>3.528519054205499E-4</c:v>
                </c:pt>
                <c:pt idx="397">
                  <c:v>1.3408372405980895E-4</c:v>
                </c:pt>
                <c:pt idx="398">
                  <c:v>5.0951815142727406E-5</c:v>
                </c:pt>
                <c:pt idx="399">
                  <c:v>4.9086347843403342</c:v>
                </c:pt>
                <c:pt idx="400">
                  <c:v>0.31708721720908906</c:v>
                </c:pt>
                <c:pt idx="401">
                  <c:v>13.69059349482243</c:v>
                </c:pt>
                <c:pt idx="402">
                  <c:v>42.76785241057155</c:v>
                </c:pt>
                <c:pt idx="403">
                  <c:v>11.866069534292864</c:v>
                </c:pt>
                <c:pt idx="404">
                  <c:v>4.5091064230312874</c:v>
                </c:pt>
                <c:pt idx="405">
                  <c:v>1.7134604407518894</c:v>
                </c:pt>
                <c:pt idx="406">
                  <c:v>0.65111496748571807</c:v>
                </c:pt>
                <c:pt idx="407">
                  <c:v>0.24742368764457282</c:v>
                </c:pt>
                <c:pt idx="408">
                  <c:v>9.4021001304937679E-2</c:v>
                </c:pt>
                <c:pt idx="409">
                  <c:v>4.7730727669025104</c:v>
                </c:pt>
                <c:pt idx="410">
                  <c:v>1.3576632588433E-2</c:v>
                </c:pt>
                <c:pt idx="411">
                  <c:v>2.8608677431615077</c:v>
                </c:pt>
                <c:pt idx="412">
                  <c:v>4.4455312467210337</c:v>
                </c:pt>
                <c:pt idx="413">
                  <c:v>5.7210425546253205</c:v>
                </c:pt>
                <c:pt idx="414">
                  <c:v>0.64229040474926791</c:v>
                </c:pt>
                <c:pt idx="415">
                  <c:v>0.24407035380472178</c:v>
                </c:pt>
                <c:pt idx="416">
                  <c:v>9.2746734445794274E-2</c:v>
                </c:pt>
                <c:pt idx="417">
                  <c:v>3.5243759089401833E-2</c:v>
                </c:pt>
                <c:pt idx="418">
                  <c:v>1.3392628453972693E-2</c:v>
                </c:pt>
                <c:pt idx="419">
                  <c:v>5.0891988125096235E-3</c:v>
                </c:pt>
                <c:pt idx="420">
                  <c:v>1.9338955487536572E-3</c:v>
                </c:pt>
                <c:pt idx="421">
                  <c:v>7.348803085263897E-4</c:v>
                </c:pt>
                <c:pt idx="422">
                  <c:v>2.7925451724002809E-4</c:v>
                </c:pt>
                <c:pt idx="423">
                  <c:v>4.6403065110729402</c:v>
                </c:pt>
                <c:pt idx="424">
                  <c:v>14.551768219399959</c:v>
                </c:pt>
                <c:pt idx="425">
                  <c:v>2.815504325292685</c:v>
                </c:pt>
                <c:pt idx="426">
                  <c:v>1.0698916436112205</c:v>
                </c:pt>
                <c:pt idx="427">
                  <c:v>0.40655882457226383</c:v>
                </c:pt>
                <c:pt idx="428">
                  <c:v>0.15449235333746023</c:v>
                </c:pt>
                <c:pt idx="429">
                  <c:v>5.8707094268234894E-2</c:v>
                </c:pt>
                <c:pt idx="430">
                  <c:v>2.2308695821929261E-2</c:v>
                </c:pt>
                <c:pt idx="431">
                  <c:v>8.4773044123331205E-3</c:v>
                </c:pt>
                <c:pt idx="432">
                  <c:v>3.221375676686586E-3</c:v>
                </c:pt>
                <c:pt idx="433">
                  <c:v>6.6202050742360168</c:v>
                </c:pt>
                <c:pt idx="434">
                  <c:v>4.135046554754493</c:v>
                </c:pt>
                <c:pt idx="435">
                  <c:v>5.5471729218018604</c:v>
                </c:pt>
                <c:pt idx="436">
                  <c:v>67.041704157840513</c:v>
                </c:pt>
                <c:pt idx="437">
                  <c:v>18.96819535788006</c:v>
                </c:pt>
                <c:pt idx="438">
                  <c:v>7.2079142359944228</c:v>
                </c:pt>
                <c:pt idx="439">
                  <c:v>2.7390074096778809</c:v>
                </c:pt>
                <c:pt idx="440">
                  <c:v>8.5820902886441672</c:v>
                </c:pt>
                <c:pt idx="441">
                  <c:v>0.39551266995748596</c:v>
                </c:pt>
                <c:pt idx="442">
                  <c:v>0.15029481458384469</c:v>
                </c:pt>
                <c:pt idx="443">
                  <c:v>5.7112029541860981E-2</c:v>
                </c:pt>
                <c:pt idx="444">
                  <c:v>2.1702571225907172E-2</c:v>
                </c:pt>
                <c:pt idx="445">
                  <c:v>8.2469770658447246E-3</c:v>
                </c:pt>
                <c:pt idx="446">
                  <c:v>3.133851285020996E-3</c:v>
                </c:pt>
                <c:pt idx="447">
                  <c:v>5.4396138563288714</c:v>
                </c:pt>
                <c:pt idx="448">
                  <c:v>4.5252812555703184E-4</c:v>
                </c:pt>
                <c:pt idx="449">
                  <c:v>1.7196068771167209E-4</c:v>
                </c:pt>
                <c:pt idx="450">
                  <c:v>6.5345061330435392E-5</c:v>
                </c:pt>
                <c:pt idx="451">
                  <c:v>2.4831123305565441E-5</c:v>
                </c:pt>
                <c:pt idx="452">
                  <c:v>9.4358268561148699E-6</c:v>
                </c:pt>
                <c:pt idx="453">
                  <c:v>0.23164319684710469</c:v>
                </c:pt>
                <c:pt idx="454">
                  <c:v>1.3625333980229871E-6</c:v>
                </c:pt>
                <c:pt idx="455">
                  <c:v>5.1776269124873495E-7</c:v>
                </c:pt>
                <c:pt idx="456">
                  <c:v>1.9674982267451934E-7</c:v>
                </c:pt>
                <c:pt idx="457">
                  <c:v>7.4764932616317345E-8</c:v>
                </c:pt>
                <c:pt idx="458">
                  <c:v>2.8410674394200595E-8</c:v>
                </c:pt>
                <c:pt idx="459">
                  <c:v>1.0796056269796225E-8</c:v>
                </c:pt>
                <c:pt idx="460">
                  <c:v>4.1025013825225656E-9</c:v>
                </c:pt>
                <c:pt idx="461">
                  <c:v>1.5589505253585746E-9</c:v>
                </c:pt>
                <c:pt idx="462">
                  <c:v>2.207299064202612</c:v>
                </c:pt>
                <c:pt idx="463">
                  <c:v>2.251124558617782E-10</c:v>
                </c:pt>
                <c:pt idx="464">
                  <c:v>8.5542733227475719E-11</c:v>
                </c:pt>
                <c:pt idx="465">
                  <c:v>4.5426658631628722</c:v>
                </c:pt>
                <c:pt idx="466">
                  <c:v>1.2352370678047496E-11</c:v>
                </c:pt>
                <c:pt idx="467">
                  <c:v>4.6939008576580479E-12</c:v>
                </c:pt>
                <c:pt idx="468">
                  <c:v>16.72251199681504</c:v>
                </c:pt>
                <c:pt idx="469">
                  <c:v>0.55050863620681767</c:v>
                </c:pt>
                <c:pt idx="470">
                  <c:v>0.20919328175859075</c:v>
                </c:pt>
                <c:pt idx="471">
                  <c:v>14.379241933306414</c:v>
                </c:pt>
                <c:pt idx="472">
                  <c:v>76.955704102182125</c:v>
                </c:pt>
                <c:pt idx="473">
                  <c:v>41.843539895435015</c:v>
                </c:pt>
                <c:pt idx="474">
                  <c:v>13.691325530958711</c:v>
                </c:pt>
                <c:pt idx="475">
                  <c:v>5.2027037017643103</c:v>
                </c:pt>
                <c:pt idx="476">
                  <c:v>1.9770274066704376</c:v>
                </c:pt>
                <c:pt idx="477">
                  <c:v>0.7512704145347664</c:v>
                </c:pt>
                <c:pt idx="478">
                  <c:v>0.28548275752321117</c:v>
                </c:pt>
                <c:pt idx="479">
                  <c:v>0.10848344785882028</c:v>
                </c:pt>
                <c:pt idx="480">
                  <c:v>4.1223710186351702E-2</c:v>
                </c:pt>
                <c:pt idx="481">
                  <c:v>8.952456545595604</c:v>
                </c:pt>
                <c:pt idx="482">
                  <c:v>2.1141566837625083</c:v>
                </c:pt>
                <c:pt idx="483">
                  <c:v>0.12466296391605892</c:v>
                </c:pt>
                <c:pt idx="484">
                  <c:v>8.5957042163128624E-4</c:v>
                </c:pt>
                <c:pt idx="485">
                  <c:v>4.8383270591380541</c:v>
                </c:pt>
                <c:pt idx="486">
                  <c:v>1.2412196888355776E-4</c:v>
                </c:pt>
                <c:pt idx="487">
                  <c:v>4.7166348175751944E-5</c:v>
                </c:pt>
                <c:pt idx="488">
                  <c:v>1.7923212306785739E-5</c:v>
                </c:pt>
                <c:pt idx="489">
                  <c:v>6.5495431766671235</c:v>
                </c:pt>
                <c:pt idx="490">
                  <c:v>2.5881118570998605E-6</c:v>
                </c:pt>
                <c:pt idx="491">
                  <c:v>9.8348250569794705E-7</c:v>
                </c:pt>
                <c:pt idx="492">
                  <c:v>3.7372335216521999E-7</c:v>
                </c:pt>
                <c:pt idx="493">
                  <c:v>1.4201487382278359E-7</c:v>
                </c:pt>
                <c:pt idx="494">
                  <c:v>1.8924576515057854</c:v>
                </c:pt>
                <c:pt idx="495">
                  <c:v>2.0506947780009949E-8</c:v>
                </c:pt>
                <c:pt idx="496">
                  <c:v>34.515698565971171</c:v>
                </c:pt>
                <c:pt idx="497">
                  <c:v>36.506057443013631</c:v>
                </c:pt>
                <c:pt idx="498">
                  <c:v>10.479582598954202</c:v>
                </c:pt>
                <c:pt idx="499">
                  <c:v>9.6098813696936194</c:v>
                </c:pt>
                <c:pt idx="500">
                  <c:v>1.5132517272889872</c:v>
                </c:pt>
                <c:pt idx="501">
                  <c:v>0.57503565636981513</c:v>
                </c:pt>
                <c:pt idx="502">
                  <c:v>0.21851354942052978</c:v>
                </c:pt>
                <c:pt idx="503">
                  <c:v>8.303514877980131E-2</c:v>
                </c:pt>
                <c:pt idx="504">
                  <c:v>3.1553356536324489E-2</c:v>
                </c:pt>
                <c:pt idx="505">
                  <c:v>0.86590019183916755</c:v>
                </c:pt>
                <c:pt idx="506">
                  <c:v>4.5563046838452571E-3</c:v>
                </c:pt>
                <c:pt idx="507">
                  <c:v>73.161380974989427</c:v>
                </c:pt>
                <c:pt idx="508">
                  <c:v>59.319078132927459</c:v>
                </c:pt>
                <c:pt idx="509">
                  <c:v>33.979980500479492</c:v>
                </c:pt>
                <c:pt idx="510">
                  <c:v>13.698270131937432</c:v>
                </c:pt>
                <c:pt idx="511">
                  <c:v>4.1661316444187939</c:v>
                </c:pt>
                <c:pt idx="512">
                  <c:v>2.8427835884209669</c:v>
                </c:pt>
                <c:pt idx="513">
                  <c:v>0.6015894094540738</c:v>
                </c:pt>
                <c:pt idx="514">
                  <c:v>0.22860397559254808</c:v>
                </c:pt>
                <c:pt idx="515">
                  <c:v>8.6869510725168284E-2</c:v>
                </c:pt>
                <c:pt idx="516">
                  <c:v>3.3010414075563946E-2</c:v>
                </c:pt>
                <c:pt idx="517">
                  <c:v>1.25439573487143E-2</c:v>
                </c:pt>
                <c:pt idx="518">
                  <c:v>1.0954904603710265</c:v>
                </c:pt>
                <c:pt idx="519">
                  <c:v>0.34151921877592106</c:v>
                </c:pt>
                <c:pt idx="520">
                  <c:v>6.8831202763865087E-4</c:v>
                </c:pt>
                <c:pt idx="521">
                  <c:v>1.2903458955430489</c:v>
                </c:pt>
                <c:pt idx="522">
                  <c:v>9.9392256791021227E-5</c:v>
                </c:pt>
                <c:pt idx="523">
                  <c:v>3.7769057580588061E-5</c:v>
                </c:pt>
                <c:pt idx="524">
                  <c:v>1.4352241880623465E-5</c:v>
                </c:pt>
                <c:pt idx="525">
                  <c:v>5.4538519146369165E-6</c:v>
                </c:pt>
                <c:pt idx="526">
                  <c:v>2.0724637275620278E-6</c:v>
                </c:pt>
                <c:pt idx="527">
                  <c:v>7.8753621647357078E-7</c:v>
                </c:pt>
                <c:pt idx="528">
                  <c:v>2.9926376225995688E-7</c:v>
                </c:pt>
                <c:pt idx="529">
                  <c:v>5.6007205648579728</c:v>
                </c:pt>
                <c:pt idx="530">
                  <c:v>5.2800269579667836</c:v>
                </c:pt>
                <c:pt idx="531">
                  <c:v>0.65571976702285273</c:v>
                </c:pt>
                <c:pt idx="532">
                  <c:v>35.013215082851374</c:v>
                </c:pt>
                <c:pt idx="533">
                  <c:v>75.690207360470723</c:v>
                </c:pt>
                <c:pt idx="534">
                  <c:v>22.16063449917046</c:v>
                </c:pt>
                <c:pt idx="535">
                  <c:v>8.4210411096847757</c:v>
                </c:pt>
                <c:pt idx="536">
                  <c:v>3.1999956216802139</c:v>
                </c:pt>
                <c:pt idx="537">
                  <c:v>1.2159983362384814</c:v>
                </c:pt>
                <c:pt idx="538">
                  <c:v>0.46207936777062303</c:v>
                </c:pt>
                <c:pt idx="539">
                  <c:v>0.17559015975283676</c:v>
                </c:pt>
                <c:pt idx="540">
                  <c:v>6.6724260706077967E-2</c:v>
                </c:pt>
                <c:pt idx="541">
                  <c:v>5.9631550086681351</c:v>
                </c:pt>
                <c:pt idx="542">
                  <c:v>7.4423506722560102</c:v>
                </c:pt>
                <c:pt idx="543">
                  <c:v>62.865638632673082</c:v>
                </c:pt>
                <c:pt idx="544">
                  <c:v>27.124530047015696</c:v>
                </c:pt>
                <c:pt idx="545">
                  <c:v>30.759108676510209</c:v>
                </c:pt>
                <c:pt idx="546">
                  <c:v>19.910572412535533</c:v>
                </c:pt>
                <c:pt idx="547">
                  <c:v>5.6645700494170352</c:v>
                </c:pt>
                <c:pt idx="548">
                  <c:v>2.1525366187784734</c:v>
                </c:pt>
                <c:pt idx="549">
                  <c:v>0.81796391513582001</c:v>
                </c:pt>
                <c:pt idx="550">
                  <c:v>0.31082628775161164</c:v>
                </c:pt>
                <c:pt idx="551">
                  <c:v>0.11811398934561243</c:v>
                </c:pt>
                <c:pt idx="552">
                  <c:v>4.4883315951332721E-2</c:v>
                </c:pt>
                <c:pt idx="553">
                  <c:v>1.7055660061506436E-2</c:v>
                </c:pt>
                <c:pt idx="554">
                  <c:v>6.4811508233724464E-3</c:v>
                </c:pt>
                <c:pt idx="555">
                  <c:v>2.8012112934390561</c:v>
                </c:pt>
                <c:pt idx="556">
                  <c:v>0.82909667822130051</c:v>
                </c:pt>
                <c:pt idx="557">
                  <c:v>3.556337079800929E-4</c:v>
                </c:pt>
                <c:pt idx="558">
                  <c:v>1.3514080903243529E-4</c:v>
                </c:pt>
                <c:pt idx="559">
                  <c:v>5.1353507432325408E-5</c:v>
                </c:pt>
                <c:pt idx="560">
                  <c:v>1.9514332824283653E-5</c:v>
                </c:pt>
                <c:pt idx="561">
                  <c:v>7.4154464732277897E-6</c:v>
                </c:pt>
                <c:pt idx="562">
                  <c:v>2.8178696598265601E-6</c:v>
                </c:pt>
                <c:pt idx="563">
                  <c:v>1.0707904707340929E-6</c:v>
                </c:pt>
                <c:pt idx="564">
                  <c:v>4.0690037887895541E-7</c:v>
                </c:pt>
                <c:pt idx="565">
                  <c:v>1.5462214397400304E-7</c:v>
                </c:pt>
                <c:pt idx="566">
                  <c:v>7.013020513905591</c:v>
                </c:pt>
                <c:pt idx="567">
                  <c:v>2.0344678973211141</c:v>
                </c:pt>
                <c:pt idx="568">
                  <c:v>3.3968302072362051</c:v>
                </c:pt>
                <c:pt idx="569">
                  <c:v>0.20940174206497747</c:v>
                </c:pt>
                <c:pt idx="570">
                  <c:v>0.25270707165324696</c:v>
                </c:pt>
                <c:pt idx="571">
                  <c:v>4.6555743906341205E-10</c:v>
                </c:pt>
                <c:pt idx="572">
                  <c:v>1.7691182684409658E-10</c:v>
                </c:pt>
                <c:pt idx="573">
                  <c:v>6.7226494200756711E-11</c:v>
                </c:pt>
                <c:pt idx="574">
                  <c:v>2.5546067796287546E-11</c:v>
                </c:pt>
                <c:pt idx="575">
                  <c:v>9.7075057625892665E-12</c:v>
                </c:pt>
                <c:pt idx="576">
                  <c:v>3.6888521897839208E-12</c:v>
                </c:pt>
                <c:pt idx="577">
                  <c:v>1.40176383211789E-12</c:v>
                </c:pt>
                <c:pt idx="578">
                  <c:v>2.9641670206125723</c:v>
                </c:pt>
                <c:pt idx="579">
                  <c:v>4.1423841499699181</c:v>
                </c:pt>
                <c:pt idx="580">
                  <c:v>5.87610024962538</c:v>
                </c:pt>
                <c:pt idx="581">
                  <c:v>20.065840264537741</c:v>
                </c:pt>
                <c:pt idx="582">
                  <c:v>5.0678510855455521</c:v>
                </c:pt>
                <c:pt idx="583">
                  <c:v>1.9257834125073097</c:v>
                </c:pt>
                <c:pt idx="584">
                  <c:v>0.73179769675277784</c:v>
                </c:pt>
                <c:pt idx="585">
                  <c:v>0.27808312476605551</c:v>
                </c:pt>
                <c:pt idx="586">
                  <c:v>0.10567158741110112</c:v>
                </c:pt>
                <c:pt idx="587">
                  <c:v>4.0155203216218426E-2</c:v>
                </c:pt>
                <c:pt idx="588">
                  <c:v>1.5258977222163001E-2</c:v>
                </c:pt>
                <c:pt idx="589">
                  <c:v>5.7984113444219405E-3</c:v>
                </c:pt>
                <c:pt idx="590">
                  <c:v>2.2033963108803369E-3</c:v>
                </c:pt>
                <c:pt idx="591">
                  <c:v>2.8721514385454241</c:v>
                </c:pt>
                <c:pt idx="592">
                  <c:v>28.225479294701902</c:v>
                </c:pt>
                <c:pt idx="593">
                  <c:v>6.3774756247547959</c:v>
                </c:pt>
                <c:pt idx="594">
                  <c:v>6.1686642789610637</c:v>
                </c:pt>
                <c:pt idx="595">
                  <c:v>0.92090748021459257</c:v>
                </c:pt>
                <c:pt idx="596">
                  <c:v>0.34994484248154523</c:v>
                </c:pt>
                <c:pt idx="597">
                  <c:v>0.1329790401429872</c:v>
                </c:pt>
                <c:pt idx="598">
                  <c:v>5.0532035254335132E-2</c:v>
                </c:pt>
                <c:pt idx="599">
                  <c:v>1.9202173396647346E-2</c:v>
                </c:pt>
                <c:pt idx="600">
                  <c:v>7.2968258907259928E-3</c:v>
                </c:pt>
                <c:pt idx="601">
                  <c:v>1.0860839262863233</c:v>
                </c:pt>
                <c:pt idx="602">
                  <c:v>1.0536616586208332E-3</c:v>
                </c:pt>
                <c:pt idx="603">
                  <c:v>4.0039143027591673E-4</c:v>
                </c:pt>
                <c:pt idx="604">
                  <c:v>9.53599394677601</c:v>
                </c:pt>
                <c:pt idx="605">
                  <c:v>0.7351017574158758</c:v>
                </c:pt>
                <c:pt idx="606">
                  <c:v>0.7795726824216872</c:v>
                </c:pt>
                <c:pt idx="607">
                  <c:v>0.35479626478591958</c:v>
                </c:pt>
                <c:pt idx="608">
                  <c:v>1.8335050880016499E-2</c:v>
                </c:pt>
                <c:pt idx="609">
                  <c:v>6.9673193344062696E-3</c:v>
                </c:pt>
                <c:pt idx="610">
                  <c:v>2.6475813470743827E-3</c:v>
                </c:pt>
                <c:pt idx="611">
                  <c:v>2.7794673547509143</c:v>
                </c:pt>
                <c:pt idx="612">
                  <c:v>3.8231074651754089E-4</c:v>
                </c:pt>
                <c:pt idx="613">
                  <c:v>6.0510851226354001</c:v>
                </c:pt>
                <c:pt idx="614">
                  <c:v>5.5205671797132921E-5</c:v>
                </c:pt>
                <c:pt idx="615">
                  <c:v>1.1601893203662272</c:v>
                </c:pt>
                <c:pt idx="616">
                  <c:v>2.2669981675303426</c:v>
                </c:pt>
                <c:pt idx="617">
                  <c:v>3.0292456228522776E-6</c:v>
                </c:pt>
                <c:pt idx="618">
                  <c:v>3.8138890028354688</c:v>
                </c:pt>
                <c:pt idx="619">
                  <c:v>4.3742306793986883E-7</c:v>
                </c:pt>
                <c:pt idx="620">
                  <c:v>2.0418806653451096</c:v>
                </c:pt>
                <c:pt idx="621">
                  <c:v>6.316389101051705E-8</c:v>
                </c:pt>
                <c:pt idx="622">
                  <c:v>2.4002278583996485E-8</c:v>
                </c:pt>
                <c:pt idx="623">
                  <c:v>9.120865861918664E-9</c:v>
                </c:pt>
                <c:pt idx="624">
                  <c:v>3.4659290275290927E-9</c:v>
                </c:pt>
                <c:pt idx="625">
                  <c:v>1.3170530304610551E-9</c:v>
                </c:pt>
                <c:pt idx="626">
                  <c:v>1.2479494205261437</c:v>
                </c:pt>
                <c:pt idx="627">
                  <c:v>37.580942788026249</c:v>
                </c:pt>
                <c:pt idx="628">
                  <c:v>16.477887249901578</c:v>
                </c:pt>
                <c:pt idx="629">
                  <c:v>5.1101590167311297</c:v>
                </c:pt>
                <c:pt idx="630">
                  <c:v>4.1433074182099592</c:v>
                </c:pt>
                <c:pt idx="631">
                  <c:v>0.73790696201597505</c:v>
                </c:pt>
                <c:pt idx="632">
                  <c:v>0.28040464556607053</c:v>
                </c:pt>
                <c:pt idx="633">
                  <c:v>0.10655376531510682</c:v>
                </c:pt>
                <c:pt idx="634">
                  <c:v>4.0490430819740589E-2</c:v>
                </c:pt>
                <c:pt idx="635">
                  <c:v>1.5386363711501426E-2</c:v>
                </c:pt>
                <c:pt idx="636">
                  <c:v>5.8468182103705423E-3</c:v>
                </c:pt>
                <c:pt idx="637">
                  <c:v>2.2217909199408058E-3</c:v>
                </c:pt>
                <c:pt idx="638">
                  <c:v>0.12792687415805321</c:v>
                </c:pt>
                <c:pt idx="639">
                  <c:v>0.30725709523224792</c:v>
                </c:pt>
                <c:pt idx="640">
                  <c:v>2.3365566955751222</c:v>
                </c:pt>
                <c:pt idx="641">
                  <c:v>4.6327362316416932E-5</c:v>
                </c:pt>
                <c:pt idx="642">
                  <c:v>1.3657887379365161</c:v>
                </c:pt>
                <c:pt idx="643">
                  <c:v>6.6896711184906042E-6</c:v>
                </c:pt>
                <c:pt idx="644">
                  <c:v>2.5420750250264297E-6</c:v>
                </c:pt>
                <c:pt idx="645">
                  <c:v>9.6598850951004309E-7</c:v>
                </c:pt>
                <c:pt idx="646">
                  <c:v>3.6707563361381647E-7</c:v>
                </c:pt>
                <c:pt idx="647">
                  <c:v>1.3948874077325026E-7</c:v>
                </c:pt>
                <c:pt idx="648">
                  <c:v>5.3005721493835103E-8</c:v>
                </c:pt>
                <c:pt idx="649">
                  <c:v>2.0142174167657339E-8</c:v>
                </c:pt>
                <c:pt idx="650">
                  <c:v>2.3095152581645122</c:v>
                </c:pt>
                <c:pt idx="651">
                  <c:v>15.735370167971055</c:v>
                </c:pt>
                <c:pt idx="652">
                  <c:v>24.634816854690925</c:v>
                </c:pt>
                <c:pt idx="653">
                  <c:v>10.905855086854787</c:v>
                </c:pt>
                <c:pt idx="654">
                  <c:v>2.9690663970644176</c:v>
                </c:pt>
                <c:pt idx="655">
                  <c:v>1.1282452308844788</c:v>
                </c:pt>
                <c:pt idx="656">
                  <c:v>0.42873318773610197</c:v>
                </c:pt>
                <c:pt idx="657">
                  <c:v>0.16291861133971874</c:v>
                </c:pt>
                <c:pt idx="658">
                  <c:v>6.1909072309093122E-2</c:v>
                </c:pt>
                <c:pt idx="659">
                  <c:v>2.3525447477455386E-2</c:v>
                </c:pt>
                <c:pt idx="660">
                  <c:v>8.9396700414330465E-3</c:v>
                </c:pt>
                <c:pt idx="661">
                  <c:v>27.068976073656344</c:v>
                </c:pt>
                <c:pt idx="662">
                  <c:v>4.2353245953594696</c:v>
                </c:pt>
                <c:pt idx="663">
                  <c:v>7.9155135231937663</c:v>
                </c:pt>
                <c:pt idx="664">
                  <c:v>0.61158087156990759</c:v>
                </c:pt>
                <c:pt idx="665">
                  <c:v>3.7127204869340593</c:v>
                </c:pt>
                <c:pt idx="666">
                  <c:v>8.8312277854694643E-2</c:v>
                </c:pt>
                <c:pt idx="667">
                  <c:v>2.2845531985144643</c:v>
                </c:pt>
                <c:pt idx="668">
                  <c:v>1.2752292922217906E-2</c:v>
                </c:pt>
                <c:pt idx="669">
                  <c:v>4.845871310442805E-3</c:v>
                </c:pt>
                <c:pt idx="670">
                  <c:v>1.8414310979682656E-3</c:v>
                </c:pt>
                <c:pt idx="671">
                  <c:v>6.9974381722794098E-4</c:v>
                </c:pt>
                <c:pt idx="672">
                  <c:v>2.659026505466176E-4</c:v>
                </c:pt>
                <c:pt idx="673">
                  <c:v>1.0104300720771468E-4</c:v>
                </c:pt>
                <c:pt idx="674">
                  <c:v>3.8396342738931572E-5</c:v>
                </c:pt>
                <c:pt idx="675">
                  <c:v>1.4590610240793997E-5</c:v>
                </c:pt>
                <c:pt idx="676">
                  <c:v>18.502398777775422</c:v>
                </c:pt>
                <c:pt idx="677">
                  <c:v>2.9621609656995269</c:v>
                </c:pt>
                <c:pt idx="678">
                  <c:v>1.6576671322962184</c:v>
                </c:pt>
                <c:pt idx="679">
                  <c:v>0.4277360434470116</c:v>
                </c:pt>
                <c:pt idx="680">
                  <c:v>0.16253969650986444</c:v>
                </c:pt>
                <c:pt idx="681">
                  <c:v>6.1765084673748478E-2</c:v>
                </c:pt>
                <c:pt idx="682">
                  <c:v>2.3470732176024422E-2</c:v>
                </c:pt>
                <c:pt idx="683">
                  <c:v>8.9188782268892781E-3</c:v>
                </c:pt>
                <c:pt idx="684">
                  <c:v>3.3891737262179266E-3</c:v>
                </c:pt>
                <c:pt idx="685">
                  <c:v>1.2223177750883492</c:v>
                </c:pt>
                <c:pt idx="686">
                  <c:v>2.8218658643800243</c:v>
                </c:pt>
                <c:pt idx="687">
                  <c:v>2.1247757513862267</c:v>
                </c:pt>
                <c:pt idx="688">
                  <c:v>6.5120785972913282</c:v>
                </c:pt>
                <c:pt idx="689">
                  <c:v>0.45119202806211745</c:v>
                </c:pt>
                <c:pt idx="690">
                  <c:v>2.5463195989936068E-2</c:v>
                </c:pt>
                <c:pt idx="691">
                  <c:v>9.6760144761757084E-3</c:v>
                </c:pt>
                <c:pt idx="692">
                  <c:v>3.6768855009467684E-3</c:v>
                </c:pt>
                <c:pt idx="693">
                  <c:v>1.3972164903597721E-3</c:v>
                </c:pt>
                <c:pt idx="694">
                  <c:v>5.3094226633671338E-4</c:v>
                </c:pt>
                <c:pt idx="695">
                  <c:v>2.017580612079511E-4</c:v>
                </c:pt>
                <c:pt idx="696">
                  <c:v>7.6668063259021426E-5</c:v>
                </c:pt>
                <c:pt idx="697">
                  <c:v>59.953761608962083</c:v>
                </c:pt>
                <c:pt idx="698">
                  <c:v>35.541214414020487</c:v>
                </c:pt>
                <c:pt idx="699">
                  <c:v>44.776829539367654</c:v>
                </c:pt>
                <c:pt idx="700">
                  <c:v>16.64635497362033</c:v>
                </c:pt>
                <c:pt idx="701">
                  <c:v>5.5239043676697355</c:v>
                </c:pt>
                <c:pt idx="702">
                  <c:v>2.5655864210656936</c:v>
                </c:pt>
                <c:pt idx="703">
                  <c:v>0.79765179069150982</c:v>
                </c:pt>
                <c:pt idx="704">
                  <c:v>0.30310768046277375</c:v>
                </c:pt>
                <c:pt idx="705">
                  <c:v>0.11518091857585404</c:v>
                </c:pt>
                <c:pt idx="706">
                  <c:v>4.3768749058824531E-2</c:v>
                </c:pt>
                <c:pt idx="707">
                  <c:v>1.6632124642353321E-2</c:v>
                </c:pt>
                <c:pt idx="708">
                  <c:v>6.320207364094263E-3</c:v>
                </c:pt>
                <c:pt idx="709">
                  <c:v>2.4016787983558202E-3</c:v>
                </c:pt>
                <c:pt idx="710">
                  <c:v>1.008146836092664</c:v>
                </c:pt>
                <c:pt idx="711">
                  <c:v>4.2855215053062796</c:v>
                </c:pt>
                <c:pt idx="712">
                  <c:v>25.564229438905365</c:v>
                </c:pt>
                <c:pt idx="713">
                  <c:v>6.1110211740852618</c:v>
                </c:pt>
                <c:pt idx="714">
                  <c:v>3.6255370790136943</c:v>
                </c:pt>
                <c:pt idx="715">
                  <c:v>0.88243145753791186</c:v>
                </c:pt>
                <c:pt idx="716">
                  <c:v>0.33532395386440655</c:v>
                </c:pt>
                <c:pt idx="717">
                  <c:v>0.12742310246847449</c:v>
                </c:pt>
                <c:pt idx="718">
                  <c:v>4.8420778938020305E-2</c:v>
                </c:pt>
                <c:pt idx="719">
                  <c:v>1.8399895996447715E-2</c:v>
                </c:pt>
                <c:pt idx="720">
                  <c:v>6.9919604786501327E-3</c:v>
                </c:pt>
                <c:pt idx="721">
                  <c:v>0.31934666701660036</c:v>
                </c:pt>
                <c:pt idx="722">
                  <c:v>0.80966353375642408</c:v>
                </c:pt>
                <c:pt idx="723">
                  <c:v>6.6088308840149077</c:v>
                </c:pt>
                <c:pt idx="724">
                  <c:v>26.648552394646977</c:v>
                </c:pt>
                <c:pt idx="725">
                  <c:v>38.775129203123996</c:v>
                </c:pt>
                <c:pt idx="726">
                  <c:v>10.915752221967882</c:v>
                </c:pt>
                <c:pt idx="727">
                  <c:v>4.1479858443477955</c:v>
                </c:pt>
                <c:pt idx="728">
                  <c:v>1.576234620852162</c:v>
                </c:pt>
                <c:pt idx="729">
                  <c:v>0.59896915592382161</c:v>
                </c:pt>
                <c:pt idx="730">
                  <c:v>0.2276082792510522</c:v>
                </c:pt>
                <c:pt idx="731">
                  <c:v>8.6491146115399847E-2</c:v>
                </c:pt>
                <c:pt idx="732">
                  <c:v>3.2866635523851946E-2</c:v>
                </c:pt>
                <c:pt idx="733">
                  <c:v>1.2489321499063736E-2</c:v>
                </c:pt>
                <c:pt idx="734">
                  <c:v>4.7459421696442201E-3</c:v>
                </c:pt>
                <c:pt idx="735">
                  <c:v>2.2118334872040699</c:v>
                </c:pt>
                <c:pt idx="736">
                  <c:v>49.683880650474954</c:v>
                </c:pt>
                <c:pt idx="737">
                  <c:v>27.223668420109213</c:v>
                </c:pt>
                <c:pt idx="738">
                  <c:v>16.236048077122938</c:v>
                </c:pt>
                <c:pt idx="739">
                  <c:v>4.487812734340328</c:v>
                </c:pt>
                <c:pt idx="740">
                  <c:v>9.9008979429416719</c:v>
                </c:pt>
                <c:pt idx="741">
                  <c:v>0.64804015883874344</c:v>
                </c:pt>
                <c:pt idx="742">
                  <c:v>0.24625526035872256</c:v>
                </c:pt>
                <c:pt idx="743">
                  <c:v>9.3576998936314576E-2</c:v>
                </c:pt>
                <c:pt idx="744">
                  <c:v>3.5559259595799537E-2</c:v>
                </c:pt>
                <c:pt idx="745">
                  <c:v>3.695533684058566</c:v>
                </c:pt>
                <c:pt idx="746">
                  <c:v>5.1347570856334545E-3</c:v>
                </c:pt>
                <c:pt idx="747">
                  <c:v>2.561935133490707</c:v>
                </c:pt>
                <c:pt idx="748">
                  <c:v>7.5093401245900093</c:v>
                </c:pt>
                <c:pt idx="749">
                  <c:v>1.9578686490091293</c:v>
                </c:pt>
                <c:pt idx="750">
                  <c:v>0.15282050256571303</c:v>
                </c:pt>
                <c:pt idx="751">
                  <c:v>7.2152030259725661</c:v>
                </c:pt>
                <c:pt idx="752">
                  <c:v>1.1986235161932672</c:v>
                </c:pt>
                <c:pt idx="753">
                  <c:v>8.385566616785807E-3</c:v>
                </c:pt>
                <c:pt idx="754">
                  <c:v>3.1865153143786074E-3</c:v>
                </c:pt>
                <c:pt idx="755">
                  <c:v>1.2108758194638706E-3</c:v>
                </c:pt>
                <c:pt idx="756">
                  <c:v>4.601328113962709E-4</c:v>
                </c:pt>
                <c:pt idx="757">
                  <c:v>1.7485046833058291E-4</c:v>
                </c:pt>
                <c:pt idx="758">
                  <c:v>0.11490824239309509</c:v>
                </c:pt>
                <c:pt idx="759">
                  <c:v>4.008681156204366</c:v>
                </c:pt>
                <c:pt idx="760">
                  <c:v>2.9040180454951634</c:v>
                </c:pt>
                <c:pt idx="761">
                  <c:v>3.6458700613295842E-6</c:v>
                </c:pt>
                <c:pt idx="762">
                  <c:v>1.3854306233052418E-6</c:v>
                </c:pt>
                <c:pt idx="763">
                  <c:v>0.34309530044121067</c:v>
                </c:pt>
                <c:pt idx="764">
                  <c:v>2.0005618200527696E-7</c:v>
                </c:pt>
                <c:pt idx="765">
                  <c:v>57.382317885998418</c:v>
                </c:pt>
                <c:pt idx="766">
                  <c:v>12.891935473533314</c:v>
                </c:pt>
                <c:pt idx="767">
                  <c:v>4.8989354799426588</c:v>
                </c:pt>
                <c:pt idx="768">
                  <c:v>1.8615954823782102</c:v>
                </c:pt>
                <c:pt idx="769">
                  <c:v>0.70740628330371991</c:v>
                </c:pt>
                <c:pt idx="770">
                  <c:v>0.2688143876554136</c:v>
                </c:pt>
                <c:pt idx="771">
                  <c:v>0.10214946730905719</c:v>
                </c:pt>
                <c:pt idx="772">
                  <c:v>3.8816797577441733E-2</c:v>
                </c:pt>
                <c:pt idx="773">
                  <c:v>1.4750383079427857E-2</c:v>
                </c:pt>
                <c:pt idx="774">
                  <c:v>0.31707648189670273</c:v>
                </c:pt>
                <c:pt idx="775">
                  <c:v>2.1299553166693828E-3</c:v>
                </c:pt>
                <c:pt idx="776">
                  <c:v>8.0938302033436559E-4</c:v>
                </c:pt>
                <c:pt idx="777">
                  <c:v>3.075655477270589E-4</c:v>
                </c:pt>
                <c:pt idx="778">
                  <c:v>1.1687490813628241E-4</c:v>
                </c:pt>
                <c:pt idx="779">
                  <c:v>4.4412465091787316E-5</c:v>
                </c:pt>
                <c:pt idx="780">
                  <c:v>1.6876736734879181E-5</c:v>
                </c:pt>
                <c:pt idx="781">
                  <c:v>6.4131599592540878E-6</c:v>
                </c:pt>
                <c:pt idx="782">
                  <c:v>1.6730512410287532</c:v>
                </c:pt>
                <c:pt idx="783">
                  <c:v>9.260602981162901E-7</c:v>
                </c:pt>
                <c:pt idx="784">
                  <c:v>5.8875104645988534</c:v>
                </c:pt>
                <c:pt idx="785">
                  <c:v>13.362208927400255</c:v>
                </c:pt>
                <c:pt idx="786">
                  <c:v>2.5560351123288259</c:v>
                </c:pt>
                <c:pt idx="787">
                  <c:v>0.97129334268495393</c:v>
                </c:pt>
                <c:pt idx="788">
                  <c:v>0.36909147022028255</c:v>
                </c:pt>
                <c:pt idx="789">
                  <c:v>0.14025475868370735</c:v>
                </c:pt>
                <c:pt idx="790">
                  <c:v>5.3296808299808797E-2</c:v>
                </c:pt>
                <c:pt idx="791">
                  <c:v>2.0252787153927341E-2</c:v>
                </c:pt>
                <c:pt idx="792">
                  <c:v>7.6960591184923885E-3</c:v>
                </c:pt>
                <c:pt idx="793">
                  <c:v>2.9245024650271082E-3</c:v>
                </c:pt>
                <c:pt idx="794">
                  <c:v>1.8218000665230383</c:v>
                </c:pt>
                <c:pt idx="795">
                  <c:v>1.4235065953852102</c:v>
                </c:pt>
                <c:pt idx="796">
                  <c:v>1.3699505067510238</c:v>
                </c:pt>
                <c:pt idx="797">
                  <c:v>4.2060305136148806</c:v>
                </c:pt>
                <c:pt idx="798">
                  <c:v>0.10930325499125416</c:v>
                </c:pt>
                <c:pt idx="799">
                  <c:v>5.9664297880784085</c:v>
                </c:pt>
                <c:pt idx="800">
                  <c:v>3.3460865332781658E-6</c:v>
                </c:pt>
                <c:pt idx="801">
                  <c:v>1.2715128826457029E-6</c:v>
                </c:pt>
                <c:pt idx="802">
                  <c:v>4.8317489540536718E-7</c:v>
                </c:pt>
                <c:pt idx="803">
                  <c:v>1.8360646025403956E-7</c:v>
                </c:pt>
                <c:pt idx="804">
                  <c:v>6.9770454896535023E-8</c:v>
                </c:pt>
                <c:pt idx="805">
                  <c:v>1.1644011581158087</c:v>
                </c:pt>
                <c:pt idx="806">
                  <c:v>1.0895325323977527</c:v>
                </c:pt>
                <c:pt idx="807">
                  <c:v>3.8284444010826701E-9</c:v>
                </c:pt>
                <c:pt idx="808">
                  <c:v>18.386824937078309</c:v>
                </c:pt>
                <c:pt idx="809">
                  <c:v>19.091110646186291</c:v>
                </c:pt>
                <c:pt idx="810">
                  <c:v>4.7565684677203182</c:v>
                </c:pt>
                <c:pt idx="811">
                  <c:v>2.966031492918058</c:v>
                </c:pt>
                <c:pt idx="812">
                  <c:v>0.68684848673881393</c:v>
                </c:pt>
                <c:pt idx="813">
                  <c:v>0.26100242496074927</c:v>
                </c:pt>
                <c:pt idx="814">
                  <c:v>9.9180921485084741E-2</c:v>
                </c:pt>
                <c:pt idx="815">
                  <c:v>3.7688750164332201E-2</c:v>
                </c:pt>
                <c:pt idx="816">
                  <c:v>1.4321725062446236E-2</c:v>
                </c:pt>
                <c:pt idx="817">
                  <c:v>5.4422555237295693E-3</c:v>
                </c:pt>
                <c:pt idx="818">
                  <c:v>2.1103748955263133</c:v>
                </c:pt>
                <c:pt idx="819">
                  <c:v>0.35757126219403967</c:v>
                </c:pt>
                <c:pt idx="820">
                  <c:v>2.9862744509808896E-4</c:v>
                </c:pt>
                <c:pt idx="821">
                  <c:v>40.508314334811971</c:v>
                </c:pt>
                <c:pt idx="822">
                  <c:v>22.933313162848133</c:v>
                </c:pt>
                <c:pt idx="823">
                  <c:v>6.3320527523272379</c:v>
                </c:pt>
                <c:pt idx="824">
                  <c:v>2.4061800458843505</c:v>
                </c:pt>
                <c:pt idx="825">
                  <c:v>0.91434841743605322</c:v>
                </c:pt>
                <c:pt idx="826">
                  <c:v>0.34745239862570021</c:v>
                </c:pt>
                <c:pt idx="827">
                  <c:v>0.13203191147776608</c:v>
                </c:pt>
                <c:pt idx="828">
                  <c:v>5.0172126361551106E-2</c:v>
                </c:pt>
                <c:pt idx="829">
                  <c:v>1.9065408017389422E-2</c:v>
                </c:pt>
                <c:pt idx="830">
                  <c:v>0.21816006335133695</c:v>
                </c:pt>
                <c:pt idx="831">
                  <c:v>2.7530449177110318E-3</c:v>
                </c:pt>
                <c:pt idx="832">
                  <c:v>0.32897141087130172</c:v>
                </c:pt>
                <c:pt idx="833">
                  <c:v>3.9753968611747303E-4</c:v>
                </c:pt>
                <c:pt idx="834">
                  <c:v>5.4239007791119471</c:v>
                </c:pt>
                <c:pt idx="835">
                  <c:v>5.7404730675363104E-5</c:v>
                </c:pt>
                <c:pt idx="836">
                  <c:v>2.1813797656637982E-5</c:v>
                </c:pt>
                <c:pt idx="837">
                  <c:v>8.2892431095224353E-6</c:v>
                </c:pt>
                <c:pt idx="838">
                  <c:v>3.1499123816185247E-6</c:v>
                </c:pt>
                <c:pt idx="839">
                  <c:v>1.1969667050150395E-6</c:v>
                </c:pt>
                <c:pt idx="840">
                  <c:v>4.548473479057149E-7</c:v>
                </c:pt>
                <c:pt idx="841">
                  <c:v>1.7284199220417166E-7</c:v>
                </c:pt>
                <c:pt idx="842">
                  <c:v>0.3445255683868686</c:v>
                </c:pt>
                <c:pt idx="843">
                  <c:v>2.4958383674282395E-8</c:v>
                </c:pt>
                <c:pt idx="844">
                  <c:v>9.4841857962273107E-9</c:v>
                </c:pt>
                <c:pt idx="845">
                  <c:v>3.6039906025663778E-9</c:v>
                </c:pt>
                <c:pt idx="846">
                  <c:v>1.3695164289752234E-9</c:v>
                </c:pt>
                <c:pt idx="847">
                  <c:v>5.2041624301058489E-10</c:v>
                </c:pt>
                <c:pt idx="848">
                  <c:v>1.9775817234402227E-10</c:v>
                </c:pt>
                <c:pt idx="849">
                  <c:v>7.5148105490728458E-11</c:v>
                </c:pt>
                <c:pt idx="850">
                  <c:v>2.8556280086476819E-11</c:v>
                </c:pt>
                <c:pt idx="851">
                  <c:v>1.0851386432861192E-11</c:v>
                </c:pt>
                <c:pt idx="852">
                  <c:v>4.1235268444872521E-12</c:v>
                </c:pt>
                <c:pt idx="853">
                  <c:v>1.566940200905156E-12</c:v>
                </c:pt>
                <c:pt idx="854">
                  <c:v>5.9543727634395936E-13</c:v>
                </c:pt>
                <c:pt idx="855">
                  <c:v>2.2626616501070458E-13</c:v>
                </c:pt>
                <c:pt idx="856">
                  <c:v>7.5528567872848047</c:v>
                </c:pt>
                <c:pt idx="857">
                  <c:v>4.1553444932748977</c:v>
                </c:pt>
                <c:pt idx="858">
                  <c:v>1.2415677006467384E-14</c:v>
                </c:pt>
                <c:pt idx="859">
                  <c:v>4.7179572624576058E-15</c:v>
                </c:pt>
                <c:pt idx="860">
                  <c:v>1.7928237597338899E-15</c:v>
                </c:pt>
                <c:pt idx="861">
                  <c:v>6.8127302869887833E-16</c:v>
                </c:pt>
                <c:pt idx="862">
                  <c:v>2.5888375090557376E-16</c:v>
                </c:pt>
                <c:pt idx="863">
                  <c:v>41.39670659752943</c:v>
                </c:pt>
                <c:pt idx="864">
                  <c:v>6.8174031839151024</c:v>
                </c:pt>
                <c:pt idx="865">
                  <c:v>2.5906132098877386</c:v>
                </c:pt>
                <c:pt idx="866">
                  <c:v>0.98443301975734088</c:v>
                </c:pt>
                <c:pt idx="867">
                  <c:v>56.495828948758948</c:v>
                </c:pt>
                <c:pt idx="868">
                  <c:v>13.856443287970535</c:v>
                </c:pt>
                <c:pt idx="869">
                  <c:v>5.2654484494288036</c:v>
                </c:pt>
                <c:pt idx="870">
                  <c:v>4.2108985996746675</c:v>
                </c:pt>
                <c:pt idx="871">
                  <c:v>0.76033075609751932</c:v>
                </c:pt>
                <c:pt idx="872">
                  <c:v>0.28892568731705737</c:v>
                </c:pt>
                <c:pt idx="873">
                  <c:v>0.10979176118048183</c:v>
                </c:pt>
                <c:pt idx="874">
                  <c:v>4.1720869248583092E-2</c:v>
                </c:pt>
                <c:pt idx="875">
                  <c:v>1.5853930314461574E-2</c:v>
                </c:pt>
                <c:pt idx="876">
                  <c:v>6.0244935194953995E-3</c:v>
                </c:pt>
                <c:pt idx="877">
                  <c:v>2.2893075374082516E-3</c:v>
                </c:pt>
                <c:pt idx="878">
                  <c:v>8.6993686421513552E-4</c:v>
                </c:pt>
                <c:pt idx="879">
                  <c:v>2.68030500038441</c:v>
                </c:pt>
                <c:pt idx="880">
                  <c:v>2.2022330232076883</c:v>
                </c:pt>
                <c:pt idx="881">
                  <c:v>24.742455240271198</c:v>
                </c:pt>
                <c:pt idx="882">
                  <c:v>22.361439950101147</c:v>
                </c:pt>
                <c:pt idx="883">
                  <c:v>5.9889481061324954</c:v>
                </c:pt>
                <c:pt idx="884">
                  <c:v>2.5891530690523226</c:v>
                </c:pt>
                <c:pt idx="885">
                  <c:v>0.86480410652553241</c:v>
                </c:pt>
                <c:pt idx="886">
                  <c:v>0.32862556047970226</c:v>
                </c:pt>
                <c:pt idx="887">
                  <c:v>0.12487771298228686</c:v>
                </c:pt>
                <c:pt idx="888">
                  <c:v>4.7453530933269011E-2</c:v>
                </c:pt>
                <c:pt idx="889">
                  <c:v>1.8032341754642224E-2</c:v>
                </c:pt>
                <c:pt idx="890">
                  <c:v>0.69554484650101167</c:v>
                </c:pt>
                <c:pt idx="891">
                  <c:v>3.740631139387494</c:v>
                </c:pt>
                <c:pt idx="892">
                  <c:v>9.8947065676072794E-4</c:v>
                </c:pt>
                <c:pt idx="893">
                  <c:v>2.9385330018099389</c:v>
                </c:pt>
                <c:pt idx="894">
                  <c:v>1.4287956283624915E-4</c:v>
                </c:pt>
                <c:pt idx="895">
                  <c:v>5.4294233877774669E-5</c:v>
                </c:pt>
                <c:pt idx="896">
                  <c:v>2.0631808873554375E-5</c:v>
                </c:pt>
                <c:pt idx="897">
                  <c:v>7.8400873719506621E-6</c:v>
                </c:pt>
                <c:pt idx="898">
                  <c:v>2.979233201341252E-6</c:v>
                </c:pt>
                <c:pt idx="899">
                  <c:v>1.1321086165096761E-6</c:v>
                </c:pt>
                <c:pt idx="900">
                  <c:v>4.3020127427367681E-7</c:v>
                </c:pt>
                <c:pt idx="901">
                  <c:v>1.6347648422399721E-7</c:v>
                </c:pt>
                <c:pt idx="902">
                  <c:v>6.2121064005118936E-8</c:v>
                </c:pt>
                <c:pt idx="903">
                  <c:v>3.2831387847041431</c:v>
                </c:pt>
                <c:pt idx="904">
                  <c:v>82.863031423061756</c:v>
                </c:pt>
                <c:pt idx="905">
                  <c:v>22.574606617617391</c:v>
                </c:pt>
                <c:pt idx="906">
                  <c:v>8.5783505146946073</c:v>
                </c:pt>
                <c:pt idx="907">
                  <c:v>3.2597731955839517</c:v>
                </c:pt>
                <c:pt idx="908">
                  <c:v>1.2387138143219014</c:v>
                </c:pt>
                <c:pt idx="909">
                  <c:v>7.6415076830364725</c:v>
                </c:pt>
                <c:pt idx="910">
                  <c:v>0.17887027478808257</c:v>
                </c:pt>
                <c:pt idx="911">
                  <c:v>0.3848640835587897</c:v>
                </c:pt>
                <c:pt idx="912">
                  <c:v>2.5828867679399129E-2</c:v>
                </c:pt>
                <c:pt idx="913">
                  <c:v>9.8149697181716677E-3</c:v>
                </c:pt>
                <c:pt idx="914">
                  <c:v>14.484017138008046</c:v>
                </c:pt>
                <c:pt idx="915">
                  <c:v>10.673587957175311</c:v>
                </c:pt>
                <c:pt idx="916">
                  <c:v>2.4621623201235709</c:v>
                </c:pt>
                <c:pt idx="917">
                  <c:v>1.0561493693840986</c:v>
                </c:pt>
                <c:pt idx="918">
                  <c:v>7.3425127961453152</c:v>
                </c:pt>
                <c:pt idx="919">
                  <c:v>0.29455475575757273</c:v>
                </c:pt>
                <c:pt idx="920">
                  <c:v>0.3865471648816669</c:v>
                </c:pt>
                <c:pt idx="921">
                  <c:v>0.17087300385314264</c:v>
                </c:pt>
                <c:pt idx="922">
                  <c:v>7.4134141129739151E-3</c:v>
                </c:pt>
                <c:pt idx="923">
                  <c:v>2.8170973629300876E-3</c:v>
                </c:pt>
                <c:pt idx="924">
                  <c:v>0.34945072760856483</c:v>
                </c:pt>
                <c:pt idx="925">
                  <c:v>3.4150256542010622</c:v>
                </c:pt>
                <c:pt idx="926">
                  <c:v>7.1984201984965459</c:v>
                </c:pt>
                <c:pt idx="927">
                  <c:v>5.8740311269505901E-5</c:v>
                </c:pt>
                <c:pt idx="928">
                  <c:v>2.2321318282412242E-5</c:v>
                </c:pt>
                <c:pt idx="929">
                  <c:v>0.32209407367706333</c:v>
                </c:pt>
                <c:pt idx="930">
                  <c:v>0.34045768214480704</c:v>
                </c:pt>
                <c:pt idx="931">
                  <c:v>0.13256876981698981</c:v>
                </c:pt>
                <c:pt idx="932">
                  <c:v>4.6542984318115935E-7</c:v>
                </c:pt>
                <c:pt idx="933">
                  <c:v>1.7686334040884055E-7</c:v>
                </c:pt>
                <c:pt idx="934">
                  <c:v>6.7208069355359399E-8</c:v>
                </c:pt>
                <c:pt idx="935">
                  <c:v>2.5539066355036575E-8</c:v>
                </c:pt>
                <c:pt idx="936">
                  <c:v>7.5459688556958362</c:v>
                </c:pt>
                <c:pt idx="937">
                  <c:v>3.6878411816672808E-9</c:v>
                </c:pt>
                <c:pt idx="938">
                  <c:v>1.4013796490335669E-9</c:v>
                </c:pt>
                <c:pt idx="939">
                  <c:v>3.4599713353328481</c:v>
                </c:pt>
                <c:pt idx="940">
                  <c:v>2.02359221320447E-10</c:v>
                </c:pt>
                <c:pt idx="941">
                  <c:v>7.3302600032270302</c:v>
                </c:pt>
                <c:pt idx="942">
                  <c:v>0.4463715857290948</c:v>
                </c:pt>
                <c:pt idx="943">
                  <c:v>2.0015122985816987E-2</c:v>
                </c:pt>
                <c:pt idx="944">
                  <c:v>7.6057467346104541E-3</c:v>
                </c:pt>
                <c:pt idx="945">
                  <c:v>2.8901837591519728E-3</c:v>
                </c:pt>
                <c:pt idx="946">
                  <c:v>1.0982698284777498E-3</c:v>
                </c:pt>
                <c:pt idx="947">
                  <c:v>4.1734253482154492E-4</c:v>
                </c:pt>
                <c:pt idx="948">
                  <c:v>1.5859016323218708E-4</c:v>
                </c:pt>
                <c:pt idx="949">
                  <c:v>6.0264262028231087E-5</c:v>
                </c:pt>
                <c:pt idx="950">
                  <c:v>4.2129931397064926</c:v>
                </c:pt>
                <c:pt idx="951">
                  <c:v>8.7021594368765691E-6</c:v>
                </c:pt>
                <c:pt idx="952">
                  <c:v>0.22583184229026756</c:v>
                </c:pt>
                <c:pt idx="953">
                  <c:v>1.2565918226849762E-6</c:v>
                </c:pt>
                <c:pt idx="954">
                  <c:v>4.7750489262029106E-7</c:v>
                </c:pt>
                <c:pt idx="955">
                  <c:v>1.8145185919571058E-7</c:v>
                </c:pt>
                <c:pt idx="956">
                  <c:v>6.8951706494370025E-8</c:v>
                </c:pt>
                <c:pt idx="957">
                  <c:v>2.6201648467860606E-8</c:v>
                </c:pt>
                <c:pt idx="958">
                  <c:v>9.9566264177870296E-9</c:v>
                </c:pt>
                <c:pt idx="959">
                  <c:v>3.7835180387590708E-9</c:v>
                </c:pt>
                <c:pt idx="960">
                  <c:v>1.4377368547284467E-9</c:v>
                </c:pt>
                <c:pt idx="961">
                  <c:v>3.7659193277179792</c:v>
                </c:pt>
                <c:pt idx="962">
                  <c:v>2.0760920182278776E-10</c:v>
                </c:pt>
                <c:pt idx="963">
                  <c:v>2.7618897277893391</c:v>
                </c:pt>
                <c:pt idx="964">
                  <c:v>2.9978768743210545E-11</c:v>
                </c:pt>
                <c:pt idx="965">
                  <c:v>1.1391932122420008E-11</c:v>
                </c:pt>
                <c:pt idx="966">
                  <c:v>1.0146376287255237E-2</c:v>
                </c:pt>
                <c:pt idx="967">
                  <c:v>1.6449949984774492E-12</c:v>
                </c:pt>
                <c:pt idx="968">
                  <c:v>6.2509809942143073E-13</c:v>
                </c:pt>
                <c:pt idx="969">
                  <c:v>2.375372777801437E-13</c:v>
                </c:pt>
                <c:pt idx="970">
                  <c:v>9.0264165556454594E-14</c:v>
                </c:pt>
                <c:pt idx="971">
                  <c:v>3.4300382911452746E-14</c:v>
                </c:pt>
                <c:pt idx="972">
                  <c:v>1.3034145506352043E-14</c:v>
                </c:pt>
                <c:pt idx="973">
                  <c:v>4.9529752924137759E-15</c:v>
                </c:pt>
                <c:pt idx="974">
                  <c:v>2.7827167168062035</c:v>
                </c:pt>
                <c:pt idx="975">
                  <c:v>5.8988534284113738</c:v>
                </c:pt>
                <c:pt idx="976">
                  <c:v>1.4789241517599128</c:v>
                </c:pt>
                <c:pt idx="977">
                  <c:v>2.224399238082682</c:v>
                </c:pt>
                <c:pt idx="978">
                  <c:v>3.9244982939425464E-17</c:v>
                </c:pt>
                <c:pt idx="979">
                  <c:v>1.4913093516981677E-17</c:v>
                </c:pt>
                <c:pt idx="980">
                  <c:v>5.6669755364530355E-18</c:v>
                </c:pt>
                <c:pt idx="981">
                  <c:v>2.1534507038521539E-18</c:v>
                </c:pt>
                <c:pt idx="982">
                  <c:v>8.1831126746381842E-19</c:v>
                </c:pt>
                <c:pt idx="983">
                  <c:v>3.1095828163625105E-19</c:v>
                </c:pt>
                <c:pt idx="984">
                  <c:v>1.1816414702177539E-19</c:v>
                </c:pt>
                <c:pt idx="985">
                  <c:v>4.6368965091708567</c:v>
                </c:pt>
                <c:pt idx="986">
                  <c:v>0.90558387342804125</c:v>
                </c:pt>
                <c:pt idx="987">
                  <c:v>4.6002923769613355</c:v>
                </c:pt>
                <c:pt idx="988">
                  <c:v>2.1087970991372247</c:v>
                </c:pt>
                <c:pt idx="989">
                  <c:v>3.4234738544114189</c:v>
                </c:pt>
                <c:pt idx="990">
                  <c:v>2.1091295983307483</c:v>
                </c:pt>
                <c:pt idx="991">
                  <c:v>1.3519819722983178E-22</c:v>
                </c:pt>
                <c:pt idx="992">
                  <c:v>5.1375314947336079E-23</c:v>
                </c:pt>
                <c:pt idx="993">
                  <c:v>1.9522619679987709E-23</c:v>
                </c:pt>
                <c:pt idx="994">
                  <c:v>7.4185954783953309E-24</c:v>
                </c:pt>
                <c:pt idx="995">
                  <c:v>2.8190662817902252E-24</c:v>
                </c:pt>
                <c:pt idx="996">
                  <c:v>1.0712451870802856E-24</c:v>
                </c:pt>
                <c:pt idx="997">
                  <c:v>4.0707317109050855E-25</c:v>
                </c:pt>
                <c:pt idx="998">
                  <c:v>0.29496746841243693</c:v>
                </c:pt>
                <c:pt idx="999">
                  <c:v>0.34146249836276754</c:v>
                </c:pt>
                <c:pt idx="1000">
                  <c:v>2.2336919044078382E-26</c:v>
                </c:pt>
                <c:pt idx="1001">
                  <c:v>7.4362987164465268</c:v>
                </c:pt>
                <c:pt idx="1002">
                  <c:v>9.8218614064691696</c:v>
                </c:pt>
                <c:pt idx="1003">
                  <c:v>1.4863805205043381</c:v>
                </c:pt>
                <c:pt idx="1004">
                  <c:v>0.5648245977916484</c:v>
                </c:pt>
                <c:pt idx="1005">
                  <c:v>0.21463334716082638</c:v>
                </c:pt>
                <c:pt idx="1006">
                  <c:v>8.1560671921114034E-2</c:v>
                </c:pt>
                <c:pt idx="1007">
                  <c:v>3.099305533002333E-2</c:v>
                </c:pt>
                <c:pt idx="1008">
                  <c:v>1.1777361025408864E-2</c:v>
                </c:pt>
                <c:pt idx="1009">
                  <c:v>4.4753971896553685E-3</c:v>
                </c:pt>
                <c:pt idx="1010">
                  <c:v>4.2567624417725778</c:v>
                </c:pt>
                <c:pt idx="1011">
                  <c:v>2.0399307789866685</c:v>
                </c:pt>
                <c:pt idx="1012">
                  <c:v>2.4557399459076935E-4</c:v>
                </c:pt>
                <c:pt idx="1013">
                  <c:v>9.3318117944492338E-5</c:v>
                </c:pt>
                <c:pt idx="1014">
                  <c:v>3.546088481890709E-5</c:v>
                </c:pt>
                <c:pt idx="1015">
                  <c:v>1.3475136231184694E-5</c:v>
                </c:pt>
                <c:pt idx="1016">
                  <c:v>5.1205517678501837E-6</c:v>
                </c:pt>
                <c:pt idx="1017">
                  <c:v>1.9458096717830702E-6</c:v>
                </c:pt>
                <c:pt idx="1018">
                  <c:v>7.3940767527756662E-7</c:v>
                </c:pt>
                <c:pt idx="1019">
                  <c:v>2.809749166054753E-7</c:v>
                </c:pt>
                <c:pt idx="1020">
                  <c:v>1.0677046831008062E-7</c:v>
                </c:pt>
                <c:pt idx="1021">
                  <c:v>4.0572777957830641E-8</c:v>
                </c:pt>
                <c:pt idx="1022">
                  <c:v>1.5417655623975644E-8</c:v>
                </c:pt>
                <c:pt idx="1023">
                  <c:v>6.5542364098399926</c:v>
                </c:pt>
                <c:pt idx="1024">
                  <c:v>2.2263094721020829E-9</c:v>
                </c:pt>
                <c:pt idx="1025">
                  <c:v>8.4599759939879152E-10</c:v>
                </c:pt>
                <c:pt idx="1026">
                  <c:v>1.5630386061067896</c:v>
                </c:pt>
                <c:pt idx="1027">
                  <c:v>1.221620533531855E-10</c:v>
                </c:pt>
                <c:pt idx="1028">
                  <c:v>4.6421580274210503E-11</c:v>
                </c:pt>
                <c:pt idx="1029">
                  <c:v>1.7640200504199993E-11</c:v>
                </c:pt>
                <c:pt idx="1030">
                  <c:v>6.703276191595998E-12</c:v>
                </c:pt>
                <c:pt idx="1031">
                  <c:v>2.5472449528064788E-12</c:v>
                </c:pt>
                <c:pt idx="1032">
                  <c:v>9.6795308206646209E-13</c:v>
                </c:pt>
                <c:pt idx="1033">
                  <c:v>3.6782217118525555E-13</c:v>
                </c:pt>
                <c:pt idx="1034">
                  <c:v>1.3977242505039711E-13</c:v>
                </c:pt>
                <c:pt idx="1035">
                  <c:v>5.3113521519150899E-14</c:v>
                </c:pt>
                <c:pt idx="1036">
                  <c:v>0.17880930530054201</c:v>
                </c:pt>
                <c:pt idx="1037">
                  <c:v>7.6695925073653888E-15</c:v>
                </c:pt>
                <c:pt idx="1038">
                  <c:v>2.9144451527988477E-15</c:v>
                </c:pt>
                <c:pt idx="1039">
                  <c:v>1.107489158063562E-15</c:v>
                </c:pt>
                <c:pt idx="1040">
                  <c:v>4.2084588006415355E-16</c:v>
                </c:pt>
                <c:pt idx="1041">
                  <c:v>2.2786634454163499</c:v>
                </c:pt>
                <c:pt idx="1042">
                  <c:v>6.0770145081263789E-17</c:v>
                </c:pt>
                <c:pt idx="1043">
                  <c:v>2.3092655130880239E-17</c:v>
                </c:pt>
                <c:pt idx="1044">
                  <c:v>8.7752089497344899E-18</c:v>
                </c:pt>
                <c:pt idx="1045">
                  <c:v>3.3345794008991057E-18</c:v>
                </c:pt>
                <c:pt idx="1046">
                  <c:v>1.2671401723416601E-18</c:v>
                </c:pt>
                <c:pt idx="1047">
                  <c:v>2.3609402532789958</c:v>
                </c:pt>
                <c:pt idx="1048">
                  <c:v>6.5697639906049349E-2</c:v>
                </c:pt>
                <c:pt idx="1049">
                  <c:v>3.7429802001577674</c:v>
                </c:pt>
                <c:pt idx="1050">
                  <c:v>0.34464793036735247</c:v>
                </c:pt>
                <c:pt idx="1051">
                  <c:v>1.0040206443504042E-20</c:v>
                </c:pt>
                <c:pt idx="1052">
                  <c:v>3.8152784485315361E-21</c:v>
                </c:pt>
                <c:pt idx="1053">
                  <c:v>1.4498058104419834E-21</c:v>
                </c:pt>
                <c:pt idx="1054">
                  <c:v>5.5092620796795372E-22</c:v>
                </c:pt>
                <c:pt idx="1055">
                  <c:v>2.0935195902782242E-22</c:v>
                </c:pt>
                <c:pt idx="1056">
                  <c:v>7.9553744430572523E-23</c:v>
                </c:pt>
                <c:pt idx="1057">
                  <c:v>3.0230422883617557E-23</c:v>
                </c:pt>
                <c:pt idx="1058">
                  <c:v>1.1487560695774673E-23</c:v>
                </c:pt>
                <c:pt idx="1059">
                  <c:v>2.8454858693280523</c:v>
                </c:pt>
                <c:pt idx="1060">
                  <c:v>1.6588037644698625E-24</c:v>
                </c:pt>
                <c:pt idx="1061">
                  <c:v>40.960594916500675</c:v>
                </c:pt>
                <c:pt idx="1062">
                  <c:v>10.160470500490437</c:v>
                </c:pt>
                <c:pt idx="1063">
                  <c:v>3.5460727892060886</c:v>
                </c:pt>
                <c:pt idx="1064">
                  <c:v>1.3475076598983138</c:v>
                </c:pt>
                <c:pt idx="1065">
                  <c:v>0.51205291076135928</c:v>
                </c:pt>
                <c:pt idx="1066">
                  <c:v>0.1945801060893165</c:v>
                </c:pt>
                <c:pt idx="1067">
                  <c:v>7.3940440313940273E-2</c:v>
                </c:pt>
                <c:pt idx="1068">
                  <c:v>2.8097367319297309E-2</c:v>
                </c:pt>
                <c:pt idx="1069">
                  <c:v>6.5702343486747381</c:v>
                </c:pt>
                <c:pt idx="1070">
                  <c:v>4.1610174575922745</c:v>
                </c:pt>
                <c:pt idx="1071">
                  <c:v>2.0858496721363875</c:v>
                </c:pt>
                <c:pt idx="1072">
                  <c:v>3.7230694286283605</c:v>
                </c:pt>
                <c:pt idx="1073">
                  <c:v>2.2262996199022317E-4</c:v>
                </c:pt>
                <c:pt idx="1074">
                  <c:v>2.7897045726865763</c:v>
                </c:pt>
                <c:pt idx="1075">
                  <c:v>3.2147766511388225E-5</c:v>
                </c:pt>
                <c:pt idx="1076">
                  <c:v>1.2216151274327528E-5</c:v>
                </c:pt>
                <c:pt idx="1077">
                  <c:v>5.8869978203832538</c:v>
                </c:pt>
                <c:pt idx="1078">
                  <c:v>1.7640122440128949E-6</c:v>
                </c:pt>
                <c:pt idx="1079">
                  <c:v>6.7032465272490003E-7</c:v>
                </c:pt>
                <c:pt idx="1080">
                  <c:v>1.088805621777472</c:v>
                </c:pt>
                <c:pt idx="1081">
                  <c:v>0.83613846019904903</c:v>
                </c:pt>
                <c:pt idx="1082">
                  <c:v>2.8883586498570217</c:v>
                </c:pt>
                <c:pt idx="1083">
                  <c:v>2.9709415524703617</c:v>
                </c:pt>
                <c:pt idx="1084">
                  <c:v>5.3113286473199101E-9</c:v>
                </c:pt>
                <c:pt idx="1085">
                  <c:v>7.5772890246781426</c:v>
                </c:pt>
                <c:pt idx="1086">
                  <c:v>7.6695585667299497E-10</c:v>
                </c:pt>
                <c:pt idx="1087">
                  <c:v>2.9144322553573813E-10</c:v>
                </c:pt>
                <c:pt idx="1088">
                  <c:v>1.1074842570358049E-10</c:v>
                </c:pt>
                <c:pt idx="1089">
                  <c:v>4.208440176736059E-11</c:v>
                </c:pt>
                <c:pt idx="1090">
                  <c:v>1.5992072671597021E-11</c:v>
                </c:pt>
                <c:pt idx="1091">
                  <c:v>6.0769876152068692E-12</c:v>
                </c:pt>
                <c:pt idx="1092">
                  <c:v>2.3092552937786101E-12</c:v>
                </c:pt>
                <c:pt idx="1093">
                  <c:v>8.7751701163587169E-13</c:v>
                </c:pt>
                <c:pt idx="1094">
                  <c:v>3.3345646442163124E-13</c:v>
                </c:pt>
                <c:pt idx="1095">
                  <c:v>4.5570569113791493</c:v>
                </c:pt>
                <c:pt idx="1096">
                  <c:v>4.8151113462483568E-14</c:v>
                </c:pt>
                <c:pt idx="1097">
                  <c:v>6.7141272915831616</c:v>
                </c:pt>
                <c:pt idx="1098">
                  <c:v>6.9530207839826268E-15</c:v>
                </c:pt>
                <c:pt idx="1099">
                  <c:v>1.0694326981794131</c:v>
                </c:pt>
                <c:pt idx="1100">
                  <c:v>1.0040162012070913E-15</c:v>
                </c:pt>
                <c:pt idx="1101">
                  <c:v>3.8152615645869464E-16</c:v>
                </c:pt>
                <c:pt idx="1102">
                  <c:v>1.4497993945430394E-16</c:v>
                </c:pt>
                <c:pt idx="1103">
                  <c:v>5.5092376992635507E-17</c:v>
                </c:pt>
                <c:pt idx="1104">
                  <c:v>2.0935103257201493E-17</c:v>
                </c:pt>
                <c:pt idx="1105">
                  <c:v>7.9553392377365679E-18</c:v>
                </c:pt>
                <c:pt idx="1106">
                  <c:v>3.0230289103398954E-18</c:v>
                </c:pt>
                <c:pt idx="1107">
                  <c:v>4.3037184532757919</c:v>
                </c:pt>
                <c:pt idx="1108">
                  <c:v>4.3652537465308088E-19</c:v>
                </c:pt>
                <c:pt idx="1109">
                  <c:v>4.517119002115936</c:v>
                </c:pt>
                <c:pt idx="1110">
                  <c:v>6.3034264099904864E-20</c:v>
                </c:pt>
                <c:pt idx="1111">
                  <c:v>2.3953020357963847E-20</c:v>
                </c:pt>
                <c:pt idx="1112">
                  <c:v>9.1021477360262622E-21</c:v>
                </c:pt>
                <c:pt idx="1113">
                  <c:v>3.4588161396899795E-21</c:v>
                </c:pt>
                <c:pt idx="1114">
                  <c:v>1.314350133082192E-21</c:v>
                </c:pt>
                <c:pt idx="1115">
                  <c:v>4.9945305057123298E-22</c:v>
                </c:pt>
                <c:pt idx="1116">
                  <c:v>1.8979215921706853E-22</c:v>
                </c:pt>
                <c:pt idx="1117">
                  <c:v>7.2121020502486039E-23</c:v>
                </c:pt>
                <c:pt idx="1118">
                  <c:v>1.1732469291973218</c:v>
                </c:pt>
                <c:pt idx="1119">
                  <c:v>1.0414275360558984E-23</c:v>
                </c:pt>
                <c:pt idx="1120">
                  <c:v>3.9574246370124141E-24</c:v>
                </c:pt>
                <c:pt idx="1121">
                  <c:v>1.5038213620647174E-24</c:v>
                </c:pt>
                <c:pt idx="1122">
                  <c:v>5.7145211758459264E-25</c:v>
                </c:pt>
                <c:pt idx="1123">
                  <c:v>2.1715180468214518E-25</c:v>
                </c:pt>
                <c:pt idx="1124">
                  <c:v>8.2517685779215156E-26</c:v>
                </c:pt>
                <c:pt idx="1125">
                  <c:v>3.1356720596101764E-26</c:v>
                </c:pt>
                <c:pt idx="1126">
                  <c:v>1.1915553826518668E-26</c:v>
                </c:pt>
                <c:pt idx="1127">
                  <c:v>4.5279104540770947E-27</c:v>
                </c:pt>
                <c:pt idx="1128">
                  <c:v>1.7206059725492959E-27</c:v>
                </c:pt>
                <c:pt idx="1129">
                  <c:v>6.5383026956873231E-28</c:v>
                </c:pt>
                <c:pt idx="1130">
                  <c:v>2.4845550243611831E-28</c:v>
                </c:pt>
                <c:pt idx="1131">
                  <c:v>9.4413090925724947E-29</c:v>
                </c:pt>
                <c:pt idx="1132">
                  <c:v>0.37549017484771335</c:v>
                </c:pt>
                <c:pt idx="1133">
                  <c:v>1.3633250329674684E-29</c:v>
                </c:pt>
                <c:pt idx="1134">
                  <c:v>5.1806351252763795E-30</c:v>
                </c:pt>
                <c:pt idx="1135">
                  <c:v>1.8954150654979935</c:v>
                </c:pt>
                <c:pt idx="1136">
                  <c:v>7.4808371208990929E-31</c:v>
                </c:pt>
                <c:pt idx="1137">
                  <c:v>46.36965885012826</c:v>
                </c:pt>
                <c:pt idx="1138">
                  <c:v>8.7071250399026567</c:v>
                </c:pt>
                <c:pt idx="1139">
                  <c:v>3.3087075151630092</c:v>
                </c:pt>
                <c:pt idx="1140">
                  <c:v>1.2573088557619436</c:v>
                </c:pt>
                <c:pt idx="1141">
                  <c:v>4.2339889666477113</c:v>
                </c:pt>
                <c:pt idx="1142">
                  <c:v>0.49996782776256304</c:v>
                </c:pt>
                <c:pt idx="1143">
                  <c:v>6.8991051533369374E-2</c:v>
                </c:pt>
                <c:pt idx="1144">
                  <c:v>2.6216599582680362E-2</c:v>
                </c:pt>
                <c:pt idx="1145">
                  <c:v>9.9623078414185374E-3</c:v>
                </c:pt>
                <c:pt idx="1146">
                  <c:v>3.7856769797390442E-3</c:v>
                </c:pt>
                <c:pt idx="1147">
                  <c:v>1.4385572523008369E-3</c:v>
                </c:pt>
                <c:pt idx="1148">
                  <c:v>5.4665175587431799E-4</c:v>
                </c:pt>
                <c:pt idx="1149">
                  <c:v>2.0772766723224081E-4</c:v>
                </c:pt>
                <c:pt idx="1150">
                  <c:v>7.8936513548251509E-5</c:v>
                </c:pt>
                <c:pt idx="1151">
                  <c:v>2.9995875148335571E-5</c:v>
                </c:pt>
                <c:pt idx="1152">
                  <c:v>1.1398432556367518E-5</c:v>
                </c:pt>
                <c:pt idx="1153">
                  <c:v>4.3314043714196578E-6</c:v>
                </c:pt>
                <c:pt idx="1154">
                  <c:v>6.5632501443548934</c:v>
                </c:pt>
                <c:pt idx="1155">
                  <c:v>12.184330141236192</c:v>
                </c:pt>
                <c:pt idx="1156">
                  <c:v>1.9251361606592872</c:v>
                </c:pt>
                <c:pt idx="1157">
                  <c:v>7.6498911030936538</c:v>
                </c:pt>
                <c:pt idx="1158">
                  <c:v>0.59502643240927378</c:v>
                </c:pt>
                <c:pt idx="1159">
                  <c:v>2.3186726916137128</c:v>
                </c:pt>
                <c:pt idx="1160">
                  <c:v>4.014170713492464E-2</c:v>
                </c:pt>
                <c:pt idx="1161">
                  <c:v>6.5748675384004134</c:v>
                </c:pt>
                <c:pt idx="1162">
                  <c:v>5.7964625102831166E-3</c:v>
                </c:pt>
                <c:pt idx="1163">
                  <c:v>2.2026557539075848E-3</c:v>
                </c:pt>
                <c:pt idx="1164">
                  <c:v>8.37009186484882E-4</c:v>
                </c:pt>
                <c:pt idx="1165">
                  <c:v>0.32261858558690931</c:v>
                </c:pt>
                <c:pt idx="1166">
                  <c:v>11.856186010987262</c:v>
                </c:pt>
                <c:pt idx="1167">
                  <c:v>3.3306326231044112</c:v>
                </c:pt>
                <c:pt idx="1168">
                  <c:v>23.523008406466442</c:v>
                </c:pt>
                <c:pt idx="1169">
                  <c:v>6.0632034823491923</c:v>
                </c:pt>
                <c:pt idx="1170">
                  <c:v>2.304017323292693</c:v>
                </c:pt>
                <c:pt idx="1171">
                  <c:v>0.87552658285122331</c:v>
                </c:pt>
                <c:pt idx="1172">
                  <c:v>0.33270010148346485</c:v>
                </c:pt>
                <c:pt idx="1173">
                  <c:v>4.5717380823456182</c:v>
                </c:pt>
                <c:pt idx="1174">
                  <c:v>4.8041894654212318E-2</c:v>
                </c:pt>
                <c:pt idx="1175">
                  <c:v>1.8255919968600685E-2</c:v>
                </c:pt>
                <c:pt idx="1176">
                  <c:v>6.9372495880682603E-3</c:v>
                </c:pt>
                <c:pt idx="1177">
                  <c:v>2.6361548434659385E-3</c:v>
                </c:pt>
                <c:pt idx="1178">
                  <c:v>1.0017388405170566E-3</c:v>
                </c:pt>
                <c:pt idx="1179">
                  <c:v>3.8066075939648157E-4</c:v>
                </c:pt>
                <c:pt idx="1180">
                  <c:v>4.8069174732421383</c:v>
                </c:pt>
                <c:pt idx="1181">
                  <c:v>7.8638460503087471</c:v>
                </c:pt>
                <c:pt idx="1182">
                  <c:v>1.4795284196630067</c:v>
                </c:pt>
                <c:pt idx="1183">
                  <c:v>0.23933130730672716</c:v>
                </c:pt>
                <c:pt idx="1184">
                  <c:v>6.3801662013195157</c:v>
                </c:pt>
                <c:pt idx="1185">
                  <c:v>2.9692460775025475</c:v>
                </c:pt>
                <c:pt idx="1186">
                  <c:v>1.3132587494534735E-2</c:v>
                </c:pt>
                <c:pt idx="1187">
                  <c:v>4.9903832479232003E-3</c:v>
                </c:pt>
                <c:pt idx="1188">
                  <c:v>1.896345634210816E-3</c:v>
                </c:pt>
                <c:pt idx="1189">
                  <c:v>7.2061134100011022E-4</c:v>
                </c:pt>
                <c:pt idx="1190">
                  <c:v>1.3355610969817866</c:v>
                </c:pt>
                <c:pt idx="1191">
                  <c:v>10.76067698184082</c:v>
                </c:pt>
                <c:pt idx="1192">
                  <c:v>18.473785230873723</c:v>
                </c:pt>
                <c:pt idx="1193">
                  <c:v>4.9320508504610707</c:v>
                </c:pt>
                <c:pt idx="1194">
                  <c:v>7.7547710305589206</c:v>
                </c:pt>
                <c:pt idx="1195">
                  <c:v>0.65627710543553575</c:v>
                </c:pt>
                <c:pt idx="1196">
                  <c:v>1.549456685685344</c:v>
                </c:pt>
                <c:pt idx="1197">
                  <c:v>9.4766414024891374E-2</c:v>
                </c:pt>
                <c:pt idx="1198">
                  <c:v>3.6011237329458719E-2</c:v>
                </c:pt>
                <c:pt idx="1199">
                  <c:v>1.3684270185194317E-2</c:v>
                </c:pt>
                <c:pt idx="1200">
                  <c:v>42.673846768440562</c:v>
                </c:pt>
                <c:pt idx="1201">
                  <c:v>7.3027164488613314</c:v>
                </c:pt>
                <c:pt idx="1202">
                  <c:v>3.4304627625307216</c:v>
                </c:pt>
                <c:pt idx="1203">
                  <c:v>8.2284317306106516</c:v>
                </c:pt>
                <c:pt idx="1204">
                  <c:v>2.8591582963283377</c:v>
                </c:pt>
                <c:pt idx="1205">
                  <c:v>2.0698796022526733</c:v>
                </c:pt>
                <c:pt idx="1206">
                  <c:v>5.7863196468189125E-2</c:v>
                </c:pt>
                <c:pt idx="1207">
                  <c:v>2.1988014657911868E-2</c:v>
                </c:pt>
                <c:pt idx="1208">
                  <c:v>8.3554455700065103E-3</c:v>
                </c:pt>
                <c:pt idx="1209">
                  <c:v>3.1750693166024743E-3</c:v>
                </c:pt>
                <c:pt idx="1210">
                  <c:v>1.20652634030894E-3</c:v>
                </c:pt>
                <c:pt idx="1211">
                  <c:v>4.5848000931739732E-4</c:v>
                </c:pt>
                <c:pt idx="1212">
                  <c:v>1.7422240354061095E-4</c:v>
                </c:pt>
                <c:pt idx="1213">
                  <c:v>6.6204513345432167E-5</c:v>
                </c:pt>
                <c:pt idx="1214">
                  <c:v>3.7628949956332578</c:v>
                </c:pt>
                <c:pt idx="1215">
                  <c:v>17.343426074629555</c:v>
                </c:pt>
                <c:pt idx="1216">
                  <c:v>5.3617765157869508</c:v>
                </c:pt>
                <c:pt idx="1217">
                  <c:v>18.172787405781271</c:v>
                </c:pt>
                <c:pt idx="1218">
                  <c:v>4.1889296077796523</c:v>
                </c:pt>
                <c:pt idx="1219">
                  <c:v>1.5917932509562676</c:v>
                </c:pt>
                <c:pt idx="1220">
                  <c:v>0.60488143536338157</c:v>
                </c:pt>
                <c:pt idx="1221">
                  <c:v>0.22985494543808505</c:v>
                </c:pt>
                <c:pt idx="1222">
                  <c:v>8.7344879266472331E-2</c:v>
                </c:pt>
                <c:pt idx="1223">
                  <c:v>3.3191054121259479E-2</c:v>
                </c:pt>
                <c:pt idx="1224">
                  <c:v>1.2612600566078604E-2</c:v>
                </c:pt>
                <c:pt idx="1225">
                  <c:v>0.34012543274243978</c:v>
                </c:pt>
                <c:pt idx="1226">
                  <c:v>1.8212595217417507E-3</c:v>
                </c:pt>
                <c:pt idx="1227">
                  <c:v>6.3257137007386586</c:v>
                </c:pt>
                <c:pt idx="1228">
                  <c:v>2.6298987493950874E-4</c:v>
                </c:pt>
                <c:pt idx="1229">
                  <c:v>9.9936152477013342E-5</c:v>
                </c:pt>
                <c:pt idx="1230">
                  <c:v>3.7975737941265069E-5</c:v>
                </c:pt>
                <c:pt idx="1231">
                  <c:v>1.4430780417680728E-5</c:v>
                </c:pt>
                <c:pt idx="1232">
                  <c:v>5.4836965587186771E-6</c:v>
                </c:pt>
                <c:pt idx="1233">
                  <c:v>2.0838046923130976E-6</c:v>
                </c:pt>
                <c:pt idx="1234">
                  <c:v>7.9184578307897708E-7</c:v>
                </c:pt>
                <c:pt idx="1235">
                  <c:v>3.0090139757001123E-7</c:v>
                </c:pt>
                <c:pt idx="1236">
                  <c:v>1.143425310766043E-7</c:v>
                </c:pt>
                <c:pt idx="1237">
                  <c:v>4.3450161809109625E-8</c:v>
                </c:pt>
                <c:pt idx="1238">
                  <c:v>8.6300083039399631</c:v>
                </c:pt>
                <c:pt idx="1239">
                  <c:v>6.2742033652354318E-9</c:v>
                </c:pt>
                <c:pt idx="1240">
                  <c:v>2.3841972787894642E-9</c:v>
                </c:pt>
                <c:pt idx="1241">
                  <c:v>9.0599496593999645E-10</c:v>
                </c:pt>
                <c:pt idx="1242">
                  <c:v>1.2735323018121323</c:v>
                </c:pt>
                <c:pt idx="1243">
                  <c:v>0.1140610258719968</c:v>
                </c:pt>
                <c:pt idx="1244">
                  <c:v>2.0383809993804243</c:v>
                </c:pt>
                <c:pt idx="1245">
                  <c:v>1.8891227193002604E-11</c:v>
                </c:pt>
                <c:pt idx="1246">
                  <c:v>7.1786663333409909E-12</c:v>
                </c:pt>
                <c:pt idx="1247">
                  <c:v>2.7278932066695769E-12</c:v>
                </c:pt>
                <c:pt idx="1248">
                  <c:v>1.0365994185344392E-12</c:v>
                </c:pt>
                <c:pt idx="1249">
                  <c:v>3.9390777904308699E-13</c:v>
                </c:pt>
                <c:pt idx="1250">
                  <c:v>3.756524765965279</c:v>
                </c:pt>
                <c:pt idx="1251">
                  <c:v>4.8447300499913988</c:v>
                </c:pt>
                <c:pt idx="1252">
                  <c:v>2.1614507651652263E-14</c:v>
                </c:pt>
                <c:pt idx="1253">
                  <c:v>10.068595560344601</c:v>
                </c:pt>
                <c:pt idx="1254">
                  <c:v>1.0903910674991684</c:v>
                </c:pt>
                <c:pt idx="1255">
                  <c:v>0.41434860564968395</c:v>
                </c:pt>
                <c:pt idx="1256">
                  <c:v>25.247824631864013</c:v>
                </c:pt>
                <c:pt idx="1257">
                  <c:v>3.0393976070021949</c:v>
                </c:pt>
                <c:pt idx="1258">
                  <c:v>1.1549710906608341</c:v>
                </c:pt>
                <c:pt idx="1259">
                  <c:v>0.438889014451117</c:v>
                </c:pt>
                <c:pt idx="1260">
                  <c:v>0.16677782549142445</c:v>
                </c:pt>
                <c:pt idx="1261">
                  <c:v>1.3409844443099277</c:v>
                </c:pt>
                <c:pt idx="1262">
                  <c:v>2.4082718000961692E-2</c:v>
                </c:pt>
                <c:pt idx="1263">
                  <c:v>0.35388084609735349</c:v>
                </c:pt>
                <c:pt idx="1264">
                  <c:v>6.2176774581658041</c:v>
                </c:pt>
                <c:pt idx="1265">
                  <c:v>1.3214669021487701E-3</c:v>
                </c:pt>
                <c:pt idx="1266">
                  <c:v>5.0215742281653258E-4</c:v>
                </c:pt>
                <c:pt idx="1267">
                  <c:v>1.9081982067028244E-4</c:v>
                </c:pt>
                <c:pt idx="1268">
                  <c:v>7.2511531854707313E-5</c:v>
                </c:pt>
                <c:pt idx="1269">
                  <c:v>2.7554382104788783E-5</c:v>
                </c:pt>
                <c:pt idx="1270">
                  <c:v>1.0470665199819737E-5</c:v>
                </c:pt>
                <c:pt idx="1271">
                  <c:v>3.9788527759315004E-6</c:v>
                </c:pt>
                <c:pt idx="1272">
                  <c:v>1.5119640548539701E-6</c:v>
                </c:pt>
                <c:pt idx="1273">
                  <c:v>5.7454634084450861E-7</c:v>
                </c:pt>
                <c:pt idx="1274">
                  <c:v>2.1832760952091325E-7</c:v>
                </c:pt>
                <c:pt idx="1275">
                  <c:v>6.0769090631421436</c:v>
                </c:pt>
                <c:pt idx="1276">
                  <c:v>25.144125237092737</c:v>
                </c:pt>
                <c:pt idx="1277">
                  <c:v>5.7533669154236797</c:v>
                </c:pt>
                <c:pt idx="1278">
                  <c:v>2.186279427860998</c:v>
                </c:pt>
                <c:pt idx="1279">
                  <c:v>0.8307861825871794</c:v>
                </c:pt>
                <c:pt idx="1280">
                  <c:v>0.31569874938312814</c:v>
                </c:pt>
                <c:pt idx="1281">
                  <c:v>0.11996552476558869</c:v>
                </c:pt>
                <c:pt idx="1282">
                  <c:v>4.5586899410923698E-2</c:v>
                </c:pt>
                <c:pt idx="1283">
                  <c:v>1.7323021776151006E-2</c:v>
                </c:pt>
                <c:pt idx="1284">
                  <c:v>6.582748274937383E-3</c:v>
                </c:pt>
                <c:pt idx="1285">
                  <c:v>2.5014443444762056E-3</c:v>
                </c:pt>
                <c:pt idx="1286">
                  <c:v>4.8785981352657499</c:v>
                </c:pt>
                <c:pt idx="1287">
                  <c:v>8.3307510990786433</c:v>
                </c:pt>
                <c:pt idx="1288">
                  <c:v>0.50605018626437026</c:v>
                </c:pt>
                <c:pt idx="1289">
                  <c:v>0.19229907078046074</c:v>
                </c:pt>
                <c:pt idx="1290">
                  <c:v>7.3073646896575084E-2</c:v>
                </c:pt>
                <c:pt idx="1291">
                  <c:v>2.7767985820698528E-2</c:v>
                </c:pt>
                <c:pt idx="1292">
                  <c:v>1.055183461186544E-2</c:v>
                </c:pt>
                <c:pt idx="1293">
                  <c:v>4.0096971525088679E-3</c:v>
                </c:pt>
                <c:pt idx="1294">
                  <c:v>1.5236849179533695E-3</c:v>
                </c:pt>
                <c:pt idx="1295">
                  <c:v>5.790002688222805E-4</c:v>
                </c:pt>
                <c:pt idx="1296">
                  <c:v>2.2002010215246658E-4</c:v>
                </c:pt>
                <c:pt idx="1297">
                  <c:v>8.3607638817937311E-5</c:v>
                </c:pt>
                <c:pt idx="1298">
                  <c:v>3.1770902750816174E-5</c:v>
                </c:pt>
                <c:pt idx="1299">
                  <c:v>2.3223299184256825</c:v>
                </c:pt>
                <c:pt idx="1300">
                  <c:v>3.8111043777232978</c:v>
                </c:pt>
                <c:pt idx="1301">
                  <c:v>1.7433329757427856E-6</c:v>
                </c:pt>
                <c:pt idx="1302">
                  <c:v>6.6246653078225858E-7</c:v>
                </c:pt>
                <c:pt idx="1303">
                  <c:v>2.5173728169725829E-7</c:v>
                </c:pt>
                <c:pt idx="1304">
                  <c:v>9.5660167044958148E-8</c:v>
                </c:pt>
                <c:pt idx="1305">
                  <c:v>3.63508634770841E-8</c:v>
                </c:pt>
                <c:pt idx="1306">
                  <c:v>1.3813328121291955E-8</c:v>
                </c:pt>
                <c:pt idx="1307">
                  <c:v>5.2490646860909434E-9</c:v>
                </c:pt>
                <c:pt idx="1308">
                  <c:v>1.9946445807145585E-9</c:v>
                </c:pt>
                <c:pt idx="1309">
                  <c:v>7.5796494067153244E-10</c:v>
                </c:pt>
                <c:pt idx="1310">
                  <c:v>2.6685920813783208</c:v>
                </c:pt>
                <c:pt idx="1311">
                  <c:v>3.7401498946841598</c:v>
                </c:pt>
                <c:pt idx="1312">
                  <c:v>2.3626664328561713</c:v>
                </c:pt>
                <c:pt idx="1313">
                  <c:v>4.1095378745508739</c:v>
                </c:pt>
                <c:pt idx="1314">
                  <c:v>18.434306919304646</c:v>
                </c:pt>
                <c:pt idx="1315">
                  <c:v>3.7231796190871584</c:v>
                </c:pt>
                <c:pt idx="1316">
                  <c:v>1.41480825525312</c:v>
                </c:pt>
                <c:pt idx="1317">
                  <c:v>0.53762713699618569</c:v>
                </c:pt>
                <c:pt idx="1318">
                  <c:v>0.20429831205855059</c:v>
                </c:pt>
                <c:pt idx="1319">
                  <c:v>7.7633358582249221E-2</c:v>
                </c:pt>
                <c:pt idx="1320">
                  <c:v>2.9500676261254698E-2</c:v>
                </c:pt>
                <c:pt idx="1321">
                  <c:v>1.1210256979276786E-2</c:v>
                </c:pt>
                <c:pt idx="1322">
                  <c:v>4.259897652125178E-3</c:v>
                </c:pt>
                <c:pt idx="1323">
                  <c:v>4.9001639930070375</c:v>
                </c:pt>
                <c:pt idx="1324">
                  <c:v>6.1512922096687583E-4</c:v>
                </c:pt>
                <c:pt idx="1325">
                  <c:v>2.337491039674128E-4</c:v>
                </c:pt>
                <c:pt idx="1326">
                  <c:v>2.782712279099794</c:v>
                </c:pt>
                <c:pt idx="1327">
                  <c:v>3.3753370612894412E-5</c:v>
                </c:pt>
                <c:pt idx="1328">
                  <c:v>1.2826280832899879E-5</c:v>
                </c:pt>
                <c:pt idx="1329">
                  <c:v>4.8739867165019542E-6</c:v>
                </c:pt>
                <c:pt idx="1330">
                  <c:v>1.8521149522707425E-6</c:v>
                </c:pt>
                <c:pt idx="1331">
                  <c:v>7.0211906458636166</c:v>
                </c:pt>
                <c:pt idx="1332">
                  <c:v>2.6744539910789518E-7</c:v>
                </c:pt>
                <c:pt idx="1333">
                  <c:v>1.0162925166100017E-7</c:v>
                </c:pt>
                <c:pt idx="1334">
                  <c:v>2.8984534966632962</c:v>
                </c:pt>
                <c:pt idx="1335">
                  <c:v>1.4675263939848427E-8</c:v>
                </c:pt>
                <c:pt idx="1336">
                  <c:v>5.5766002971424021E-9</c:v>
                </c:pt>
                <c:pt idx="1337">
                  <c:v>6.692555169857564</c:v>
                </c:pt>
                <c:pt idx="1338">
                  <c:v>1.6714122688939875E-3</c:v>
                </c:pt>
                <c:pt idx="1339">
                  <c:v>3.059992115047979E-10</c:v>
                </c:pt>
                <c:pt idx="1340">
                  <c:v>1.1627970037182318E-10</c:v>
                </c:pt>
                <c:pt idx="1341">
                  <c:v>4.4186286141292807E-11</c:v>
                </c:pt>
                <c:pt idx="1342">
                  <c:v>1.6790788733691267E-11</c:v>
                </c:pt>
                <c:pt idx="1343">
                  <c:v>6.3804997188026812E-12</c:v>
                </c:pt>
                <c:pt idx="1344">
                  <c:v>2.4245898931450192E-12</c:v>
                </c:pt>
                <c:pt idx="1345">
                  <c:v>9.2134415939510726E-13</c:v>
                </c:pt>
                <c:pt idx="1346">
                  <c:v>3.5011078057014085E-13</c:v>
                </c:pt>
                <c:pt idx="1347">
                  <c:v>2.3090744938044154</c:v>
                </c:pt>
                <c:pt idx="1348">
                  <c:v>11.658792933133469</c:v>
                </c:pt>
                <c:pt idx="1349">
                  <c:v>33.742718929615329</c:v>
                </c:pt>
                <c:pt idx="1350">
                  <c:v>11.922649305790372</c:v>
                </c:pt>
                <c:pt idx="1351">
                  <c:v>3.4352287840114348</c:v>
                </c:pt>
                <c:pt idx="1352">
                  <c:v>3.622391872419199</c:v>
                </c:pt>
                <c:pt idx="1353">
                  <c:v>0.49604703641125125</c:v>
                </c:pt>
                <c:pt idx="1354">
                  <c:v>0.18849787383627548</c:v>
                </c:pt>
                <c:pt idx="1355">
                  <c:v>7.1629192057784688E-2</c:v>
                </c:pt>
                <c:pt idx="1356">
                  <c:v>2.7219092981958182E-2</c:v>
                </c:pt>
                <c:pt idx="1357">
                  <c:v>1.034325533314411E-2</c:v>
                </c:pt>
                <c:pt idx="1358">
                  <c:v>2.3303901779278191</c:v>
                </c:pt>
                <c:pt idx="1359">
                  <c:v>2.7394371058054565</c:v>
                </c:pt>
                <c:pt idx="1360">
                  <c:v>9.244933193215461</c:v>
                </c:pt>
                <c:pt idx="1361">
                  <c:v>17.033392145888612</c:v>
                </c:pt>
                <c:pt idx="1362">
                  <c:v>4.8901691969028755</c:v>
                </c:pt>
                <c:pt idx="1363">
                  <c:v>1.5093675847617529</c:v>
                </c:pt>
                <c:pt idx="1364">
                  <c:v>0.57355968220946607</c:v>
                </c:pt>
                <c:pt idx="1365">
                  <c:v>0.21795267923959707</c:v>
                </c:pt>
                <c:pt idx="1366">
                  <c:v>8.2822018111046891E-2</c:v>
                </c:pt>
                <c:pt idx="1367">
                  <c:v>3.1472366882197823E-2</c:v>
                </c:pt>
                <c:pt idx="1368">
                  <c:v>1.1959499415235175E-2</c:v>
                </c:pt>
                <c:pt idx="1369">
                  <c:v>4.5446097777893674E-3</c:v>
                </c:pt>
                <c:pt idx="1370">
                  <c:v>2.7887706018042699</c:v>
                </c:pt>
                <c:pt idx="1371">
                  <c:v>6.3303568100271663</c:v>
                </c:pt>
                <c:pt idx="1372">
                  <c:v>15.099987675805181</c:v>
                </c:pt>
                <c:pt idx="1373">
                  <c:v>3.3717662771541654</c:v>
                </c:pt>
                <c:pt idx="1374">
                  <c:v>1.2812711853185828</c:v>
                </c:pt>
                <c:pt idx="1375">
                  <c:v>0.4868830504210615</c:v>
                </c:pt>
                <c:pt idx="1376">
                  <c:v>0.1850155591600034</c:v>
                </c:pt>
                <c:pt idx="1377">
                  <c:v>7.0305912480801286E-2</c:v>
                </c:pt>
                <c:pt idx="1378">
                  <c:v>2.6716246742704491E-2</c:v>
                </c:pt>
                <c:pt idx="1379">
                  <c:v>1.0152173762227707E-2</c:v>
                </c:pt>
                <c:pt idx="1380">
                  <c:v>3.8578260296465283E-3</c:v>
                </c:pt>
                <c:pt idx="1381">
                  <c:v>1.4659738912656808E-3</c:v>
                </c:pt>
                <c:pt idx="1382">
                  <c:v>3.3996597151439234</c:v>
                </c:pt>
                <c:pt idx="1383">
                  <c:v>1.3406427590256225</c:v>
                </c:pt>
                <c:pt idx="1384">
                  <c:v>8.0440919361530463E-5</c:v>
                </c:pt>
                <c:pt idx="1385">
                  <c:v>6.5173156991602958</c:v>
                </c:pt>
                <c:pt idx="1386">
                  <c:v>1.1615668755805E-5</c:v>
                </c:pt>
                <c:pt idx="1387">
                  <c:v>4.4139541272059007E-6</c:v>
                </c:pt>
                <c:pt idx="1388">
                  <c:v>1.6773025683382425E-6</c:v>
                </c:pt>
                <c:pt idx="1389">
                  <c:v>6.3737497596853208E-7</c:v>
                </c:pt>
                <c:pt idx="1390">
                  <c:v>2.4220249086804224E-7</c:v>
                </c:pt>
                <c:pt idx="1391">
                  <c:v>9.2036946529856042E-8</c:v>
                </c:pt>
                <c:pt idx="1392">
                  <c:v>3.4974039681345298E-8</c:v>
                </c:pt>
                <c:pt idx="1393">
                  <c:v>1.3290135078911214E-8</c:v>
                </c:pt>
                <c:pt idx="1394">
                  <c:v>5.0502513299862621E-9</c:v>
                </c:pt>
                <c:pt idx="1395">
                  <c:v>19.457663855684487</c:v>
                </c:pt>
                <c:pt idx="1396">
                  <c:v>40.555294339973443</c:v>
                </c:pt>
                <c:pt idx="1397">
                  <c:v>14.121745957682162</c:v>
                </c:pt>
                <c:pt idx="1398">
                  <c:v>4.286727948193545</c:v>
                </c:pt>
                <c:pt idx="1399">
                  <c:v>1.6289566203135473</c:v>
                </c:pt>
                <c:pt idx="1400">
                  <c:v>0.61900351571914791</c:v>
                </c:pt>
                <c:pt idx="1401">
                  <c:v>0.23522133597327624</c:v>
                </c:pt>
                <c:pt idx="1402">
                  <c:v>8.9384107669844989E-2</c:v>
                </c:pt>
                <c:pt idx="1403">
                  <c:v>3.3965960914541092E-2</c:v>
                </c:pt>
                <c:pt idx="1404">
                  <c:v>1.2907065147525616E-2</c:v>
                </c:pt>
                <c:pt idx="1405">
                  <c:v>27.411042270873573</c:v>
                </c:pt>
                <c:pt idx="1406">
                  <c:v>4.686354979572446</c:v>
                </c:pt>
                <c:pt idx="1407">
                  <c:v>1.4729384748740577</c:v>
                </c:pt>
                <c:pt idx="1408">
                  <c:v>0.55971662045214188</c:v>
                </c:pt>
                <c:pt idx="1409">
                  <c:v>3.0012699025053062</c:v>
                </c:pt>
                <c:pt idx="1410">
                  <c:v>0.46147756910184312</c:v>
                </c:pt>
                <c:pt idx="1411">
                  <c:v>3.0712770397449938E-2</c:v>
                </c:pt>
                <c:pt idx="1412">
                  <c:v>3.4292908258080401</c:v>
                </c:pt>
                <c:pt idx="1413">
                  <c:v>4.4349240453917709E-3</c:v>
                </c:pt>
                <c:pt idx="1414">
                  <c:v>1.6852711372488732E-3</c:v>
                </c:pt>
                <c:pt idx="1415">
                  <c:v>6.4040303215457187E-4</c:v>
                </c:pt>
                <c:pt idx="1416">
                  <c:v>2.4335315221873734E-4</c:v>
                </c:pt>
                <c:pt idx="1417">
                  <c:v>9.2474197843120192E-5</c:v>
                </c:pt>
                <c:pt idx="1418">
                  <c:v>3.5140195180385674E-5</c:v>
                </c:pt>
                <c:pt idx="1419">
                  <c:v>2.331726262390041</c:v>
                </c:pt>
                <c:pt idx="1420">
                  <c:v>3.7389978227197118</c:v>
                </c:pt>
                <c:pt idx="1421">
                  <c:v>10.671129388614583</c:v>
                </c:pt>
                <c:pt idx="1422">
                  <c:v>6.0650990472117368</c:v>
                </c:pt>
                <c:pt idx="1423">
                  <c:v>2.1039902095317542</c:v>
                </c:pt>
                <c:pt idx="1424">
                  <c:v>0.34008939705632812</c:v>
                </c:pt>
                <c:pt idx="1425">
                  <c:v>0.12923397088140468</c:v>
                </c:pt>
                <c:pt idx="1426">
                  <c:v>4.9108908934933769E-2</c:v>
                </c:pt>
                <c:pt idx="1427">
                  <c:v>1.8661385395274833E-2</c:v>
                </c:pt>
                <c:pt idx="1428">
                  <c:v>7.0913264502044356E-3</c:v>
                </c:pt>
                <c:pt idx="1429">
                  <c:v>2.6947040510776855E-3</c:v>
                </c:pt>
                <c:pt idx="1430">
                  <c:v>1.0239875394095206E-3</c:v>
                </c:pt>
                <c:pt idx="1431">
                  <c:v>3.6929040205892134</c:v>
                </c:pt>
                <c:pt idx="1432">
                  <c:v>5.594299609993417</c:v>
                </c:pt>
                <c:pt idx="1433">
                  <c:v>1.5455437291558531</c:v>
                </c:pt>
                <c:pt idx="1434">
                  <c:v>2.1351532819742099E-5</c:v>
                </c:pt>
                <c:pt idx="1435">
                  <c:v>8.1135824715019985E-6</c:v>
                </c:pt>
                <c:pt idx="1436">
                  <c:v>3.0831613391707602E-6</c:v>
                </c:pt>
                <c:pt idx="1437">
                  <c:v>1.171601308884889E-6</c:v>
                </c:pt>
                <c:pt idx="1438">
                  <c:v>4.4520849737625781E-7</c:v>
                </c:pt>
                <c:pt idx="1439">
                  <c:v>1.69179229002978E-7</c:v>
                </c:pt>
                <c:pt idx="1440">
                  <c:v>6.4288107021131623E-8</c:v>
                </c:pt>
                <c:pt idx="1441">
                  <c:v>4.1675279471248503</c:v>
                </c:pt>
                <c:pt idx="1442">
                  <c:v>9.2832026538514096E-9</c:v>
                </c:pt>
                <c:pt idx="1443">
                  <c:v>3.4352390505253663</c:v>
                </c:pt>
                <c:pt idx="1444">
                  <c:v>11.352765442517413</c:v>
                </c:pt>
                <c:pt idx="1445">
                  <c:v>1.6724867479817029</c:v>
                </c:pt>
                <c:pt idx="1446">
                  <c:v>0.54911150282716958</c:v>
                </c:pt>
                <c:pt idx="1447">
                  <c:v>0.20866237107432439</c:v>
                </c:pt>
                <c:pt idx="1448">
                  <c:v>7.9291701008243273E-2</c:v>
                </c:pt>
                <c:pt idx="1449">
                  <c:v>3.7992885339181148</c:v>
                </c:pt>
                <c:pt idx="1450">
                  <c:v>1.1449721625590329E-2</c:v>
                </c:pt>
                <c:pt idx="1451">
                  <c:v>4.3508942177243239E-3</c:v>
                </c:pt>
                <c:pt idx="1452">
                  <c:v>7.1465518039547709</c:v>
                </c:pt>
                <c:pt idx="1453">
                  <c:v>6.2826912503939256E-4</c:v>
                </c:pt>
                <c:pt idx="1454">
                  <c:v>3.7065306483232967</c:v>
                </c:pt>
                <c:pt idx="1455">
                  <c:v>9.0489355478365133E-2</c:v>
                </c:pt>
                <c:pt idx="1456">
                  <c:v>5.9172343282981563</c:v>
                </c:pt>
                <c:pt idx="1457">
                  <c:v>0.26048371591227554</c:v>
                </c:pt>
                <c:pt idx="1458">
                  <c:v>0.26315631678785051</c:v>
                </c:pt>
                <c:pt idx="1459">
                  <c:v>1.8916783675249523E-6</c:v>
                </c:pt>
                <c:pt idx="1460">
                  <c:v>7.1883777965948189E-7</c:v>
                </c:pt>
                <c:pt idx="1461">
                  <c:v>2.7315835627060316E-7</c:v>
                </c:pt>
                <c:pt idx="1462">
                  <c:v>1.038001753828292E-7</c:v>
                </c:pt>
                <c:pt idx="1463">
                  <c:v>3.9444066645475092E-8</c:v>
                </c:pt>
                <c:pt idx="1464">
                  <c:v>1.4988745325280535E-8</c:v>
                </c:pt>
                <c:pt idx="1465">
                  <c:v>5.6957232236066036E-9</c:v>
                </c:pt>
                <c:pt idx="1466">
                  <c:v>2.1643748249705093E-9</c:v>
                </c:pt>
                <c:pt idx="1467">
                  <c:v>8.224624334887934E-10</c:v>
                </c:pt>
                <c:pt idx="1468">
                  <c:v>8.6527003755848586</c:v>
                </c:pt>
                <c:pt idx="1469">
                  <c:v>1.1876357539578174E-10</c:v>
                </c:pt>
                <c:pt idx="1470">
                  <c:v>0.36917916444777482</c:v>
                </c:pt>
                <c:pt idx="1471">
                  <c:v>0.27941094667618377</c:v>
                </c:pt>
                <c:pt idx="1472">
                  <c:v>31.588522633043397</c:v>
                </c:pt>
                <c:pt idx="1473">
                  <c:v>5.7884429816226666</c:v>
                </c:pt>
                <c:pt idx="1474">
                  <c:v>2.199608333016613</c:v>
                </c:pt>
                <c:pt idx="1475">
                  <c:v>0.83585116654631297</c:v>
                </c:pt>
                <c:pt idx="1476">
                  <c:v>0.31762344328759889</c:v>
                </c:pt>
                <c:pt idx="1477">
                  <c:v>0.12069690844928758</c:v>
                </c:pt>
                <c:pt idx="1478">
                  <c:v>0.17015278947193052</c:v>
                </c:pt>
                <c:pt idx="1479">
                  <c:v>1.7428633580077128E-2</c:v>
                </c:pt>
                <c:pt idx="1480">
                  <c:v>6.6228807604293092E-3</c:v>
                </c:pt>
                <c:pt idx="1481">
                  <c:v>7.2130873066559129</c:v>
                </c:pt>
                <c:pt idx="1482">
                  <c:v>9.5634398180599242E-4</c:v>
                </c:pt>
                <c:pt idx="1483">
                  <c:v>0.34371973815829521</c:v>
                </c:pt>
                <c:pt idx="1484">
                  <c:v>1.3809607097278528E-4</c:v>
                </c:pt>
                <c:pt idx="1485">
                  <c:v>5.2476506969658416E-5</c:v>
                </c:pt>
                <c:pt idx="1486">
                  <c:v>1.9941072648470198E-5</c:v>
                </c:pt>
                <c:pt idx="1487">
                  <c:v>7.5776076064186756E-6</c:v>
                </c:pt>
                <c:pt idx="1488">
                  <c:v>2.8794908904390967E-6</c:v>
                </c:pt>
                <c:pt idx="1489">
                  <c:v>1.0942065383668566E-6</c:v>
                </c:pt>
                <c:pt idx="1490">
                  <c:v>3.7285196960196174</c:v>
                </c:pt>
                <c:pt idx="1491">
                  <c:v>1.5800342414017412E-7</c:v>
                </c:pt>
                <c:pt idx="1492">
                  <c:v>2.7572638005280758</c:v>
                </c:pt>
                <c:pt idx="1493">
                  <c:v>2.8353251669233375</c:v>
                </c:pt>
                <c:pt idx="1494">
                  <c:v>0.31686404868289919</c:v>
                </c:pt>
                <c:pt idx="1495">
                  <c:v>3.2945862779794627E-9</c:v>
                </c:pt>
                <c:pt idx="1496">
                  <c:v>1.0739045782575691</c:v>
                </c:pt>
                <c:pt idx="1497">
                  <c:v>4.7573825854023431E-10</c:v>
                </c:pt>
                <c:pt idx="1498">
                  <c:v>1.8078053824528905E-10</c:v>
                </c:pt>
                <c:pt idx="1499">
                  <c:v>6.8696604533209835E-11</c:v>
                </c:pt>
                <c:pt idx="1500">
                  <c:v>2.6104709722619742E-11</c:v>
                </c:pt>
                <c:pt idx="1501">
                  <c:v>9.9197896945955019E-12</c:v>
                </c:pt>
                <c:pt idx="1502">
                  <c:v>3.7695200839462898E-12</c:v>
                </c:pt>
                <c:pt idx="1503">
                  <c:v>1.4324176318995905E-12</c:v>
                </c:pt>
                <c:pt idx="1504">
                  <c:v>5.4431870012184435E-13</c:v>
                </c:pt>
                <c:pt idx="1505">
                  <c:v>2.0684110604630085E-13</c:v>
                </c:pt>
                <c:pt idx="1506">
                  <c:v>7.8599620297594324E-14</c:v>
                </c:pt>
                <c:pt idx="1507">
                  <c:v>2.9867855713085846E-14</c:v>
                </c:pt>
                <c:pt idx="1508">
                  <c:v>1.1349785170972622E-14</c:v>
                </c:pt>
                <c:pt idx="1509">
                  <c:v>4.3129183649695967E-15</c:v>
                </c:pt>
                <c:pt idx="1510">
                  <c:v>1.6389089786884472E-15</c:v>
                </c:pt>
                <c:pt idx="1511">
                  <c:v>6.227854119016099E-16</c:v>
                </c:pt>
                <c:pt idx="1512">
                  <c:v>2.3665845652261171E-16</c:v>
                </c:pt>
                <c:pt idx="1513">
                  <c:v>8.9930213478592467E-17</c:v>
                </c:pt>
                <c:pt idx="1514">
                  <c:v>2.2090636687528695</c:v>
                </c:pt>
                <c:pt idx="1515">
                  <c:v>1.1664743780373579</c:v>
                </c:pt>
                <c:pt idx="1516">
                  <c:v>1.3262866550422447</c:v>
                </c:pt>
                <c:pt idx="1517">
                  <c:v>1.8751672561189842E-18</c:v>
                </c:pt>
                <c:pt idx="1518">
                  <c:v>7.1256355732521415E-19</c:v>
                </c:pt>
                <c:pt idx="1519">
                  <c:v>2.8917745058439696E-2</c:v>
                </c:pt>
                <c:pt idx="1520">
                  <c:v>1.0289417767776091E-19</c:v>
                </c:pt>
                <c:pt idx="1521">
                  <c:v>3.909978751754915E-20</c:v>
                </c:pt>
                <c:pt idx="1522">
                  <c:v>1.4857919256668674E-20</c:v>
                </c:pt>
                <c:pt idx="1523">
                  <c:v>5.6460093175340974E-21</c:v>
                </c:pt>
                <c:pt idx="1524">
                  <c:v>2.1454835406629567E-21</c:v>
                </c:pt>
                <c:pt idx="1525">
                  <c:v>8.1528374545192375E-22</c:v>
                </c:pt>
                <c:pt idx="1526">
                  <c:v>1.3892147163642863</c:v>
                </c:pt>
                <c:pt idx="1527">
                  <c:v>1.177269728432578E-22</c:v>
                </c:pt>
                <c:pt idx="1528">
                  <c:v>2.839243260600572</c:v>
                </c:pt>
                <c:pt idx="1529">
                  <c:v>1.6999774878566424E-23</c:v>
                </c:pt>
                <c:pt idx="1530">
                  <c:v>6.4599144538552398E-24</c:v>
                </c:pt>
                <c:pt idx="1531">
                  <c:v>2.4547674924649914E-24</c:v>
                </c:pt>
                <c:pt idx="1532">
                  <c:v>9.328116471366968E-25</c:v>
                </c:pt>
                <c:pt idx="1533">
                  <c:v>3.5446842591194484E-25</c:v>
                </c:pt>
                <c:pt idx="1534">
                  <c:v>1.3469800184653903E-25</c:v>
                </c:pt>
                <c:pt idx="1535">
                  <c:v>5.1185240701684831E-26</c:v>
                </c:pt>
                <c:pt idx="1536">
                  <c:v>1.9450391466640236E-26</c:v>
                </c:pt>
                <c:pt idx="1537">
                  <c:v>7.3911487573232901E-27</c:v>
                </c:pt>
                <c:pt idx="1538">
                  <c:v>2.8086365277828507E-27</c:v>
                </c:pt>
                <c:pt idx="1539">
                  <c:v>1.0672818805574832E-27</c:v>
                </c:pt>
                <c:pt idx="1540">
                  <c:v>6.5197835143680685</c:v>
                </c:pt>
                <c:pt idx="1541">
                  <c:v>2.3002092713356825</c:v>
                </c:pt>
                <c:pt idx="1542">
                  <c:v>0.85265634661475664</c:v>
                </c:pt>
                <c:pt idx="1543">
                  <c:v>2.2254278712981077E-29</c:v>
                </c:pt>
                <c:pt idx="1544">
                  <c:v>8.4566259109328077E-30</c:v>
                </c:pt>
                <c:pt idx="1545">
                  <c:v>3.2135178461544679E-30</c:v>
                </c:pt>
                <c:pt idx="1546">
                  <c:v>1.7966745349692219</c:v>
                </c:pt>
                <c:pt idx="1547">
                  <c:v>4.6403197698470506E-31</c:v>
                </c:pt>
                <c:pt idx="1548">
                  <c:v>1.7633215125418791E-31</c:v>
                </c:pt>
                <c:pt idx="1549">
                  <c:v>6.7006217476591402E-32</c:v>
                </c:pt>
                <c:pt idx="1550">
                  <c:v>0.34377126495493748</c:v>
                </c:pt>
                <c:pt idx="1551">
                  <c:v>2.3450445435369875</c:v>
                </c:pt>
                <c:pt idx="1552">
                  <c:v>4.8168293015690695</c:v>
                </c:pt>
                <c:pt idx="1553">
                  <c:v>0.27875012741439315</c:v>
                </c:pt>
                <c:pt idx="1554">
                  <c:v>5.3092488988022574E-34</c:v>
                </c:pt>
                <c:pt idx="1555">
                  <c:v>2.0175145815448579E-34</c:v>
                </c:pt>
                <c:pt idx="1556">
                  <c:v>11.525846673072913</c:v>
                </c:pt>
                <c:pt idx="1557">
                  <c:v>2.9132910557507747E-35</c:v>
                </c:pt>
                <c:pt idx="1558">
                  <c:v>1.1070506011852944E-35</c:v>
                </c:pt>
                <c:pt idx="1559">
                  <c:v>4.2067922845041189E-36</c:v>
                </c:pt>
                <c:pt idx="1560">
                  <c:v>1.5985810681115653E-36</c:v>
                </c:pt>
                <c:pt idx="1561">
                  <c:v>6.0746080588239501E-37</c:v>
                </c:pt>
                <c:pt idx="1562">
                  <c:v>0.83330750528434339</c:v>
                </c:pt>
                <c:pt idx="1563">
                  <c:v>0.14986953709424963</c:v>
                </c:pt>
                <c:pt idx="1564">
                  <c:v>2.1167100133221997</c:v>
                </c:pt>
                <c:pt idx="1565">
                  <c:v>1.2666383949343933E-38</c:v>
                </c:pt>
                <c:pt idx="1566">
                  <c:v>7.2031091967132292</c:v>
                </c:pt>
                <c:pt idx="1567">
                  <c:v>1.8290258422852643E-39</c:v>
                </c:pt>
                <c:pt idx="1568">
                  <c:v>6.9502982006840044E-40</c:v>
                </c:pt>
                <c:pt idx="1569">
                  <c:v>2.6411133162599212E-40</c:v>
                </c:pt>
                <c:pt idx="1570">
                  <c:v>1.0036230601787701E-40</c:v>
                </c:pt>
                <c:pt idx="1571">
                  <c:v>3.8137676286793271E-41</c:v>
                </c:pt>
                <c:pt idx="1572">
                  <c:v>1.4492316988981444E-41</c:v>
                </c:pt>
                <c:pt idx="1573">
                  <c:v>5.5070804558129491E-42</c:v>
                </c:pt>
                <c:pt idx="1574">
                  <c:v>2.0926905732089207E-42</c:v>
                </c:pt>
                <c:pt idx="1575">
                  <c:v>7.9522241781938983E-43</c:v>
                </c:pt>
                <c:pt idx="1576">
                  <c:v>2.7947036929519173</c:v>
                </c:pt>
                <c:pt idx="1577">
                  <c:v>1.1483011713311988E-43</c:v>
                </c:pt>
                <c:pt idx="1578">
                  <c:v>2.8611968083866905</c:v>
                </c:pt>
                <c:pt idx="1579">
                  <c:v>1.658146891402251E-44</c:v>
                </c:pt>
                <c:pt idx="1580">
                  <c:v>6.3009581873285533E-45</c:v>
                </c:pt>
                <c:pt idx="1581">
                  <c:v>2.3943641111848507E-45</c:v>
                </c:pt>
                <c:pt idx="1582">
                  <c:v>9.0985836225024322E-46</c:v>
                </c:pt>
                <c:pt idx="1583">
                  <c:v>3.4574617765509239E-46</c:v>
                </c:pt>
                <c:pt idx="1584">
                  <c:v>1.3138354750893513E-46</c:v>
                </c:pt>
                <c:pt idx="1585">
                  <c:v>4.9925748053395343E-47</c:v>
                </c:pt>
                <c:pt idx="1586">
                  <c:v>1.897178426029023E-47</c:v>
                </c:pt>
                <c:pt idx="1587">
                  <c:v>7.2092780189102876E-48</c:v>
                </c:pt>
                <c:pt idx="1588">
                  <c:v>2.7395256471859092E-48</c:v>
                </c:pt>
                <c:pt idx="1589">
                  <c:v>1.0410197459306455E-48</c:v>
                </c:pt>
                <c:pt idx="1590">
                  <c:v>3.9558750345364527E-49</c:v>
                </c:pt>
                <c:pt idx="1591">
                  <c:v>1.5032325131238518E-49</c:v>
                </c:pt>
                <c:pt idx="1592">
                  <c:v>5.7122835498706365E-50</c:v>
                </c:pt>
                <c:pt idx="1593">
                  <c:v>2.1706677489508421E-50</c:v>
                </c:pt>
                <c:pt idx="1594">
                  <c:v>8.2485374460131986E-51</c:v>
                </c:pt>
                <c:pt idx="1595">
                  <c:v>3.134444229485016E-51</c:v>
                </c:pt>
                <c:pt idx="1596">
                  <c:v>1.1910888072043061E-51</c:v>
                </c:pt>
                <c:pt idx="1597">
                  <c:v>4.5261374673763632E-52</c:v>
                </c:pt>
                <c:pt idx="1598">
                  <c:v>1.7199322376030181E-52</c:v>
                </c:pt>
                <c:pt idx="1599">
                  <c:v>6.5357425028914684E-53</c:v>
                </c:pt>
                <c:pt idx="1600">
                  <c:v>2.8819779904052973</c:v>
                </c:pt>
                <c:pt idx="1601">
                  <c:v>9.4376121741752816E-54</c:v>
                </c:pt>
                <c:pt idx="1602">
                  <c:v>3.5862926261866064E-54</c:v>
                </c:pt>
                <c:pt idx="1603">
                  <c:v>1.3627911979509107E-54</c:v>
                </c:pt>
                <c:pt idx="1604">
                  <c:v>5.1786065522134608E-55</c:v>
                </c:pt>
                <c:pt idx="1605">
                  <c:v>1.9678704898411153E-55</c:v>
                </c:pt>
                <c:pt idx="1606">
                  <c:v>7.4779078613962392E-56</c:v>
                </c:pt>
                <c:pt idx="1607">
                  <c:v>2.8416049873305711E-56</c:v>
                </c:pt>
                <c:pt idx="1608">
                  <c:v>1.0798098951856171E-56</c:v>
                </c:pt>
                <c:pt idx="1609">
                  <c:v>4.1032776017053443E-57</c:v>
                </c:pt>
                <c:pt idx="1610">
                  <c:v>4.6112672303900775</c:v>
                </c:pt>
                <c:pt idx="1611">
                  <c:v>4.5255987179866848</c:v>
                </c:pt>
                <c:pt idx="1612">
                  <c:v>3.4167767691924387</c:v>
                </c:pt>
                <c:pt idx="1613">
                  <c:v>8.5558918453094745E-59</c:v>
                </c:pt>
                <c:pt idx="1614">
                  <c:v>3.2512389012176007E-59</c:v>
                </c:pt>
                <c:pt idx="1615">
                  <c:v>1.2354707824626883E-59</c:v>
                </c:pt>
                <c:pt idx="1616">
                  <c:v>4.6947889733582156E-60</c:v>
                </c:pt>
                <c:pt idx="1617">
                  <c:v>1.7840198098761219E-60</c:v>
                </c:pt>
                <c:pt idx="1618">
                  <c:v>6.7792752775292622E-61</c:v>
                </c:pt>
                <c:pt idx="1619">
                  <c:v>2.5761246054611201E-61</c:v>
                </c:pt>
                <c:pt idx="1620">
                  <c:v>9.7892735007522565E-62</c:v>
                </c:pt>
                <c:pt idx="1621">
                  <c:v>3.7199239302858584E-62</c:v>
                </c:pt>
                <c:pt idx="1622">
                  <c:v>1.4135710935086261E-62</c:v>
                </c:pt>
                <c:pt idx="1623">
                  <c:v>5.3715701553327795E-63</c:v>
                </c:pt>
                <c:pt idx="1624">
                  <c:v>7.5630063899524655</c:v>
                </c:pt>
                <c:pt idx="1625">
                  <c:v>1.1603902528029344</c:v>
                </c:pt>
                <c:pt idx="1626">
                  <c:v>2.9474879756342024E-64</c:v>
                </c:pt>
                <c:pt idx="1627">
                  <c:v>1.1200454307409969E-64</c:v>
                </c:pt>
                <c:pt idx="1628">
                  <c:v>4.2561726368157878E-65</c:v>
                </c:pt>
                <c:pt idx="1629">
                  <c:v>6.2998730061590704</c:v>
                </c:pt>
                <c:pt idx="1630">
                  <c:v>6.1459132875619985E-66</c:v>
                </c:pt>
                <c:pt idx="1631">
                  <c:v>2.3354470492735593E-66</c:v>
                </c:pt>
                <c:pt idx="1632">
                  <c:v>8.8746987872395254E-67</c:v>
                </c:pt>
                <c:pt idx="1633">
                  <c:v>3.3723855391510192E-67</c:v>
                </c:pt>
                <c:pt idx="1634">
                  <c:v>1.2815065048773871E-67</c:v>
                </c:pt>
                <c:pt idx="1635">
                  <c:v>0.34569561835130641</c:v>
                </c:pt>
                <c:pt idx="1636">
                  <c:v>21.278384569728431</c:v>
                </c:pt>
                <c:pt idx="1637">
                  <c:v>3.919321419397221</c:v>
                </c:pt>
                <c:pt idx="1638">
                  <c:v>1.4893421393709441</c:v>
                </c:pt>
                <c:pt idx="1639">
                  <c:v>0.5659500129609587</c:v>
                </c:pt>
                <c:pt idx="1640">
                  <c:v>0.21506100492516433</c:v>
                </c:pt>
                <c:pt idx="1641">
                  <c:v>8.1723181871562453E-2</c:v>
                </c:pt>
                <c:pt idx="1642">
                  <c:v>3.105480911119373E-2</c:v>
                </c:pt>
                <c:pt idx="1643">
                  <c:v>1.1800827462253617E-2</c:v>
                </c:pt>
                <c:pt idx="1644">
                  <c:v>4.4843144356563752E-3</c:v>
                </c:pt>
                <c:pt idx="1645">
                  <c:v>1.7040394855494224E-3</c:v>
                </c:pt>
                <c:pt idx="1646">
                  <c:v>2.8392224257691772</c:v>
                </c:pt>
                <c:pt idx="1647">
                  <c:v>41.414163649850437</c:v>
                </c:pt>
                <c:pt idx="1648">
                  <c:v>16.315327225291131</c:v>
                </c:pt>
                <c:pt idx="1649">
                  <c:v>20.860043754369681</c:v>
                </c:pt>
                <c:pt idx="1650">
                  <c:v>5.3916553133562308</c:v>
                </c:pt>
                <c:pt idx="1651">
                  <c:v>2.048829019075368</c:v>
                </c:pt>
                <c:pt idx="1652">
                  <c:v>0.77855502724864001</c:v>
                </c:pt>
                <c:pt idx="1653">
                  <c:v>0.29585091035448324</c:v>
                </c:pt>
                <c:pt idx="1654">
                  <c:v>0.11242334593470363</c:v>
                </c:pt>
                <c:pt idx="1655">
                  <c:v>4.2720871455187374E-2</c:v>
                </c:pt>
                <c:pt idx="1656">
                  <c:v>1.6233931152971202E-2</c:v>
                </c:pt>
                <c:pt idx="1657">
                  <c:v>6.1688938381290566E-3</c:v>
                </c:pt>
                <c:pt idx="1658">
                  <c:v>0.61794147946634959</c:v>
                </c:pt>
                <c:pt idx="1659">
                  <c:v>7.1686447296711648</c:v>
                </c:pt>
                <c:pt idx="1660">
                  <c:v>18.465024787140727</c:v>
                </c:pt>
                <c:pt idx="1661">
                  <c:v>33.672754037416084</c:v>
                </c:pt>
                <c:pt idx="1662">
                  <c:v>9.0107023984172496</c:v>
                </c:pt>
                <c:pt idx="1663">
                  <c:v>3.4240669113985556</c:v>
                </c:pt>
                <c:pt idx="1664">
                  <c:v>1.301145426331451</c:v>
                </c:pt>
                <c:pt idx="1665">
                  <c:v>0.49443526200595139</c:v>
                </c:pt>
                <c:pt idx="1666">
                  <c:v>0.18788539956226155</c:v>
                </c:pt>
                <c:pt idx="1667">
                  <c:v>7.1396451833659377E-2</c:v>
                </c:pt>
                <c:pt idx="1668">
                  <c:v>2.7130651696790568E-2</c:v>
                </c:pt>
                <c:pt idx="1669">
                  <c:v>1.0309647644780416E-2</c:v>
                </c:pt>
                <c:pt idx="1670">
                  <c:v>8.6543130165801951</c:v>
                </c:pt>
                <c:pt idx="1671">
                  <c:v>5.6248300916926154E-2</c:v>
                </c:pt>
                <c:pt idx="1672">
                  <c:v>2.7745214052504501</c:v>
                </c:pt>
                <c:pt idx="1673">
                  <c:v>18.78674536978658</c:v>
                </c:pt>
                <c:pt idx="1674">
                  <c:v>3.7824306985369742</c:v>
                </c:pt>
                <c:pt idx="1675">
                  <c:v>1.43732366544405</c:v>
                </c:pt>
                <c:pt idx="1676">
                  <c:v>0.54618299286873906</c:v>
                </c:pt>
                <c:pt idx="1677">
                  <c:v>44.913374306323078</c:v>
                </c:pt>
                <c:pt idx="1678">
                  <c:v>8.1537369132566866</c:v>
                </c:pt>
                <c:pt idx="1679">
                  <c:v>3.0984200270375402</c:v>
                </c:pt>
                <c:pt idx="1680">
                  <c:v>41.682982447511378</c:v>
                </c:pt>
                <c:pt idx="1681">
                  <c:v>6.9261880069082427</c:v>
                </c:pt>
                <c:pt idx="1682">
                  <c:v>2.631951442625132</c:v>
                </c:pt>
                <c:pt idx="1683">
                  <c:v>1.0001415481975504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3-47F9-BF0C-89455A64299D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3-47F9-BF0C-89455A642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6.9432428052083104</v>
      </c>
      <c r="G6" s="13">
        <f t="shared" ref="G6:G69" si="0">IF((F6-$J$2)&gt;0,$I$2*(F6-$J$2),0)</f>
        <v>0</v>
      </c>
      <c r="H6" s="13">
        <f t="shared" ref="H6:H69" si="1">F6-G6</f>
        <v>6.9432428052083104</v>
      </c>
      <c r="I6" s="15">
        <f>H6+$H$3-$J$3</f>
        <v>2.9432428052083104</v>
      </c>
      <c r="J6" s="13">
        <f t="shared" ref="J6:J69" si="2">I6/SQRT(1+(I6/($K$2*(300+(25*Q6)+0.05*(Q6)^3)))^2)</f>
        <v>2.9419079751663855</v>
      </c>
      <c r="K6" s="13">
        <f t="shared" ref="K6:K69" si="3">I6-J6</f>
        <v>1.3348300419249171E-3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19.50360063284403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23.130473816262981</v>
      </c>
      <c r="G7" s="13">
        <f t="shared" si="0"/>
        <v>0</v>
      </c>
      <c r="H7" s="13">
        <f t="shared" si="1"/>
        <v>23.130473816262981</v>
      </c>
      <c r="I7" s="16">
        <f t="shared" ref="I7:I70" si="8">H7+K6-L6</f>
        <v>23.131808646304904</v>
      </c>
      <c r="J7" s="13">
        <f t="shared" si="2"/>
        <v>22.370663277824224</v>
      </c>
      <c r="K7" s="13">
        <f t="shared" si="3"/>
        <v>0.76114536848067971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18.015755708785601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62.092603561423687</v>
      </c>
      <c r="G8" s="13">
        <f t="shared" si="0"/>
        <v>4.0285665486663804</v>
      </c>
      <c r="H8" s="13">
        <f t="shared" si="1"/>
        <v>58.064037012757304</v>
      </c>
      <c r="I8" s="16">
        <f t="shared" si="8"/>
        <v>58.82518238123798</v>
      </c>
      <c r="J8" s="13">
        <f t="shared" si="2"/>
        <v>42.67046296516213</v>
      </c>
      <c r="K8" s="13">
        <f t="shared" si="3"/>
        <v>16.154719416075849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4.0285665486663804</v>
      </c>
      <c r="Q8" s="41">
        <v>13.005573614075651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65.982067341722924</v>
      </c>
      <c r="G9" s="13">
        <f t="shared" si="0"/>
        <v>4.5900149443406004</v>
      </c>
      <c r="H9" s="13">
        <f t="shared" si="1"/>
        <v>61.392052397382322</v>
      </c>
      <c r="I9" s="16">
        <f t="shared" si="8"/>
        <v>77.546771813458179</v>
      </c>
      <c r="J9" s="13">
        <f t="shared" si="2"/>
        <v>42.416576306139639</v>
      </c>
      <c r="K9" s="13">
        <f t="shared" si="3"/>
        <v>35.13019550731854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4.5900149443406004</v>
      </c>
      <c r="Q9" s="41">
        <v>10.02178659354839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113.8973889124978</v>
      </c>
      <c r="G10" s="13">
        <f t="shared" si="0"/>
        <v>11.506644573439797</v>
      </c>
      <c r="H10" s="13">
        <f t="shared" si="1"/>
        <v>102.390744339058</v>
      </c>
      <c r="I10" s="16">
        <f t="shared" si="8"/>
        <v>137.52093984637654</v>
      </c>
      <c r="J10" s="13">
        <f t="shared" si="2"/>
        <v>52.063206191580747</v>
      </c>
      <c r="K10" s="13">
        <f t="shared" si="3"/>
        <v>85.457733654795788</v>
      </c>
      <c r="L10" s="13">
        <f t="shared" si="4"/>
        <v>46.427579626439616</v>
      </c>
      <c r="M10" s="13">
        <f t="shared" si="9"/>
        <v>46.427579626439616</v>
      </c>
      <c r="N10" s="13">
        <f t="shared" si="5"/>
        <v>28.785099368392562</v>
      </c>
      <c r="O10" s="13">
        <f t="shared" si="6"/>
        <v>40.291743941832358</v>
      </c>
      <c r="Q10" s="41">
        <v>11.578372979026589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42.335611351303683</v>
      </c>
      <c r="G11" s="13">
        <f t="shared" si="0"/>
        <v>1.1766228859164172</v>
      </c>
      <c r="H11" s="13">
        <f t="shared" si="1"/>
        <v>41.158988465387267</v>
      </c>
      <c r="I11" s="16">
        <f t="shared" si="8"/>
        <v>80.189142493743446</v>
      </c>
      <c r="J11" s="13">
        <f t="shared" si="2"/>
        <v>48.625000605956899</v>
      </c>
      <c r="K11" s="13">
        <f t="shared" si="3"/>
        <v>31.564141887786548</v>
      </c>
      <c r="L11" s="13">
        <f t="shared" si="4"/>
        <v>0</v>
      </c>
      <c r="M11" s="13">
        <f t="shared" si="9"/>
        <v>17.642480258047055</v>
      </c>
      <c r="N11" s="13">
        <f t="shared" si="5"/>
        <v>10.938337759989174</v>
      </c>
      <c r="O11" s="13">
        <f t="shared" si="6"/>
        <v>12.114960645905592</v>
      </c>
      <c r="Q11" s="41">
        <v>12.806432006414431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49.233434926415818</v>
      </c>
      <c r="G12" s="13">
        <f t="shared" si="0"/>
        <v>2.1723313430838891</v>
      </c>
      <c r="H12" s="13">
        <f t="shared" si="1"/>
        <v>47.061103583331928</v>
      </c>
      <c r="I12" s="16">
        <f t="shared" si="8"/>
        <v>78.625245471118475</v>
      </c>
      <c r="J12" s="13">
        <f t="shared" si="2"/>
        <v>48.637502264108782</v>
      </c>
      <c r="K12" s="13">
        <f t="shared" si="3"/>
        <v>29.987743207009693</v>
      </c>
      <c r="L12" s="13">
        <f t="shared" si="4"/>
        <v>0</v>
      </c>
      <c r="M12" s="13">
        <f t="shared" si="9"/>
        <v>6.7041424980578803</v>
      </c>
      <c r="N12" s="13">
        <f t="shared" si="5"/>
        <v>4.1565683487958855</v>
      </c>
      <c r="O12" s="13">
        <f t="shared" si="6"/>
        <v>6.3288996918797746</v>
      </c>
      <c r="Q12" s="41">
        <v>12.98519135885198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31.97673504375874</v>
      </c>
      <c r="G13" s="13">
        <f t="shared" si="0"/>
        <v>0</v>
      </c>
      <c r="H13" s="13">
        <f t="shared" si="1"/>
        <v>31.97673504375874</v>
      </c>
      <c r="I13" s="16">
        <f t="shared" si="8"/>
        <v>61.964478250768437</v>
      </c>
      <c r="J13" s="13">
        <f t="shared" si="2"/>
        <v>45.706716000175085</v>
      </c>
      <c r="K13" s="13">
        <f t="shared" si="3"/>
        <v>16.257762250593352</v>
      </c>
      <c r="L13" s="13">
        <f t="shared" si="4"/>
        <v>0</v>
      </c>
      <c r="M13" s="13">
        <f t="shared" si="9"/>
        <v>2.5475741492619948</v>
      </c>
      <c r="N13" s="13">
        <f t="shared" si="5"/>
        <v>1.5794959725424367</v>
      </c>
      <c r="O13" s="13">
        <f t="shared" si="6"/>
        <v>1.5794959725424367</v>
      </c>
      <c r="Q13" s="41">
        <v>14.28306081179376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21.299699314889651</v>
      </c>
      <c r="G14" s="13">
        <f t="shared" si="0"/>
        <v>0</v>
      </c>
      <c r="H14" s="13">
        <f t="shared" si="1"/>
        <v>21.299699314889651</v>
      </c>
      <c r="I14" s="16">
        <f t="shared" si="8"/>
        <v>37.557461565483003</v>
      </c>
      <c r="J14" s="13">
        <f t="shared" si="2"/>
        <v>35.129283476225716</v>
      </c>
      <c r="K14" s="13">
        <f t="shared" si="3"/>
        <v>2.4281780892572868</v>
      </c>
      <c r="L14" s="13">
        <f t="shared" si="4"/>
        <v>0</v>
      </c>
      <c r="M14" s="13">
        <f t="shared" si="9"/>
        <v>0.96807817671955809</v>
      </c>
      <c r="N14" s="13">
        <f t="shared" si="5"/>
        <v>0.60020846956612606</v>
      </c>
      <c r="O14" s="13">
        <f t="shared" si="6"/>
        <v>0.60020846956612606</v>
      </c>
      <c r="Q14" s="41">
        <v>19.735517747797839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65.647000595424998</v>
      </c>
      <c r="G15" s="13">
        <f t="shared" si="0"/>
        <v>4.5416476891663464</v>
      </c>
      <c r="H15" s="13">
        <f t="shared" si="1"/>
        <v>61.105352906258652</v>
      </c>
      <c r="I15" s="16">
        <f t="shared" si="8"/>
        <v>63.533530995515939</v>
      </c>
      <c r="J15" s="13">
        <f t="shared" si="2"/>
        <v>55.101388403633273</v>
      </c>
      <c r="K15" s="13">
        <f t="shared" si="3"/>
        <v>8.4321425918826662</v>
      </c>
      <c r="L15" s="13">
        <f t="shared" si="4"/>
        <v>0</v>
      </c>
      <c r="M15" s="13">
        <f t="shared" si="9"/>
        <v>0.36786970715343204</v>
      </c>
      <c r="N15" s="13">
        <f t="shared" si="5"/>
        <v>0.22807921843512785</v>
      </c>
      <c r="O15" s="13">
        <f t="shared" si="6"/>
        <v>4.7697269076014743</v>
      </c>
      <c r="Q15" s="41">
        <v>21.267034830844391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1.184344730646866</v>
      </c>
      <c r="G16" s="13">
        <f t="shared" si="0"/>
        <v>0</v>
      </c>
      <c r="H16" s="13">
        <f t="shared" si="1"/>
        <v>1.184344730646866</v>
      </c>
      <c r="I16" s="16">
        <f t="shared" si="8"/>
        <v>9.6164873225295331</v>
      </c>
      <c r="J16" s="13">
        <f t="shared" si="2"/>
        <v>9.5813745611466832</v>
      </c>
      <c r="K16" s="13">
        <f t="shared" si="3"/>
        <v>3.5112761382849911E-2</v>
      </c>
      <c r="L16" s="13">
        <f t="shared" si="4"/>
        <v>0</v>
      </c>
      <c r="M16" s="13">
        <f t="shared" si="9"/>
        <v>0.13979048871830418</v>
      </c>
      <c r="N16" s="13">
        <f t="shared" si="5"/>
        <v>8.6670103005348595E-2</v>
      </c>
      <c r="O16" s="13">
        <f t="shared" si="6"/>
        <v>8.6670103005348595E-2</v>
      </c>
      <c r="Q16" s="41">
        <v>21.462237999999999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4.5448986737364789</v>
      </c>
      <c r="G17" s="18">
        <f t="shared" si="0"/>
        <v>0</v>
      </c>
      <c r="H17" s="18">
        <f t="shared" si="1"/>
        <v>4.5448986737364789</v>
      </c>
      <c r="I17" s="17">
        <f t="shared" si="8"/>
        <v>4.5800114351193288</v>
      </c>
      <c r="J17" s="18">
        <f t="shared" si="2"/>
        <v>4.5762685087174244</v>
      </c>
      <c r="K17" s="18">
        <f t="shared" si="3"/>
        <v>3.7429264019044339E-3</v>
      </c>
      <c r="L17" s="18">
        <f t="shared" si="4"/>
        <v>0</v>
      </c>
      <c r="M17" s="18">
        <f t="shared" si="9"/>
        <v>5.312038571295559E-2</v>
      </c>
      <c r="N17" s="18">
        <f t="shared" si="5"/>
        <v>3.2934639142032464E-2</v>
      </c>
      <c r="O17" s="18">
        <f t="shared" si="6"/>
        <v>3.2934639142032464E-2</v>
      </c>
      <c r="Q17" s="42">
        <v>21.586909506675859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5.1046151565365969</v>
      </c>
      <c r="G18" s="13">
        <f t="shared" si="0"/>
        <v>0</v>
      </c>
      <c r="H18" s="13">
        <f t="shared" si="1"/>
        <v>5.1046151565365969</v>
      </c>
      <c r="I18" s="16">
        <f t="shared" si="8"/>
        <v>5.1083580829385014</v>
      </c>
      <c r="J18" s="13">
        <f t="shared" si="2"/>
        <v>5.1023314747112636</v>
      </c>
      <c r="K18" s="13">
        <f t="shared" si="3"/>
        <v>6.026608227237773E-3</v>
      </c>
      <c r="L18" s="13">
        <f t="shared" si="4"/>
        <v>0</v>
      </c>
      <c r="M18" s="13">
        <f t="shared" si="9"/>
        <v>2.0185746570923126E-2</v>
      </c>
      <c r="N18" s="13">
        <f t="shared" si="5"/>
        <v>1.2515162873972337E-2</v>
      </c>
      <c r="O18" s="13">
        <f t="shared" si="6"/>
        <v>1.2515162873972337E-2</v>
      </c>
      <c r="Q18" s="41">
        <v>20.531628557378529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13.04978710580086</v>
      </c>
      <c r="G19" s="13">
        <f t="shared" si="0"/>
        <v>0</v>
      </c>
      <c r="H19" s="13">
        <f t="shared" si="1"/>
        <v>13.04978710580086</v>
      </c>
      <c r="I19" s="16">
        <f t="shared" si="8"/>
        <v>13.055813714028098</v>
      </c>
      <c r="J19" s="13">
        <f t="shared" si="2"/>
        <v>12.928197335105494</v>
      </c>
      <c r="K19" s="13">
        <f t="shared" si="3"/>
        <v>0.12761637892260325</v>
      </c>
      <c r="L19" s="13">
        <f t="shared" si="4"/>
        <v>0</v>
      </c>
      <c r="M19" s="13">
        <f t="shared" si="9"/>
        <v>7.6705836969507887E-3</v>
      </c>
      <c r="N19" s="13">
        <f t="shared" si="5"/>
        <v>4.7557618921094886E-3</v>
      </c>
      <c r="O19" s="13">
        <f t="shared" si="6"/>
        <v>4.7557618921094886E-3</v>
      </c>
      <c r="Q19" s="41">
        <v>18.761263419003409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63.935179406041343</v>
      </c>
      <c r="G20" s="13">
        <f t="shared" si="0"/>
        <v>4.2945444084188278</v>
      </c>
      <c r="H20" s="13">
        <f t="shared" si="1"/>
        <v>59.640634997622513</v>
      </c>
      <c r="I20" s="16">
        <f t="shared" si="8"/>
        <v>59.768251376545116</v>
      </c>
      <c r="J20" s="13">
        <f t="shared" si="2"/>
        <v>43.43405510108331</v>
      </c>
      <c r="K20" s="13">
        <f t="shared" si="3"/>
        <v>16.334196275461807</v>
      </c>
      <c r="L20" s="13">
        <f t="shared" si="4"/>
        <v>0</v>
      </c>
      <c r="M20" s="13">
        <f t="shared" si="9"/>
        <v>2.9148218048413001E-3</v>
      </c>
      <c r="N20" s="13">
        <f t="shared" si="5"/>
        <v>1.8071895190016061E-3</v>
      </c>
      <c r="O20" s="13">
        <f t="shared" si="6"/>
        <v>4.2963515979378295</v>
      </c>
      <c r="Q20" s="41">
        <v>13.29386852063959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36.555167603115578</v>
      </c>
      <c r="G21" s="13">
        <f t="shared" si="0"/>
        <v>0.34220944179492557</v>
      </c>
      <c r="H21" s="13">
        <f t="shared" si="1"/>
        <v>36.21295816132065</v>
      </c>
      <c r="I21" s="16">
        <f t="shared" si="8"/>
        <v>52.547154436782456</v>
      </c>
      <c r="J21" s="13">
        <f t="shared" si="2"/>
        <v>36.682465670252562</v>
      </c>
      <c r="K21" s="13">
        <f t="shared" si="3"/>
        <v>15.864688766529895</v>
      </c>
      <c r="L21" s="13">
        <f t="shared" si="4"/>
        <v>0</v>
      </c>
      <c r="M21" s="13">
        <f t="shared" si="9"/>
        <v>1.107632285839694E-3</v>
      </c>
      <c r="N21" s="13">
        <f t="shared" si="5"/>
        <v>6.8673201722061026E-4</v>
      </c>
      <c r="O21" s="13">
        <f t="shared" si="6"/>
        <v>0.34289617381214621</v>
      </c>
      <c r="Q21" s="41">
        <v>10.18751859354839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136.2782804355316</v>
      </c>
      <c r="G22" s="13">
        <f t="shared" si="0"/>
        <v>14.737351002180294</v>
      </c>
      <c r="H22" s="13">
        <f t="shared" si="1"/>
        <v>121.54092943335131</v>
      </c>
      <c r="I22" s="16">
        <f t="shared" si="8"/>
        <v>137.40561819988119</v>
      </c>
      <c r="J22" s="13">
        <f t="shared" si="2"/>
        <v>50.572862843218338</v>
      </c>
      <c r="K22" s="13">
        <f t="shared" si="3"/>
        <v>86.832755356662858</v>
      </c>
      <c r="L22" s="13">
        <f t="shared" si="4"/>
        <v>47.746829685349155</v>
      </c>
      <c r="M22" s="13">
        <f t="shared" si="9"/>
        <v>47.74725058561777</v>
      </c>
      <c r="N22" s="13">
        <f t="shared" si="5"/>
        <v>29.603295363083017</v>
      </c>
      <c r="O22" s="13">
        <f t="shared" si="6"/>
        <v>44.340646365263311</v>
      </c>
      <c r="Q22" s="41">
        <v>11.08018178175462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196.67837840000001</v>
      </c>
      <c r="G23" s="13">
        <f t="shared" si="0"/>
        <v>23.456171903016006</v>
      </c>
      <c r="H23" s="13">
        <f t="shared" si="1"/>
        <v>173.222206496984</v>
      </c>
      <c r="I23" s="16">
        <f t="shared" si="8"/>
        <v>212.30813216829773</v>
      </c>
      <c r="J23" s="13">
        <f t="shared" si="2"/>
        <v>57.093096191320221</v>
      </c>
      <c r="K23" s="13">
        <f t="shared" si="3"/>
        <v>155.2150359769775</v>
      </c>
      <c r="L23" s="13">
        <f t="shared" si="4"/>
        <v>113.35548707179071</v>
      </c>
      <c r="M23" s="13">
        <f t="shared" si="9"/>
        <v>131.49944229432546</v>
      </c>
      <c r="N23" s="13">
        <f t="shared" si="5"/>
        <v>81.529654222481781</v>
      </c>
      <c r="O23" s="13">
        <f t="shared" si="6"/>
        <v>104.98582612549779</v>
      </c>
      <c r="Q23" s="41">
        <v>12.35058025877786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1.3528116151416081</v>
      </c>
      <c r="G24" s="13">
        <f t="shared" si="0"/>
        <v>0</v>
      </c>
      <c r="H24" s="13">
        <f t="shared" si="1"/>
        <v>1.3528116151416081</v>
      </c>
      <c r="I24" s="16">
        <f t="shared" si="8"/>
        <v>43.212360520328403</v>
      </c>
      <c r="J24" s="13">
        <f t="shared" si="2"/>
        <v>37.968437450559932</v>
      </c>
      <c r="K24" s="13">
        <f t="shared" si="3"/>
        <v>5.2439230697684707</v>
      </c>
      <c r="L24" s="13">
        <f t="shared" si="4"/>
        <v>0</v>
      </c>
      <c r="M24" s="13">
        <f t="shared" si="9"/>
        <v>49.969788071843681</v>
      </c>
      <c r="N24" s="13">
        <f t="shared" si="5"/>
        <v>30.981268604543082</v>
      </c>
      <c r="O24" s="13">
        <f t="shared" si="6"/>
        <v>30.981268604543082</v>
      </c>
      <c r="Q24" s="41">
        <v>16.589597948929871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41.400688069716921</v>
      </c>
      <c r="G25" s="13">
        <f t="shared" si="0"/>
        <v>1.0416656768573886</v>
      </c>
      <c r="H25" s="13">
        <f t="shared" si="1"/>
        <v>40.359022392859529</v>
      </c>
      <c r="I25" s="16">
        <f t="shared" si="8"/>
        <v>45.602945462628</v>
      </c>
      <c r="J25" s="13">
        <f t="shared" si="2"/>
        <v>40.899420724344523</v>
      </c>
      <c r="K25" s="13">
        <f t="shared" si="3"/>
        <v>4.7035247382834768</v>
      </c>
      <c r="L25" s="13">
        <f t="shared" si="4"/>
        <v>0</v>
      </c>
      <c r="M25" s="13">
        <f t="shared" si="9"/>
        <v>18.988519467300598</v>
      </c>
      <c r="N25" s="13">
        <f t="shared" si="5"/>
        <v>11.772882069726371</v>
      </c>
      <c r="O25" s="13">
        <f t="shared" si="6"/>
        <v>12.814547746583759</v>
      </c>
      <c r="Q25" s="41">
        <v>18.7270609004824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11.212564294181741</v>
      </c>
      <c r="G26" s="13">
        <f t="shared" si="0"/>
        <v>0</v>
      </c>
      <c r="H26" s="13">
        <f t="shared" si="1"/>
        <v>11.212564294181741</v>
      </c>
      <c r="I26" s="16">
        <f t="shared" si="8"/>
        <v>15.916089032465218</v>
      </c>
      <c r="J26" s="13">
        <f t="shared" si="2"/>
        <v>15.672820926880894</v>
      </c>
      <c r="K26" s="13">
        <f t="shared" si="3"/>
        <v>0.24326810558432399</v>
      </c>
      <c r="L26" s="13">
        <f t="shared" si="4"/>
        <v>0</v>
      </c>
      <c r="M26" s="13">
        <f t="shared" si="9"/>
        <v>7.215637397574227</v>
      </c>
      <c r="N26" s="13">
        <f t="shared" si="5"/>
        <v>4.4736951864960206</v>
      </c>
      <c r="O26" s="13">
        <f t="shared" si="6"/>
        <v>4.4736951864960206</v>
      </c>
      <c r="Q26" s="41">
        <v>18.342661371163459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1.721621617293144</v>
      </c>
      <c r="G27" s="13">
        <f t="shared" si="0"/>
        <v>0</v>
      </c>
      <c r="H27" s="13">
        <f t="shared" si="1"/>
        <v>1.721621617293144</v>
      </c>
      <c r="I27" s="16">
        <f t="shared" si="8"/>
        <v>1.964889722877468</v>
      </c>
      <c r="J27" s="13">
        <f t="shared" si="2"/>
        <v>1.9645657647819712</v>
      </c>
      <c r="K27" s="13">
        <f t="shared" si="3"/>
        <v>3.2395809549679022E-4</v>
      </c>
      <c r="L27" s="13">
        <f t="shared" si="4"/>
        <v>0</v>
      </c>
      <c r="M27" s="13">
        <f t="shared" si="9"/>
        <v>2.7419422110782063</v>
      </c>
      <c r="N27" s="13">
        <f t="shared" si="5"/>
        <v>1.7000041708684879</v>
      </c>
      <c r="O27" s="13">
        <f t="shared" si="6"/>
        <v>1.7000041708684879</v>
      </c>
      <c r="Q27" s="41">
        <v>20.944972704897658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0.79503082041554984</v>
      </c>
      <c r="G28" s="13">
        <f t="shared" si="0"/>
        <v>0</v>
      </c>
      <c r="H28" s="13">
        <f t="shared" si="1"/>
        <v>0.79503082041554984</v>
      </c>
      <c r="I28" s="16">
        <f t="shared" si="8"/>
        <v>0.79535477851104663</v>
      </c>
      <c r="J28" s="13">
        <f t="shared" si="2"/>
        <v>0.79533736949130251</v>
      </c>
      <c r="K28" s="13">
        <f t="shared" si="3"/>
        <v>1.7409019744119014E-5</v>
      </c>
      <c r="L28" s="13">
        <f t="shared" si="4"/>
        <v>0</v>
      </c>
      <c r="M28" s="13">
        <f t="shared" si="9"/>
        <v>1.0419380402097185</v>
      </c>
      <c r="N28" s="13">
        <f t="shared" si="5"/>
        <v>0.64600158493002546</v>
      </c>
      <c r="O28" s="13">
        <f t="shared" si="6"/>
        <v>0.64600158493002546</v>
      </c>
      <c r="Q28" s="41">
        <v>22.435551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1.176766188123092</v>
      </c>
      <c r="G29" s="18">
        <f t="shared" si="0"/>
        <v>0</v>
      </c>
      <c r="H29" s="18">
        <f t="shared" si="1"/>
        <v>1.176766188123092</v>
      </c>
      <c r="I29" s="17">
        <f t="shared" si="8"/>
        <v>1.176783597142836</v>
      </c>
      <c r="J29" s="18">
        <f t="shared" si="2"/>
        <v>1.1767179197508402</v>
      </c>
      <c r="K29" s="18">
        <f t="shared" si="3"/>
        <v>6.5677391995810908E-5</v>
      </c>
      <c r="L29" s="18">
        <f t="shared" si="4"/>
        <v>0</v>
      </c>
      <c r="M29" s="18">
        <f t="shared" si="9"/>
        <v>0.39593645527969301</v>
      </c>
      <c r="N29" s="18">
        <f t="shared" si="5"/>
        <v>0.24548060227340968</v>
      </c>
      <c r="O29" s="18">
        <f t="shared" si="6"/>
        <v>0.24548060227340968</v>
      </c>
      <c r="Q29" s="42">
        <v>21.35537769190957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102.96218329765691</v>
      </c>
      <c r="G30" s="13">
        <f t="shared" si="0"/>
        <v>9.9281355563567821</v>
      </c>
      <c r="H30" s="13">
        <f t="shared" si="1"/>
        <v>93.034047741300128</v>
      </c>
      <c r="I30" s="16">
        <f t="shared" si="8"/>
        <v>93.034113418692129</v>
      </c>
      <c r="J30" s="13">
        <f t="shared" si="2"/>
        <v>71.627808415905889</v>
      </c>
      <c r="K30" s="13">
        <f t="shared" si="3"/>
        <v>21.40630500278624</v>
      </c>
      <c r="L30" s="13">
        <f t="shared" si="4"/>
        <v>0</v>
      </c>
      <c r="M30" s="13">
        <f t="shared" si="9"/>
        <v>0.15045585300628334</v>
      </c>
      <c r="N30" s="13">
        <f t="shared" si="5"/>
        <v>9.328262886389567E-2</v>
      </c>
      <c r="O30" s="13">
        <f t="shared" si="6"/>
        <v>10.021418185220679</v>
      </c>
      <c r="Q30" s="41">
        <v>21.464553058867821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28.803064447745491</v>
      </c>
      <c r="G31" s="13">
        <f t="shared" si="0"/>
        <v>0</v>
      </c>
      <c r="H31" s="13">
        <f t="shared" si="1"/>
        <v>28.803064447745491</v>
      </c>
      <c r="I31" s="16">
        <f t="shared" si="8"/>
        <v>50.209369450531732</v>
      </c>
      <c r="J31" s="13">
        <f t="shared" si="2"/>
        <v>43.915318929671109</v>
      </c>
      <c r="K31" s="13">
        <f t="shared" si="3"/>
        <v>6.2940505208606226</v>
      </c>
      <c r="L31" s="13">
        <f t="shared" si="4"/>
        <v>0</v>
      </c>
      <c r="M31" s="13">
        <f t="shared" si="9"/>
        <v>5.7173224142387666E-2</v>
      </c>
      <c r="N31" s="13">
        <f t="shared" si="5"/>
        <v>3.544739896828035E-2</v>
      </c>
      <c r="O31" s="13">
        <f t="shared" si="6"/>
        <v>3.544739896828035E-2</v>
      </c>
      <c r="Q31" s="41">
        <v>18.437408663341898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27.32816849086262</v>
      </c>
      <c r="G32" s="13">
        <f t="shared" si="0"/>
        <v>0</v>
      </c>
      <c r="H32" s="13">
        <f t="shared" si="1"/>
        <v>27.32816849086262</v>
      </c>
      <c r="I32" s="16">
        <f t="shared" si="8"/>
        <v>33.622219011723246</v>
      </c>
      <c r="J32" s="13">
        <f t="shared" si="2"/>
        <v>30.079889852254926</v>
      </c>
      <c r="K32" s="13">
        <f t="shared" si="3"/>
        <v>3.5423291594683199</v>
      </c>
      <c r="L32" s="13">
        <f t="shared" si="4"/>
        <v>0</v>
      </c>
      <c r="M32" s="13">
        <f t="shared" si="9"/>
        <v>2.1725825174107316E-2</v>
      </c>
      <c r="N32" s="13">
        <f t="shared" si="5"/>
        <v>1.3470011607946536E-2</v>
      </c>
      <c r="O32" s="13">
        <f t="shared" si="6"/>
        <v>1.3470011607946536E-2</v>
      </c>
      <c r="Q32" s="41">
        <v>14.204531857346611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86.561618665203937</v>
      </c>
      <c r="G33" s="13">
        <f t="shared" si="0"/>
        <v>7.5606959242711387</v>
      </c>
      <c r="H33" s="13">
        <f t="shared" si="1"/>
        <v>79.000922740932793</v>
      </c>
      <c r="I33" s="16">
        <f t="shared" si="8"/>
        <v>82.543251900401117</v>
      </c>
      <c r="J33" s="13">
        <f t="shared" si="2"/>
        <v>50.571380915728419</v>
      </c>
      <c r="K33" s="13">
        <f t="shared" si="3"/>
        <v>31.971870984672698</v>
      </c>
      <c r="L33" s="13">
        <f t="shared" si="4"/>
        <v>0</v>
      </c>
      <c r="M33" s="13">
        <f t="shared" si="9"/>
        <v>8.2558135661607805E-3</v>
      </c>
      <c r="N33" s="13">
        <f t="shared" si="5"/>
        <v>5.1186044110196841E-3</v>
      </c>
      <c r="O33" s="13">
        <f t="shared" si="6"/>
        <v>7.5658145286821581</v>
      </c>
      <c r="Q33" s="41">
        <v>13.46743547482308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67.361111425989165</v>
      </c>
      <c r="G34" s="13">
        <f t="shared" si="0"/>
        <v>4.7890814821489913</v>
      </c>
      <c r="H34" s="13">
        <f t="shared" si="1"/>
        <v>62.572029943840171</v>
      </c>
      <c r="I34" s="16">
        <f t="shared" si="8"/>
        <v>94.543900928512869</v>
      </c>
      <c r="J34" s="13">
        <f t="shared" si="2"/>
        <v>44.988084235273973</v>
      </c>
      <c r="K34" s="13">
        <f t="shared" si="3"/>
        <v>49.555816693238896</v>
      </c>
      <c r="L34" s="13">
        <f t="shared" si="4"/>
        <v>11.981864331774409</v>
      </c>
      <c r="M34" s="13">
        <f t="shared" si="9"/>
        <v>11.985001540929549</v>
      </c>
      <c r="N34" s="13">
        <f t="shared" si="5"/>
        <v>7.4307009553763201</v>
      </c>
      <c r="O34" s="13">
        <f t="shared" si="6"/>
        <v>12.219782437525311</v>
      </c>
      <c r="Q34" s="41">
        <v>10.16370109354839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48.551268632063618</v>
      </c>
      <c r="G35" s="13">
        <f t="shared" si="0"/>
        <v>2.073859884502109</v>
      </c>
      <c r="H35" s="13">
        <f t="shared" si="1"/>
        <v>46.477408747561512</v>
      </c>
      <c r="I35" s="16">
        <f t="shared" si="8"/>
        <v>84.051361109026004</v>
      </c>
      <c r="J35" s="13">
        <f t="shared" si="2"/>
        <v>50.739830960609559</v>
      </c>
      <c r="K35" s="13">
        <f t="shared" si="3"/>
        <v>33.311530148416445</v>
      </c>
      <c r="L35" s="13">
        <f t="shared" si="4"/>
        <v>0</v>
      </c>
      <c r="M35" s="13">
        <f t="shared" si="9"/>
        <v>4.5543005855532286</v>
      </c>
      <c r="N35" s="13">
        <f t="shared" si="5"/>
        <v>2.8236663630430017</v>
      </c>
      <c r="O35" s="13">
        <f t="shared" si="6"/>
        <v>4.8975262475451107</v>
      </c>
      <c r="Q35" s="41">
        <v>13.389637616004149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22.737612375878818</v>
      </c>
      <c r="G36" s="13">
        <f t="shared" si="0"/>
        <v>0</v>
      </c>
      <c r="H36" s="13">
        <f t="shared" si="1"/>
        <v>22.737612375878818</v>
      </c>
      <c r="I36" s="16">
        <f t="shared" si="8"/>
        <v>56.049142524295263</v>
      </c>
      <c r="J36" s="13">
        <f t="shared" si="2"/>
        <v>43.304781376499129</v>
      </c>
      <c r="K36" s="13">
        <f t="shared" si="3"/>
        <v>12.744361147796134</v>
      </c>
      <c r="L36" s="13">
        <f t="shared" si="4"/>
        <v>0</v>
      </c>
      <c r="M36" s="13">
        <f t="shared" si="9"/>
        <v>1.7306342225102269</v>
      </c>
      <c r="N36" s="13">
        <f t="shared" si="5"/>
        <v>1.0729932179563406</v>
      </c>
      <c r="O36" s="13">
        <f t="shared" si="6"/>
        <v>1.0729932179563406</v>
      </c>
      <c r="Q36" s="41">
        <v>14.39307445853405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14.28210445341039</v>
      </c>
      <c r="G37" s="13">
        <f t="shared" si="0"/>
        <v>0</v>
      </c>
      <c r="H37" s="13">
        <f t="shared" si="1"/>
        <v>14.28210445341039</v>
      </c>
      <c r="I37" s="16">
        <f t="shared" si="8"/>
        <v>27.026465601206525</v>
      </c>
      <c r="J37" s="13">
        <f t="shared" si="2"/>
        <v>25.562188415772717</v>
      </c>
      <c r="K37" s="13">
        <f t="shared" si="3"/>
        <v>1.4642771854338079</v>
      </c>
      <c r="L37" s="13">
        <f t="shared" si="4"/>
        <v>0</v>
      </c>
      <c r="M37" s="13">
        <f t="shared" si="9"/>
        <v>0.6576410045538863</v>
      </c>
      <c r="N37" s="13">
        <f t="shared" si="5"/>
        <v>0.40773742282340952</v>
      </c>
      <c r="O37" s="13">
        <f t="shared" si="6"/>
        <v>0.40773742282340952</v>
      </c>
      <c r="Q37" s="41">
        <v>16.447164733629648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15.36547267827839</v>
      </c>
      <c r="G38" s="13">
        <f t="shared" si="0"/>
        <v>0</v>
      </c>
      <c r="H38" s="13">
        <f t="shared" si="1"/>
        <v>15.36547267827839</v>
      </c>
      <c r="I38" s="16">
        <f t="shared" si="8"/>
        <v>16.829749863712198</v>
      </c>
      <c r="J38" s="13">
        <f t="shared" si="2"/>
        <v>16.4647079034889</v>
      </c>
      <c r="K38" s="13">
        <f t="shared" si="3"/>
        <v>0.36504196022329793</v>
      </c>
      <c r="L38" s="13">
        <f t="shared" si="4"/>
        <v>0</v>
      </c>
      <c r="M38" s="13">
        <f t="shared" si="9"/>
        <v>0.24990358173047678</v>
      </c>
      <c r="N38" s="13">
        <f t="shared" si="5"/>
        <v>0.15494022067289559</v>
      </c>
      <c r="O38" s="13">
        <f t="shared" si="6"/>
        <v>0.15494022067289559</v>
      </c>
      <c r="Q38" s="41">
        <v>16.582994212255869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1.975675676</v>
      </c>
      <c r="G39" s="13">
        <f t="shared" si="0"/>
        <v>0</v>
      </c>
      <c r="H39" s="13">
        <f t="shared" si="1"/>
        <v>1.975675676</v>
      </c>
      <c r="I39" s="16">
        <f t="shared" si="8"/>
        <v>2.3407176362232978</v>
      </c>
      <c r="J39" s="13">
        <f t="shared" si="2"/>
        <v>2.3401806115690449</v>
      </c>
      <c r="K39" s="13">
        <f t="shared" si="3"/>
        <v>5.3702465425287116E-4</v>
      </c>
      <c r="L39" s="13">
        <f t="shared" si="4"/>
        <v>0</v>
      </c>
      <c r="M39" s="13">
        <f t="shared" si="9"/>
        <v>9.4963361057581186E-2</v>
      </c>
      <c r="N39" s="13">
        <f t="shared" si="5"/>
        <v>5.8877283855700333E-2</v>
      </c>
      <c r="O39" s="13">
        <f t="shared" si="6"/>
        <v>5.8877283855700333E-2</v>
      </c>
      <c r="Q39" s="41">
        <v>21.083020250448332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0.88544361170355057</v>
      </c>
      <c r="G40" s="13">
        <f t="shared" si="0"/>
        <v>0</v>
      </c>
      <c r="H40" s="13">
        <f t="shared" si="1"/>
        <v>0.88544361170355057</v>
      </c>
      <c r="I40" s="16">
        <f t="shared" si="8"/>
        <v>0.88598063635780344</v>
      </c>
      <c r="J40" s="13">
        <f t="shared" si="2"/>
        <v>0.88595703018112504</v>
      </c>
      <c r="K40" s="13">
        <f t="shared" si="3"/>
        <v>2.3606176678403479E-5</v>
      </c>
      <c r="L40" s="13">
        <f t="shared" si="4"/>
        <v>0</v>
      </c>
      <c r="M40" s="13">
        <f t="shared" si="9"/>
        <v>3.6086077201880853E-2</v>
      </c>
      <c r="N40" s="13">
        <f t="shared" si="5"/>
        <v>2.2373367865166128E-2</v>
      </c>
      <c r="O40" s="13">
        <f t="shared" si="6"/>
        <v>2.2373367865166128E-2</v>
      </c>
      <c r="Q40" s="41">
        <v>22.571704000000011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0.33866056201017369</v>
      </c>
      <c r="G41" s="18">
        <f t="shared" si="0"/>
        <v>0</v>
      </c>
      <c r="H41" s="18">
        <f t="shared" si="1"/>
        <v>0.33866056201017369</v>
      </c>
      <c r="I41" s="17">
        <f t="shared" si="8"/>
        <v>0.3386841681868521</v>
      </c>
      <c r="J41" s="18">
        <f t="shared" si="2"/>
        <v>0.33868270452044924</v>
      </c>
      <c r="K41" s="18">
        <f t="shared" si="3"/>
        <v>1.463666402856667E-6</v>
      </c>
      <c r="L41" s="18">
        <f t="shared" si="4"/>
        <v>0</v>
      </c>
      <c r="M41" s="18">
        <f t="shared" si="9"/>
        <v>1.3712709336714726E-2</v>
      </c>
      <c r="N41" s="18">
        <f t="shared" si="5"/>
        <v>8.5018797887631298E-3</v>
      </c>
      <c r="O41" s="18">
        <f t="shared" si="6"/>
        <v>8.5018797887631298E-3</v>
      </c>
      <c r="Q41" s="42">
        <v>21.832683466730831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14.316390193374881</v>
      </c>
      <c r="G42" s="13">
        <f t="shared" si="0"/>
        <v>0</v>
      </c>
      <c r="H42" s="13">
        <f t="shared" si="1"/>
        <v>14.316390193374881</v>
      </c>
      <c r="I42" s="16">
        <f t="shared" si="8"/>
        <v>14.316391657041283</v>
      </c>
      <c r="J42" s="13">
        <f t="shared" si="2"/>
        <v>14.200887590258242</v>
      </c>
      <c r="K42" s="13">
        <f t="shared" si="3"/>
        <v>0.11550406678304093</v>
      </c>
      <c r="L42" s="13">
        <f t="shared" si="4"/>
        <v>0</v>
      </c>
      <c r="M42" s="13">
        <f t="shared" si="9"/>
        <v>5.2108295479515957E-3</v>
      </c>
      <c r="N42" s="13">
        <f t="shared" si="5"/>
        <v>3.2307143197299894E-3</v>
      </c>
      <c r="O42" s="13">
        <f t="shared" si="6"/>
        <v>3.2307143197299894E-3</v>
      </c>
      <c r="Q42" s="41">
        <v>21.436543597842562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13.73799117766643</v>
      </c>
      <c r="G43" s="13">
        <f t="shared" si="0"/>
        <v>0</v>
      </c>
      <c r="H43" s="13">
        <f t="shared" si="1"/>
        <v>13.73799117766643</v>
      </c>
      <c r="I43" s="16">
        <f t="shared" si="8"/>
        <v>13.853495244449471</v>
      </c>
      <c r="J43" s="13">
        <f t="shared" si="2"/>
        <v>13.655079201081275</v>
      </c>
      <c r="K43" s="13">
        <f t="shared" si="3"/>
        <v>0.19841604336819607</v>
      </c>
      <c r="L43" s="13">
        <f t="shared" si="4"/>
        <v>0</v>
      </c>
      <c r="M43" s="13">
        <f t="shared" si="9"/>
        <v>1.9801152282216063E-3</v>
      </c>
      <c r="N43" s="13">
        <f t="shared" si="5"/>
        <v>1.227671441497396E-3</v>
      </c>
      <c r="O43" s="13">
        <f t="shared" si="6"/>
        <v>1.227671441497396E-3</v>
      </c>
      <c r="Q43" s="41">
        <v>16.846780004580321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26.016596123352919</v>
      </c>
      <c r="G44" s="13">
        <f t="shared" si="0"/>
        <v>0</v>
      </c>
      <c r="H44" s="13">
        <f t="shared" si="1"/>
        <v>26.016596123352919</v>
      </c>
      <c r="I44" s="16">
        <f t="shared" si="8"/>
        <v>26.215012166721117</v>
      </c>
      <c r="J44" s="13">
        <f t="shared" si="2"/>
        <v>24.437367450988106</v>
      </c>
      <c r="K44" s="13">
        <f t="shared" si="3"/>
        <v>1.7776447157330111</v>
      </c>
      <c r="L44" s="13">
        <f t="shared" si="4"/>
        <v>0</v>
      </c>
      <c r="M44" s="13">
        <f t="shared" si="9"/>
        <v>7.5244378672421029E-4</v>
      </c>
      <c r="N44" s="13">
        <f t="shared" si="5"/>
        <v>4.6651514776901038E-4</v>
      </c>
      <c r="O44" s="13">
        <f t="shared" si="6"/>
        <v>4.6651514776901038E-4</v>
      </c>
      <c r="Q44" s="41">
        <v>14.24447125996498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29.828403924379469</v>
      </c>
      <c r="G45" s="13">
        <f t="shared" si="0"/>
        <v>0</v>
      </c>
      <c r="H45" s="13">
        <f t="shared" si="1"/>
        <v>29.828403924379469</v>
      </c>
      <c r="I45" s="16">
        <f t="shared" si="8"/>
        <v>31.60604864011248</v>
      </c>
      <c r="J45" s="13">
        <f t="shared" si="2"/>
        <v>27.288009369666792</v>
      </c>
      <c r="K45" s="13">
        <f t="shared" si="3"/>
        <v>4.3180392704456878</v>
      </c>
      <c r="L45" s="13">
        <f t="shared" si="4"/>
        <v>0</v>
      </c>
      <c r="M45" s="13">
        <f t="shared" si="9"/>
        <v>2.8592863895519991E-4</v>
      </c>
      <c r="N45" s="13">
        <f t="shared" si="5"/>
        <v>1.7727575615222394E-4</v>
      </c>
      <c r="O45" s="13">
        <f t="shared" si="6"/>
        <v>1.7727575615222394E-4</v>
      </c>
      <c r="Q45" s="41">
        <v>10.99588659354839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13.823978495379921</v>
      </c>
      <c r="G46" s="13">
        <f t="shared" si="0"/>
        <v>0</v>
      </c>
      <c r="H46" s="13">
        <f t="shared" si="1"/>
        <v>13.823978495379921</v>
      </c>
      <c r="I46" s="16">
        <f t="shared" si="8"/>
        <v>18.142017765825607</v>
      </c>
      <c r="J46" s="13">
        <f t="shared" si="2"/>
        <v>17.289120605863271</v>
      </c>
      <c r="K46" s="13">
        <f t="shared" si="3"/>
        <v>0.85289715996233539</v>
      </c>
      <c r="L46" s="13">
        <f t="shared" si="4"/>
        <v>0</v>
      </c>
      <c r="M46" s="13">
        <f t="shared" si="9"/>
        <v>1.0865288280297597E-4</v>
      </c>
      <c r="N46" s="13">
        <f t="shared" si="5"/>
        <v>6.7364787337845109E-5</v>
      </c>
      <c r="O46" s="13">
        <f t="shared" si="6"/>
        <v>6.7364787337845109E-5</v>
      </c>
      <c r="Q46" s="41">
        <v>11.78909285888971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7.3580127099108781</v>
      </c>
      <c r="G47" s="13">
        <f t="shared" si="0"/>
        <v>0</v>
      </c>
      <c r="H47" s="13">
        <f t="shared" si="1"/>
        <v>7.3580127099108781</v>
      </c>
      <c r="I47" s="16">
        <f t="shared" si="8"/>
        <v>8.2109098698732126</v>
      </c>
      <c r="J47" s="13">
        <f t="shared" si="2"/>
        <v>8.1517351583316344</v>
      </c>
      <c r="K47" s="13">
        <f t="shared" si="3"/>
        <v>5.9174711541578162E-2</v>
      </c>
      <c r="L47" s="13">
        <f t="shared" si="4"/>
        <v>0</v>
      </c>
      <c r="M47" s="13">
        <f t="shared" si="9"/>
        <v>4.1288095465130865E-5</v>
      </c>
      <c r="N47" s="13">
        <f t="shared" si="5"/>
        <v>2.5598619188381135E-5</v>
      </c>
      <c r="O47" s="13">
        <f t="shared" si="6"/>
        <v>2.5598619188381135E-5</v>
      </c>
      <c r="Q47" s="41">
        <v>14.352983937267419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1.355750548896629</v>
      </c>
      <c r="G48" s="13">
        <f t="shared" si="0"/>
        <v>0</v>
      </c>
      <c r="H48" s="13">
        <f t="shared" si="1"/>
        <v>1.355750548896629</v>
      </c>
      <c r="I48" s="16">
        <f t="shared" si="8"/>
        <v>1.4149252604382072</v>
      </c>
      <c r="J48" s="13">
        <f t="shared" si="2"/>
        <v>1.4146791749431731</v>
      </c>
      <c r="K48" s="13">
        <f t="shared" si="3"/>
        <v>2.460854950341318E-4</v>
      </c>
      <c r="L48" s="13">
        <f t="shared" si="4"/>
        <v>0</v>
      </c>
      <c r="M48" s="13">
        <f t="shared" si="9"/>
        <v>1.568947627674973E-5</v>
      </c>
      <c r="N48" s="13">
        <f t="shared" si="5"/>
        <v>9.7274752915848321E-6</v>
      </c>
      <c r="O48" s="13">
        <f t="shared" si="6"/>
        <v>9.7274752915848321E-6</v>
      </c>
      <c r="Q48" s="41">
        <v>15.917181961028181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45.283350743748471</v>
      </c>
      <c r="G49" s="13">
        <f t="shared" si="0"/>
        <v>1.602132325324668</v>
      </c>
      <c r="H49" s="13">
        <f t="shared" si="1"/>
        <v>43.681218418423803</v>
      </c>
      <c r="I49" s="16">
        <f t="shared" si="8"/>
        <v>43.681464503918839</v>
      </c>
      <c r="J49" s="13">
        <f t="shared" si="2"/>
        <v>39.502700842086178</v>
      </c>
      <c r="K49" s="13">
        <f t="shared" si="3"/>
        <v>4.1787636618326616</v>
      </c>
      <c r="L49" s="13">
        <f t="shared" si="4"/>
        <v>0</v>
      </c>
      <c r="M49" s="13">
        <f t="shared" si="9"/>
        <v>5.9620009851648982E-6</v>
      </c>
      <c r="N49" s="13">
        <f t="shared" si="5"/>
        <v>3.6964406108022368E-6</v>
      </c>
      <c r="O49" s="13">
        <f t="shared" si="6"/>
        <v>1.6021360217652787</v>
      </c>
      <c r="Q49" s="41">
        <v>18.739925321338621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19.735876028319641</v>
      </c>
      <c r="G50" s="13">
        <f t="shared" si="0"/>
        <v>0</v>
      </c>
      <c r="H50" s="13">
        <f t="shared" si="1"/>
        <v>19.735876028319641</v>
      </c>
      <c r="I50" s="16">
        <f t="shared" si="8"/>
        <v>23.914639690152303</v>
      </c>
      <c r="J50" s="13">
        <f t="shared" si="2"/>
        <v>23.029136559669439</v>
      </c>
      <c r="K50" s="13">
        <f t="shared" si="3"/>
        <v>0.88550313048286355</v>
      </c>
      <c r="L50" s="13">
        <f t="shared" si="4"/>
        <v>0</v>
      </c>
      <c r="M50" s="13">
        <f t="shared" si="9"/>
        <v>2.2655603743626614E-6</v>
      </c>
      <c r="N50" s="13">
        <f t="shared" si="5"/>
        <v>1.4046474321048502E-6</v>
      </c>
      <c r="O50" s="13">
        <f t="shared" si="6"/>
        <v>1.4046474321048502E-6</v>
      </c>
      <c r="Q50" s="41">
        <v>17.60560011645239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3.396219836927445E-2</v>
      </c>
      <c r="G51" s="13">
        <f t="shared" si="0"/>
        <v>0</v>
      </c>
      <c r="H51" s="13">
        <f t="shared" si="1"/>
        <v>3.396219836927445E-2</v>
      </c>
      <c r="I51" s="16">
        <f t="shared" si="8"/>
        <v>0.91946532885213805</v>
      </c>
      <c r="J51" s="13">
        <f t="shared" si="2"/>
        <v>0.91944260465972338</v>
      </c>
      <c r="K51" s="13">
        <f t="shared" si="3"/>
        <v>2.2724192414669275E-5</v>
      </c>
      <c r="L51" s="13">
        <f t="shared" si="4"/>
        <v>0</v>
      </c>
      <c r="M51" s="13">
        <f t="shared" si="9"/>
        <v>8.6091294225781124E-7</v>
      </c>
      <c r="N51" s="13">
        <f t="shared" si="5"/>
        <v>5.33766024199843E-7</v>
      </c>
      <c r="O51" s="13">
        <f t="shared" si="6"/>
        <v>5.33766024199843E-7</v>
      </c>
      <c r="Q51" s="41">
        <v>23.633908941797049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1.1944345697109631</v>
      </c>
      <c r="G52" s="13">
        <f t="shared" si="0"/>
        <v>0</v>
      </c>
      <c r="H52" s="13">
        <f t="shared" si="1"/>
        <v>1.1944345697109631</v>
      </c>
      <c r="I52" s="16">
        <f t="shared" si="8"/>
        <v>1.1944572939033777</v>
      </c>
      <c r="J52" s="13">
        <f t="shared" si="2"/>
        <v>1.1944081888465374</v>
      </c>
      <c r="K52" s="13">
        <f t="shared" si="3"/>
        <v>4.9105056840303973E-5</v>
      </c>
      <c r="L52" s="13">
        <f t="shared" si="4"/>
        <v>0</v>
      </c>
      <c r="M52" s="13">
        <f t="shared" si="9"/>
        <v>3.2714691805796824E-7</v>
      </c>
      <c r="N52" s="13">
        <f t="shared" si="5"/>
        <v>2.028310891959403E-7</v>
      </c>
      <c r="O52" s="13">
        <f t="shared" si="6"/>
        <v>2.028310891959403E-7</v>
      </c>
      <c r="Q52" s="41">
        <v>23.736640999999999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1.349824275911472</v>
      </c>
      <c r="G53" s="18">
        <f t="shared" si="0"/>
        <v>0</v>
      </c>
      <c r="H53" s="18">
        <f t="shared" si="1"/>
        <v>1.349824275911472</v>
      </c>
      <c r="I53" s="17">
        <f t="shared" si="8"/>
        <v>1.3498733809683123</v>
      </c>
      <c r="J53" s="18">
        <f t="shared" si="2"/>
        <v>1.3498028566113982</v>
      </c>
      <c r="K53" s="18">
        <f t="shared" si="3"/>
        <v>7.0524356914125619E-5</v>
      </c>
      <c r="L53" s="18">
        <f t="shared" si="4"/>
        <v>0</v>
      </c>
      <c r="M53" s="18">
        <f t="shared" si="9"/>
        <v>1.2431582886202794E-7</v>
      </c>
      <c r="N53" s="18">
        <f t="shared" si="5"/>
        <v>7.7075813894457321E-8</v>
      </c>
      <c r="O53" s="18">
        <f t="shared" si="6"/>
        <v>7.7075813894457321E-8</v>
      </c>
      <c r="Q53" s="42">
        <v>23.77190308263955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15.160096812292929</v>
      </c>
      <c r="G54" s="13">
        <f t="shared" si="0"/>
        <v>0</v>
      </c>
      <c r="H54" s="13">
        <f t="shared" si="1"/>
        <v>15.160096812292929</v>
      </c>
      <c r="I54" s="16">
        <f t="shared" si="8"/>
        <v>15.160167336649844</v>
      </c>
      <c r="J54" s="13">
        <f t="shared" si="2"/>
        <v>15.053975127656072</v>
      </c>
      <c r="K54" s="13">
        <f t="shared" si="3"/>
        <v>0.10619220899377169</v>
      </c>
      <c r="L54" s="13">
        <f t="shared" si="4"/>
        <v>0</v>
      </c>
      <c r="M54" s="13">
        <f t="shared" si="9"/>
        <v>4.7240014967570622E-8</v>
      </c>
      <c r="N54" s="13">
        <f t="shared" si="5"/>
        <v>2.9288809279893786E-8</v>
      </c>
      <c r="O54" s="13">
        <f t="shared" si="6"/>
        <v>2.9288809279893786E-8</v>
      </c>
      <c r="Q54" s="41">
        <v>23.262244279145371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7.8583152053057503</v>
      </c>
      <c r="G55" s="13">
        <f t="shared" si="0"/>
        <v>0</v>
      </c>
      <c r="H55" s="13">
        <f t="shared" si="1"/>
        <v>7.8583152053057503</v>
      </c>
      <c r="I55" s="16">
        <f t="shared" si="8"/>
        <v>7.964507414299522</v>
      </c>
      <c r="J55" s="13">
        <f t="shared" si="2"/>
        <v>7.936417101199214</v>
      </c>
      <c r="K55" s="13">
        <f t="shared" si="3"/>
        <v>2.8090313100308073E-2</v>
      </c>
      <c r="L55" s="13">
        <f t="shared" si="4"/>
        <v>0</v>
      </c>
      <c r="M55" s="13">
        <f t="shared" si="9"/>
        <v>1.7951205687676836E-8</v>
      </c>
      <c r="N55" s="13">
        <f t="shared" si="5"/>
        <v>1.1129747526359639E-8</v>
      </c>
      <c r="O55" s="13">
        <f t="shared" si="6"/>
        <v>1.1129747526359639E-8</v>
      </c>
      <c r="Q55" s="41">
        <v>19.046144570212299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79.637939677784345</v>
      </c>
      <c r="G56" s="13">
        <f t="shared" si="0"/>
        <v>6.5612552097593388</v>
      </c>
      <c r="H56" s="13">
        <f t="shared" si="1"/>
        <v>73.076684468025007</v>
      </c>
      <c r="I56" s="16">
        <f t="shared" si="8"/>
        <v>73.104774781125315</v>
      </c>
      <c r="J56" s="13">
        <f t="shared" si="2"/>
        <v>51.674628940867649</v>
      </c>
      <c r="K56" s="13">
        <f t="shared" si="3"/>
        <v>21.430145840257666</v>
      </c>
      <c r="L56" s="13">
        <f t="shared" si="4"/>
        <v>0</v>
      </c>
      <c r="M56" s="13">
        <f t="shared" si="9"/>
        <v>6.8214581613171972E-9</v>
      </c>
      <c r="N56" s="13">
        <f t="shared" si="5"/>
        <v>4.2293040600166621E-9</v>
      </c>
      <c r="O56" s="13">
        <f t="shared" si="6"/>
        <v>6.5612552139886429</v>
      </c>
      <c r="Q56" s="41">
        <v>15.378900205281891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144.81450133007019</v>
      </c>
      <c r="G57" s="13">
        <f t="shared" si="0"/>
        <v>15.969563923312244</v>
      </c>
      <c r="H57" s="13">
        <f t="shared" si="1"/>
        <v>128.84493740675794</v>
      </c>
      <c r="I57" s="16">
        <f t="shared" si="8"/>
        <v>150.2750832470156</v>
      </c>
      <c r="J57" s="13">
        <f t="shared" si="2"/>
        <v>55.068678315424876</v>
      </c>
      <c r="K57" s="13">
        <f t="shared" si="3"/>
        <v>95.206404931590725</v>
      </c>
      <c r="L57" s="13">
        <f t="shared" si="4"/>
        <v>55.780839388622432</v>
      </c>
      <c r="M57" s="13">
        <f t="shared" si="9"/>
        <v>55.780839391214585</v>
      </c>
      <c r="N57" s="13">
        <f t="shared" si="5"/>
        <v>34.584120422553042</v>
      </c>
      <c r="O57" s="13">
        <f t="shared" si="6"/>
        <v>50.553684345865285</v>
      </c>
      <c r="Q57" s="41">
        <v>12.32807175628386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196.67837840000001</v>
      </c>
      <c r="G58" s="13">
        <f t="shared" si="0"/>
        <v>23.456171903016006</v>
      </c>
      <c r="H58" s="13">
        <f t="shared" si="1"/>
        <v>173.222206496984</v>
      </c>
      <c r="I58" s="16">
        <f t="shared" si="8"/>
        <v>212.64777203995232</v>
      </c>
      <c r="J58" s="13">
        <f t="shared" si="2"/>
        <v>54.413221646757457</v>
      </c>
      <c r="K58" s="13">
        <f t="shared" si="3"/>
        <v>158.23455039319487</v>
      </c>
      <c r="L58" s="13">
        <f t="shared" si="4"/>
        <v>116.25252830835007</v>
      </c>
      <c r="M58" s="13">
        <f t="shared" si="9"/>
        <v>137.44924727701161</v>
      </c>
      <c r="N58" s="13">
        <f t="shared" si="5"/>
        <v>85.218533311747194</v>
      </c>
      <c r="O58" s="13">
        <f t="shared" si="6"/>
        <v>108.67470521476321</v>
      </c>
      <c r="Q58" s="41">
        <v>11.588122593548389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47.690473063804433</v>
      </c>
      <c r="G59" s="13">
        <f t="shared" si="0"/>
        <v>1.949603092794586</v>
      </c>
      <c r="H59" s="13">
        <f t="shared" si="1"/>
        <v>45.740869971009843</v>
      </c>
      <c r="I59" s="16">
        <f t="shared" si="8"/>
        <v>87.722892055854629</v>
      </c>
      <c r="J59" s="13">
        <f t="shared" si="2"/>
        <v>52.510912250385026</v>
      </c>
      <c r="K59" s="13">
        <f t="shared" si="3"/>
        <v>35.211979805469603</v>
      </c>
      <c r="L59" s="13">
        <f t="shared" si="4"/>
        <v>0</v>
      </c>
      <c r="M59" s="13">
        <f t="shared" si="9"/>
        <v>52.230713965264414</v>
      </c>
      <c r="N59" s="13">
        <f t="shared" si="5"/>
        <v>32.383042658463935</v>
      </c>
      <c r="O59" s="13">
        <f t="shared" si="6"/>
        <v>34.332645751258525</v>
      </c>
      <c r="Q59" s="41">
        <v>13.81837844193851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60.08661507467643</v>
      </c>
      <c r="G60" s="13">
        <f t="shared" si="0"/>
        <v>3.7389998934040576</v>
      </c>
      <c r="H60" s="13">
        <f t="shared" si="1"/>
        <v>56.347615181272374</v>
      </c>
      <c r="I60" s="16">
        <f t="shared" si="8"/>
        <v>91.559594986741985</v>
      </c>
      <c r="J60" s="13">
        <f t="shared" si="2"/>
        <v>56.293158242552217</v>
      </c>
      <c r="K60" s="13">
        <f t="shared" si="3"/>
        <v>35.266436744189768</v>
      </c>
      <c r="L60" s="13">
        <f t="shared" si="4"/>
        <v>0</v>
      </c>
      <c r="M60" s="13">
        <f t="shared" si="9"/>
        <v>19.847671306800478</v>
      </c>
      <c r="N60" s="13">
        <f t="shared" si="5"/>
        <v>12.305556210216297</v>
      </c>
      <c r="O60" s="13">
        <f t="shared" si="6"/>
        <v>16.044556103620355</v>
      </c>
      <c r="Q60" s="41">
        <v>15.046207403065971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13.7403872046754</v>
      </c>
      <c r="G61" s="13">
        <f t="shared" si="0"/>
        <v>0</v>
      </c>
      <c r="H61" s="13">
        <f t="shared" si="1"/>
        <v>13.7403872046754</v>
      </c>
      <c r="I61" s="16">
        <f t="shared" si="8"/>
        <v>49.006823948865168</v>
      </c>
      <c r="J61" s="13">
        <f t="shared" si="2"/>
        <v>42.068493765047151</v>
      </c>
      <c r="K61" s="13">
        <f t="shared" si="3"/>
        <v>6.9383301838180174</v>
      </c>
      <c r="L61" s="13">
        <f t="shared" si="4"/>
        <v>0</v>
      </c>
      <c r="M61" s="13">
        <f t="shared" si="9"/>
        <v>7.5421150965841814</v>
      </c>
      <c r="N61" s="13">
        <f t="shared" si="5"/>
        <v>4.6761113598821922</v>
      </c>
      <c r="O61" s="13">
        <f t="shared" si="6"/>
        <v>4.6761113598821922</v>
      </c>
      <c r="Q61" s="41">
        <v>17.02845870169779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16.4590488473841</v>
      </c>
      <c r="G62" s="13">
        <f t="shared" si="0"/>
        <v>0</v>
      </c>
      <c r="H62" s="13">
        <f t="shared" si="1"/>
        <v>16.4590488473841</v>
      </c>
      <c r="I62" s="16">
        <f t="shared" si="8"/>
        <v>23.397379031202117</v>
      </c>
      <c r="J62" s="13">
        <f t="shared" si="2"/>
        <v>22.586336128868822</v>
      </c>
      <c r="K62" s="13">
        <f t="shared" si="3"/>
        <v>0.81104290233329479</v>
      </c>
      <c r="L62" s="13">
        <f t="shared" si="4"/>
        <v>0</v>
      </c>
      <c r="M62" s="13">
        <f t="shared" si="9"/>
        <v>2.8660037367019893</v>
      </c>
      <c r="N62" s="13">
        <f t="shared" si="5"/>
        <v>1.7769223167552333</v>
      </c>
      <c r="O62" s="13">
        <f t="shared" si="6"/>
        <v>1.7769223167552333</v>
      </c>
      <c r="Q62" s="41">
        <v>17.789278831314519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33.017494815850057</v>
      </c>
      <c r="G63" s="13">
        <f t="shared" si="0"/>
        <v>0</v>
      </c>
      <c r="H63" s="13">
        <f t="shared" si="1"/>
        <v>33.017494815850057</v>
      </c>
      <c r="I63" s="16">
        <f t="shared" si="8"/>
        <v>33.828537718183355</v>
      </c>
      <c r="J63" s="13">
        <f t="shared" si="2"/>
        <v>31.975262312954811</v>
      </c>
      <c r="K63" s="13">
        <f t="shared" si="3"/>
        <v>1.8532754052285441</v>
      </c>
      <c r="L63" s="13">
        <f t="shared" si="4"/>
        <v>0</v>
      </c>
      <c r="M63" s="13">
        <f t="shared" si="9"/>
        <v>1.089081419946756</v>
      </c>
      <c r="N63" s="13">
        <f t="shared" si="5"/>
        <v>0.67523048036698874</v>
      </c>
      <c r="O63" s="13">
        <f t="shared" si="6"/>
        <v>0.67523048036698874</v>
      </c>
      <c r="Q63" s="41">
        <v>19.540611128183698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1.1008976699444111</v>
      </c>
      <c r="G64" s="13">
        <f t="shared" si="0"/>
        <v>0</v>
      </c>
      <c r="H64" s="13">
        <f t="shared" si="1"/>
        <v>1.1008976699444111</v>
      </c>
      <c r="I64" s="16">
        <f t="shared" si="8"/>
        <v>2.9541730751729549</v>
      </c>
      <c r="J64" s="13">
        <f t="shared" si="2"/>
        <v>2.9531055341186367</v>
      </c>
      <c r="K64" s="13">
        <f t="shared" si="3"/>
        <v>1.0675410543181663E-3</v>
      </c>
      <c r="L64" s="13">
        <f t="shared" si="4"/>
        <v>0</v>
      </c>
      <c r="M64" s="13">
        <f t="shared" si="9"/>
        <v>0.41385093957976726</v>
      </c>
      <c r="N64" s="13">
        <f t="shared" si="5"/>
        <v>0.25658758253945568</v>
      </c>
      <c r="O64" s="13">
        <f t="shared" si="6"/>
        <v>0.25658758253945568</v>
      </c>
      <c r="Q64" s="41">
        <v>21.160874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1.351446189046831</v>
      </c>
      <c r="G65" s="18">
        <f t="shared" si="0"/>
        <v>0</v>
      </c>
      <c r="H65" s="18">
        <f t="shared" si="1"/>
        <v>1.351446189046831</v>
      </c>
      <c r="I65" s="17">
        <f t="shared" si="8"/>
        <v>1.3525137301011492</v>
      </c>
      <c r="J65" s="18">
        <f t="shared" si="2"/>
        <v>1.3524190000399718</v>
      </c>
      <c r="K65" s="18">
        <f t="shared" si="3"/>
        <v>9.4730061177328295E-5</v>
      </c>
      <c r="L65" s="18">
        <f t="shared" si="4"/>
        <v>0</v>
      </c>
      <c r="M65" s="18">
        <f t="shared" si="9"/>
        <v>0.15726335704031158</v>
      </c>
      <c r="N65" s="18">
        <f t="shared" si="5"/>
        <v>9.7503281364993186E-2</v>
      </c>
      <c r="O65" s="18">
        <f t="shared" si="6"/>
        <v>9.7503281364993186E-2</v>
      </c>
      <c r="Q65" s="42">
        <v>21.71782326492735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2.8231071248305479</v>
      </c>
      <c r="G66" s="13">
        <f t="shared" si="0"/>
        <v>0</v>
      </c>
      <c r="H66" s="13">
        <f t="shared" si="1"/>
        <v>2.8231071248305479</v>
      </c>
      <c r="I66" s="16">
        <f t="shared" si="8"/>
        <v>2.8232018548917255</v>
      </c>
      <c r="J66" s="13">
        <f t="shared" si="2"/>
        <v>2.8222765701149073</v>
      </c>
      <c r="K66" s="13">
        <f t="shared" si="3"/>
        <v>9.2528477681819155E-4</v>
      </c>
      <c r="L66" s="13">
        <f t="shared" si="4"/>
        <v>0</v>
      </c>
      <c r="M66" s="13">
        <f t="shared" si="9"/>
        <v>5.9760075675318394E-2</v>
      </c>
      <c r="N66" s="13">
        <f t="shared" si="5"/>
        <v>3.7051246918697406E-2</v>
      </c>
      <c r="O66" s="13">
        <f t="shared" si="6"/>
        <v>3.7051246918697406E-2</v>
      </c>
      <c r="Q66" s="41">
        <v>21.210495735239071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67.703517744104175</v>
      </c>
      <c r="G67" s="13">
        <f t="shared" si="0"/>
        <v>4.8385082126274011</v>
      </c>
      <c r="H67" s="13">
        <f t="shared" si="1"/>
        <v>62.865009531476773</v>
      </c>
      <c r="I67" s="16">
        <f t="shared" si="8"/>
        <v>62.865934816253592</v>
      </c>
      <c r="J67" s="13">
        <f t="shared" si="2"/>
        <v>52.909070117656455</v>
      </c>
      <c r="K67" s="13">
        <f t="shared" si="3"/>
        <v>9.956864698597137</v>
      </c>
      <c r="L67" s="13">
        <f t="shared" si="4"/>
        <v>0</v>
      </c>
      <c r="M67" s="13">
        <f t="shared" si="9"/>
        <v>2.2708828756620988E-2</v>
      </c>
      <c r="N67" s="13">
        <f t="shared" si="5"/>
        <v>1.4079473829105012E-2</v>
      </c>
      <c r="O67" s="13">
        <f t="shared" si="6"/>
        <v>4.8525876864565056</v>
      </c>
      <c r="Q67" s="41">
        <v>19.543046872462959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36.574658084465717</v>
      </c>
      <c r="G68" s="13">
        <f t="shared" si="0"/>
        <v>0.34502291432046539</v>
      </c>
      <c r="H68" s="13">
        <f t="shared" si="1"/>
        <v>36.229635170145251</v>
      </c>
      <c r="I68" s="16">
        <f t="shared" si="8"/>
        <v>46.186499868742388</v>
      </c>
      <c r="J68" s="13">
        <f t="shared" si="2"/>
        <v>37.464295954277993</v>
      </c>
      <c r="K68" s="13">
        <f t="shared" si="3"/>
        <v>8.7222039144643944</v>
      </c>
      <c r="L68" s="13">
        <f t="shared" si="4"/>
        <v>0</v>
      </c>
      <c r="M68" s="13">
        <f t="shared" si="9"/>
        <v>8.629354927515976E-3</v>
      </c>
      <c r="N68" s="13">
        <f t="shared" si="5"/>
        <v>5.3502000550599048E-3</v>
      </c>
      <c r="O68" s="13">
        <f t="shared" si="6"/>
        <v>0.35037311437552532</v>
      </c>
      <c r="Q68" s="41">
        <v>13.48400140599848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63.38235408563903</v>
      </c>
      <c r="G69" s="13">
        <f t="shared" si="0"/>
        <v>4.2147434623860853</v>
      </c>
      <c r="H69" s="13">
        <f t="shared" si="1"/>
        <v>59.167610623252941</v>
      </c>
      <c r="I69" s="16">
        <f t="shared" si="8"/>
        <v>67.889814537717342</v>
      </c>
      <c r="J69" s="13">
        <f t="shared" si="2"/>
        <v>42.766991303421747</v>
      </c>
      <c r="K69" s="13">
        <f t="shared" si="3"/>
        <v>25.122823234295595</v>
      </c>
      <c r="L69" s="13">
        <f t="shared" si="4"/>
        <v>0</v>
      </c>
      <c r="M69" s="13">
        <f t="shared" si="9"/>
        <v>3.2791548724560712E-3</v>
      </c>
      <c r="N69" s="13">
        <f t="shared" si="5"/>
        <v>2.0330760209227639E-3</v>
      </c>
      <c r="O69" s="13">
        <f t="shared" si="6"/>
        <v>4.2167765384070082</v>
      </c>
      <c r="Q69" s="41">
        <v>11.26351959354839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6.902133071191126</v>
      </c>
      <c r="G70" s="13">
        <f t="shared" ref="G70:G133" si="15">IF((F70-$J$2)&gt;0,$I$2*(F70-$J$2),0)</f>
        <v>0</v>
      </c>
      <c r="H70" s="13">
        <f t="shared" ref="H70:H133" si="16">F70-G70</f>
        <v>6.902133071191126</v>
      </c>
      <c r="I70" s="16">
        <f t="shared" si="8"/>
        <v>32.024956305486718</v>
      </c>
      <c r="J70" s="13">
        <f t="shared" ref="J70:J133" si="17">I70/SQRT(1+(I70/($K$2*(300+(25*Q70)+0.05*(Q70)^3)))^2)</f>
        <v>28.275934125817699</v>
      </c>
      <c r="K70" s="13">
        <f t="shared" ref="K70:K133" si="18">I70-J70</f>
        <v>3.7490221796690193</v>
      </c>
      <c r="L70" s="13">
        <f t="shared" ref="L70:L133" si="19">IF(K70&gt;$N$2,(K70-$N$2)/$L$2,0)</f>
        <v>0</v>
      </c>
      <c r="M70" s="13">
        <f t="shared" si="9"/>
        <v>1.2460788515333073E-3</v>
      </c>
      <c r="N70" s="13">
        <f t="shared" ref="N70:N133" si="20">$M$2*M70</f>
        <v>7.7256888795065046E-4</v>
      </c>
      <c r="O70" s="13">
        <f t="shared" ref="O70:O133" si="21">N70+G70</f>
        <v>7.7256888795065046E-4</v>
      </c>
      <c r="Q70" s="41">
        <v>12.583624266698919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8.7560829345842617</v>
      </c>
      <c r="G71" s="13">
        <f t="shared" si="15"/>
        <v>0</v>
      </c>
      <c r="H71" s="13">
        <f t="shared" si="16"/>
        <v>8.7560829345842617</v>
      </c>
      <c r="I71" s="16">
        <f t="shared" ref="I71:I134" si="24">H71+K70-L70</f>
        <v>12.505105114253281</v>
      </c>
      <c r="J71" s="13">
        <f t="shared" si="17"/>
        <v>12.269783457363911</v>
      </c>
      <c r="K71" s="13">
        <f t="shared" si="18"/>
        <v>0.23532165688937035</v>
      </c>
      <c r="L71" s="13">
        <f t="shared" si="19"/>
        <v>0</v>
      </c>
      <c r="M71" s="13">
        <f t="shared" ref="M71:M134" si="25">L71+M70-N70</f>
        <v>4.735099635826568E-4</v>
      </c>
      <c r="N71" s="13">
        <f t="shared" si="20"/>
        <v>2.9357617742124722E-4</v>
      </c>
      <c r="O71" s="13">
        <f t="shared" si="21"/>
        <v>2.9357617742124722E-4</v>
      </c>
      <c r="Q71" s="41">
        <v>13.36691933687313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86.518622243412921</v>
      </c>
      <c r="G72" s="13">
        <f t="shared" si="15"/>
        <v>7.5544893432620617</v>
      </c>
      <c r="H72" s="13">
        <f t="shared" si="16"/>
        <v>78.964132900150858</v>
      </c>
      <c r="I72" s="16">
        <f t="shared" si="24"/>
        <v>79.199454557040227</v>
      </c>
      <c r="J72" s="13">
        <f t="shared" si="17"/>
        <v>50.146528880771463</v>
      </c>
      <c r="K72" s="13">
        <f t="shared" si="18"/>
        <v>29.052925676268764</v>
      </c>
      <c r="L72" s="13">
        <f t="shared" si="19"/>
        <v>0</v>
      </c>
      <c r="M72" s="13">
        <f t="shared" si="25"/>
        <v>1.7993378616140959E-4</v>
      </c>
      <c r="N72" s="13">
        <f t="shared" si="20"/>
        <v>1.1155894742007394E-4</v>
      </c>
      <c r="O72" s="13">
        <f t="shared" si="21"/>
        <v>7.554600902209482</v>
      </c>
      <c r="Q72" s="41">
        <v>13.648098442064351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34.313868122318759</v>
      </c>
      <c r="G73" s="13">
        <f t="shared" si="15"/>
        <v>1.867538445450178E-2</v>
      </c>
      <c r="H73" s="13">
        <f t="shared" si="16"/>
        <v>34.295192737864255</v>
      </c>
      <c r="I73" s="16">
        <f t="shared" si="24"/>
        <v>63.348118414133019</v>
      </c>
      <c r="J73" s="13">
        <f t="shared" si="17"/>
        <v>44.355451983620021</v>
      </c>
      <c r="K73" s="13">
        <f t="shared" si="18"/>
        <v>18.992666430512998</v>
      </c>
      <c r="L73" s="13">
        <f t="shared" si="19"/>
        <v>0</v>
      </c>
      <c r="M73" s="13">
        <f t="shared" si="25"/>
        <v>6.8374838741335641E-5</v>
      </c>
      <c r="N73" s="13">
        <f t="shared" si="20"/>
        <v>4.2392400019628095E-5</v>
      </c>
      <c r="O73" s="13">
        <f t="shared" si="21"/>
        <v>1.8717776854521407E-2</v>
      </c>
      <c r="Q73" s="41">
        <v>13.03767731424567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1.3520852850549629</v>
      </c>
      <c r="G74" s="13">
        <f t="shared" si="15"/>
        <v>0</v>
      </c>
      <c r="H74" s="13">
        <f t="shared" si="16"/>
        <v>1.3520852850549629</v>
      </c>
      <c r="I74" s="16">
        <f t="shared" si="24"/>
        <v>20.344751715567959</v>
      </c>
      <c r="J74" s="13">
        <f t="shared" si="17"/>
        <v>19.811892512445866</v>
      </c>
      <c r="K74" s="13">
        <f t="shared" si="18"/>
        <v>0.53285920312209356</v>
      </c>
      <c r="L74" s="13">
        <f t="shared" si="19"/>
        <v>0</v>
      </c>
      <c r="M74" s="13">
        <f t="shared" si="25"/>
        <v>2.5982438721707546E-5</v>
      </c>
      <c r="N74" s="13">
        <f t="shared" si="20"/>
        <v>1.6109112007458678E-5</v>
      </c>
      <c r="O74" s="13">
        <f t="shared" si="21"/>
        <v>1.6109112007458678E-5</v>
      </c>
      <c r="Q74" s="41">
        <v>17.887225544495159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69.749098904766115</v>
      </c>
      <c r="G75" s="13">
        <f t="shared" si="15"/>
        <v>5.1337901141307221</v>
      </c>
      <c r="H75" s="13">
        <f t="shared" si="16"/>
        <v>64.615308790635396</v>
      </c>
      <c r="I75" s="16">
        <f t="shared" si="24"/>
        <v>65.148167993757482</v>
      </c>
      <c r="J75" s="13">
        <f t="shared" si="17"/>
        <v>57.009670884434207</v>
      </c>
      <c r="K75" s="13">
        <f t="shared" si="18"/>
        <v>8.138497109323275</v>
      </c>
      <c r="L75" s="13">
        <f t="shared" si="19"/>
        <v>0</v>
      </c>
      <c r="M75" s="13">
        <f t="shared" si="25"/>
        <v>9.8733267142488677E-6</v>
      </c>
      <c r="N75" s="13">
        <f t="shared" si="20"/>
        <v>6.1214625628342979E-6</v>
      </c>
      <c r="O75" s="13">
        <f t="shared" si="21"/>
        <v>5.1337962355932847</v>
      </c>
      <c r="Q75" s="41">
        <v>22.147824379860928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6.3578296269304806</v>
      </c>
      <c r="G76" s="13">
        <f t="shared" si="15"/>
        <v>0</v>
      </c>
      <c r="H76" s="13">
        <f t="shared" si="16"/>
        <v>6.3578296269304806</v>
      </c>
      <c r="I76" s="16">
        <f t="shared" si="24"/>
        <v>14.496326736253756</v>
      </c>
      <c r="J76" s="13">
        <f t="shared" si="17"/>
        <v>14.352702119786468</v>
      </c>
      <c r="K76" s="13">
        <f t="shared" si="18"/>
        <v>0.14362461646728875</v>
      </c>
      <c r="L76" s="13">
        <f t="shared" si="19"/>
        <v>0</v>
      </c>
      <c r="M76" s="13">
        <f t="shared" si="25"/>
        <v>3.7518641514145698E-6</v>
      </c>
      <c r="N76" s="13">
        <f t="shared" si="20"/>
        <v>2.3261557738770334E-6</v>
      </c>
      <c r="O76" s="13">
        <f t="shared" si="21"/>
        <v>2.3261557738770334E-6</v>
      </c>
      <c r="Q76" s="41">
        <v>20.142309000000001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1.1780768465345539</v>
      </c>
      <c r="G77" s="18">
        <f t="shared" si="15"/>
        <v>0</v>
      </c>
      <c r="H77" s="18">
        <f t="shared" si="16"/>
        <v>1.1780768465345539</v>
      </c>
      <c r="I77" s="17">
        <f t="shared" si="24"/>
        <v>1.3217014630018427</v>
      </c>
      <c r="J77" s="18">
        <f t="shared" si="17"/>
        <v>1.3216132795324793</v>
      </c>
      <c r="K77" s="18">
        <f t="shared" si="18"/>
        <v>8.8183469363345424E-5</v>
      </c>
      <c r="L77" s="18">
        <f t="shared" si="19"/>
        <v>0</v>
      </c>
      <c r="M77" s="18">
        <f t="shared" si="25"/>
        <v>1.4257083775375364E-6</v>
      </c>
      <c r="N77" s="18">
        <f t="shared" si="20"/>
        <v>8.8393919407327259E-7</v>
      </c>
      <c r="O77" s="18">
        <f t="shared" si="21"/>
        <v>8.8393919407327259E-7</v>
      </c>
      <c r="Q77" s="42">
        <v>21.735386360602469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57.623925091856037</v>
      </c>
      <c r="G78" s="13">
        <f t="shared" si="15"/>
        <v>3.3835078723956746</v>
      </c>
      <c r="H78" s="13">
        <f t="shared" si="16"/>
        <v>54.240417219460362</v>
      </c>
      <c r="I78" s="16">
        <f t="shared" si="24"/>
        <v>54.240505402929728</v>
      </c>
      <c r="J78" s="13">
        <f t="shared" si="17"/>
        <v>48.438066254998283</v>
      </c>
      <c r="K78" s="13">
        <f t="shared" si="18"/>
        <v>5.8024391479314446</v>
      </c>
      <c r="L78" s="13">
        <f t="shared" si="19"/>
        <v>0</v>
      </c>
      <c r="M78" s="13">
        <f t="shared" si="25"/>
        <v>5.417691834642638E-7</v>
      </c>
      <c r="N78" s="13">
        <f t="shared" si="20"/>
        <v>3.3589689374784358E-7</v>
      </c>
      <c r="O78" s="13">
        <f t="shared" si="21"/>
        <v>3.3835082082925685</v>
      </c>
      <c r="Q78" s="41">
        <v>20.872461381098329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24.407030668583669</v>
      </c>
      <c r="G79" s="13">
        <f t="shared" si="15"/>
        <v>0</v>
      </c>
      <c r="H79" s="13">
        <f t="shared" si="16"/>
        <v>24.407030668583669</v>
      </c>
      <c r="I79" s="16">
        <f t="shared" si="24"/>
        <v>30.209469816515114</v>
      </c>
      <c r="J79" s="13">
        <f t="shared" si="17"/>
        <v>28.432411245182127</v>
      </c>
      <c r="K79" s="13">
        <f t="shared" si="18"/>
        <v>1.7770585713329865</v>
      </c>
      <c r="L79" s="13">
        <f t="shared" si="19"/>
        <v>0</v>
      </c>
      <c r="M79" s="13">
        <f t="shared" si="25"/>
        <v>2.0587228971642022E-7</v>
      </c>
      <c r="N79" s="13">
        <f t="shared" si="20"/>
        <v>1.2764081962418054E-7</v>
      </c>
      <c r="O79" s="13">
        <f t="shared" si="21"/>
        <v>1.2764081962418054E-7</v>
      </c>
      <c r="Q79" s="41">
        <v>17.391648935025039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44.179617664648482</v>
      </c>
      <c r="G80" s="13">
        <f t="shared" si="15"/>
        <v>1.4428072354107111</v>
      </c>
      <c r="H80" s="13">
        <f t="shared" si="16"/>
        <v>42.736810429237771</v>
      </c>
      <c r="I80" s="16">
        <f t="shared" si="24"/>
        <v>44.513869000570757</v>
      </c>
      <c r="J80" s="13">
        <f t="shared" si="17"/>
        <v>37.490473440086475</v>
      </c>
      <c r="K80" s="13">
        <f t="shared" si="18"/>
        <v>7.0233955604842819</v>
      </c>
      <c r="L80" s="13">
        <f t="shared" si="19"/>
        <v>0</v>
      </c>
      <c r="M80" s="13">
        <f t="shared" si="25"/>
        <v>7.8231470092239683E-8</v>
      </c>
      <c r="N80" s="13">
        <f t="shared" si="20"/>
        <v>4.8503511457188603E-8</v>
      </c>
      <c r="O80" s="13">
        <f t="shared" si="21"/>
        <v>1.4428072839142225</v>
      </c>
      <c r="Q80" s="41">
        <v>14.670837416480561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22.757447696448811</v>
      </c>
      <c r="G81" s="13">
        <f t="shared" si="15"/>
        <v>0</v>
      </c>
      <c r="H81" s="13">
        <f t="shared" si="16"/>
        <v>22.757447696448811</v>
      </c>
      <c r="I81" s="16">
        <f t="shared" si="24"/>
        <v>29.780843256933093</v>
      </c>
      <c r="J81" s="13">
        <f t="shared" si="17"/>
        <v>26.509695817262596</v>
      </c>
      <c r="K81" s="13">
        <f t="shared" si="18"/>
        <v>3.2711474396704965</v>
      </c>
      <c r="L81" s="13">
        <f t="shared" si="19"/>
        <v>0</v>
      </c>
      <c r="M81" s="13">
        <f t="shared" si="25"/>
        <v>2.972795863505108E-8</v>
      </c>
      <c r="N81" s="13">
        <f t="shared" si="20"/>
        <v>1.8431334353731671E-8</v>
      </c>
      <c r="O81" s="13">
        <f t="shared" si="21"/>
        <v>1.8431334353731671E-8</v>
      </c>
      <c r="Q81" s="41">
        <v>12.076081824649011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48.309349954024533</v>
      </c>
      <c r="G82" s="13">
        <f t="shared" si="15"/>
        <v>2.0389386559367098</v>
      </c>
      <c r="H82" s="13">
        <f t="shared" si="16"/>
        <v>46.270411298087822</v>
      </c>
      <c r="I82" s="16">
        <f t="shared" si="24"/>
        <v>49.541558737758322</v>
      </c>
      <c r="J82" s="13">
        <f t="shared" si="17"/>
        <v>35.206680795763774</v>
      </c>
      <c r="K82" s="13">
        <f t="shared" si="18"/>
        <v>14.334877941994549</v>
      </c>
      <c r="L82" s="13">
        <f t="shared" si="19"/>
        <v>0</v>
      </c>
      <c r="M82" s="13">
        <f t="shared" si="25"/>
        <v>1.1296624281319409E-8</v>
      </c>
      <c r="N82" s="13">
        <f t="shared" si="20"/>
        <v>7.0039070544180332E-9</v>
      </c>
      <c r="O82" s="13">
        <f t="shared" si="21"/>
        <v>2.038938662940617</v>
      </c>
      <c r="Q82" s="41">
        <v>9.8350855935483885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74.986371100282895</v>
      </c>
      <c r="G83" s="13">
        <f t="shared" si="15"/>
        <v>5.8897961442616591</v>
      </c>
      <c r="H83" s="13">
        <f t="shared" si="16"/>
        <v>69.096574956021243</v>
      </c>
      <c r="I83" s="16">
        <f t="shared" si="24"/>
        <v>83.431452898015792</v>
      </c>
      <c r="J83" s="13">
        <f t="shared" si="17"/>
        <v>47.492715837222157</v>
      </c>
      <c r="K83" s="13">
        <f t="shared" si="18"/>
        <v>35.938737060793635</v>
      </c>
      <c r="L83" s="13">
        <f t="shared" si="19"/>
        <v>0</v>
      </c>
      <c r="M83" s="13">
        <f t="shared" si="25"/>
        <v>4.292717226901376E-9</v>
      </c>
      <c r="N83" s="13">
        <f t="shared" si="20"/>
        <v>2.661484680678853E-9</v>
      </c>
      <c r="O83" s="13">
        <f t="shared" si="21"/>
        <v>5.8897961469231435</v>
      </c>
      <c r="Q83" s="41">
        <v>11.97067715410777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26.61947924379648</v>
      </c>
      <c r="G84" s="13">
        <f t="shared" si="15"/>
        <v>0</v>
      </c>
      <c r="H84" s="13">
        <f t="shared" si="16"/>
        <v>26.61947924379648</v>
      </c>
      <c r="I84" s="16">
        <f t="shared" si="24"/>
        <v>62.558216304590118</v>
      </c>
      <c r="J84" s="13">
        <f t="shared" si="17"/>
        <v>46.73706724996628</v>
      </c>
      <c r="K84" s="13">
        <f t="shared" si="18"/>
        <v>15.821149054623838</v>
      </c>
      <c r="L84" s="13">
        <f t="shared" si="19"/>
        <v>0</v>
      </c>
      <c r="M84" s="13">
        <f t="shared" si="25"/>
        <v>1.6312325462225229E-9</v>
      </c>
      <c r="N84" s="13">
        <f t="shared" si="20"/>
        <v>1.0113641786579643E-9</v>
      </c>
      <c r="O84" s="13">
        <f t="shared" si="21"/>
        <v>1.0113641786579643E-9</v>
      </c>
      <c r="Q84" s="41">
        <v>14.82991145365675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13.76611770124153</v>
      </c>
      <c r="G85" s="13">
        <f t="shared" si="15"/>
        <v>0</v>
      </c>
      <c r="H85" s="13">
        <f t="shared" si="16"/>
        <v>13.76611770124153</v>
      </c>
      <c r="I85" s="16">
        <f t="shared" si="24"/>
        <v>29.587266755865368</v>
      </c>
      <c r="J85" s="13">
        <f t="shared" si="17"/>
        <v>27.881734911472417</v>
      </c>
      <c r="K85" s="13">
        <f t="shared" si="18"/>
        <v>1.7055318443929508</v>
      </c>
      <c r="L85" s="13">
        <f t="shared" si="19"/>
        <v>0</v>
      </c>
      <c r="M85" s="13">
        <f t="shared" si="25"/>
        <v>6.1986836756455862E-10</v>
      </c>
      <c r="N85" s="13">
        <f t="shared" si="20"/>
        <v>3.8431838789002633E-10</v>
      </c>
      <c r="O85" s="13">
        <f t="shared" si="21"/>
        <v>3.8431838789002633E-10</v>
      </c>
      <c r="Q85" s="41">
        <v>17.25370030047009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12.676678457503019</v>
      </c>
      <c r="G86" s="13">
        <f t="shared" si="15"/>
        <v>0</v>
      </c>
      <c r="H86" s="13">
        <f t="shared" si="16"/>
        <v>12.676678457503019</v>
      </c>
      <c r="I86" s="16">
        <f t="shared" si="24"/>
        <v>14.38221030189597</v>
      </c>
      <c r="J86" s="13">
        <f t="shared" si="17"/>
        <v>14.142439956346299</v>
      </c>
      <c r="K86" s="13">
        <f t="shared" si="18"/>
        <v>0.23977034554967069</v>
      </c>
      <c r="L86" s="13">
        <f t="shared" si="19"/>
        <v>0</v>
      </c>
      <c r="M86" s="13">
        <f t="shared" si="25"/>
        <v>2.3554997967453229E-10</v>
      </c>
      <c r="N86" s="13">
        <f t="shared" si="20"/>
        <v>1.4604098739821002E-10</v>
      </c>
      <c r="O86" s="13">
        <f t="shared" si="21"/>
        <v>1.4604098739821002E-10</v>
      </c>
      <c r="Q86" s="41">
        <v>16.273748540790301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8.789189189</v>
      </c>
      <c r="G87" s="13">
        <f t="shared" si="15"/>
        <v>0</v>
      </c>
      <c r="H87" s="13">
        <f t="shared" si="16"/>
        <v>8.789189189</v>
      </c>
      <c r="I87" s="16">
        <f t="shared" si="24"/>
        <v>9.0289595345496707</v>
      </c>
      <c r="J87" s="13">
        <f t="shared" si="17"/>
        <v>8.9923890812452001</v>
      </c>
      <c r="K87" s="13">
        <f t="shared" si="18"/>
        <v>3.6570453304470618E-2</v>
      </c>
      <c r="L87" s="13">
        <f t="shared" si="19"/>
        <v>0</v>
      </c>
      <c r="M87" s="13">
        <f t="shared" si="25"/>
        <v>8.9508992276322265E-11</v>
      </c>
      <c r="N87" s="13">
        <f t="shared" si="20"/>
        <v>5.5495575211319806E-11</v>
      </c>
      <c r="O87" s="13">
        <f t="shared" si="21"/>
        <v>5.5495575211319806E-11</v>
      </c>
      <c r="Q87" s="41">
        <v>19.834868443557792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4.298017987221284</v>
      </c>
      <c r="G88" s="13">
        <f t="shared" si="15"/>
        <v>0</v>
      </c>
      <c r="H88" s="13">
        <f t="shared" si="16"/>
        <v>4.298017987221284</v>
      </c>
      <c r="I88" s="16">
        <f t="shared" si="24"/>
        <v>4.3345884405257546</v>
      </c>
      <c r="J88" s="13">
        <f t="shared" si="17"/>
        <v>4.3317312638656089</v>
      </c>
      <c r="K88" s="13">
        <f t="shared" si="18"/>
        <v>2.8571766601457327E-3</v>
      </c>
      <c r="L88" s="13">
        <f t="shared" si="19"/>
        <v>0</v>
      </c>
      <c r="M88" s="13">
        <f t="shared" si="25"/>
        <v>3.4013417065002459E-11</v>
      </c>
      <c r="N88" s="13">
        <f t="shared" si="20"/>
        <v>2.1088318580301524E-11</v>
      </c>
      <c r="O88" s="13">
        <f t="shared" si="21"/>
        <v>2.1088318580301524E-11</v>
      </c>
      <c r="Q88" s="41">
        <v>22.330778000000009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33.020001326702868</v>
      </c>
      <c r="G89" s="18">
        <f t="shared" si="15"/>
        <v>0</v>
      </c>
      <c r="H89" s="18">
        <f t="shared" si="16"/>
        <v>33.020001326702868</v>
      </c>
      <c r="I89" s="17">
        <f t="shared" si="24"/>
        <v>33.022858503363011</v>
      </c>
      <c r="J89" s="18">
        <f t="shared" si="17"/>
        <v>31.909633493145151</v>
      </c>
      <c r="K89" s="18">
        <f t="shared" si="18"/>
        <v>1.1132250102178602</v>
      </c>
      <c r="L89" s="18">
        <f t="shared" si="19"/>
        <v>0</v>
      </c>
      <c r="M89" s="18">
        <f t="shared" si="25"/>
        <v>1.2925098484700935E-11</v>
      </c>
      <c r="N89" s="18">
        <f t="shared" si="20"/>
        <v>8.0135610605145794E-12</v>
      </c>
      <c r="O89" s="18">
        <f t="shared" si="21"/>
        <v>8.0135610605145794E-12</v>
      </c>
      <c r="Q89" s="42">
        <v>22.869687281885671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4.3899098185885403</v>
      </c>
      <c r="G90" s="13">
        <f t="shared" si="15"/>
        <v>0</v>
      </c>
      <c r="H90" s="13">
        <f t="shared" si="16"/>
        <v>4.3899098185885403</v>
      </c>
      <c r="I90" s="16">
        <f t="shared" si="24"/>
        <v>5.5031348288064006</v>
      </c>
      <c r="J90" s="13">
        <f t="shared" si="17"/>
        <v>5.4959937956566867</v>
      </c>
      <c r="K90" s="13">
        <f t="shared" si="18"/>
        <v>7.1410331497139268E-3</v>
      </c>
      <c r="L90" s="13">
        <f t="shared" si="19"/>
        <v>0</v>
      </c>
      <c r="M90" s="13">
        <f t="shared" si="25"/>
        <v>4.9115374241863552E-12</v>
      </c>
      <c r="N90" s="13">
        <f t="shared" si="20"/>
        <v>3.0451532029955401E-12</v>
      </c>
      <c r="O90" s="13">
        <f t="shared" si="21"/>
        <v>3.0451532029955401E-12</v>
      </c>
      <c r="Q90" s="41">
        <v>20.909268768083031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36.079998127369372</v>
      </c>
      <c r="G91" s="13">
        <f t="shared" si="15"/>
        <v>0.27361820277057292</v>
      </c>
      <c r="H91" s="13">
        <f t="shared" si="16"/>
        <v>35.806379924598801</v>
      </c>
      <c r="I91" s="16">
        <f t="shared" si="24"/>
        <v>35.813520957748516</v>
      </c>
      <c r="J91" s="13">
        <f t="shared" si="17"/>
        <v>32.011368786529317</v>
      </c>
      <c r="K91" s="13">
        <f t="shared" si="18"/>
        <v>3.8021521712191984</v>
      </c>
      <c r="L91" s="13">
        <f t="shared" si="19"/>
        <v>0</v>
      </c>
      <c r="M91" s="13">
        <f t="shared" si="25"/>
        <v>1.8663842211908151E-12</v>
      </c>
      <c r="N91" s="13">
        <f t="shared" si="20"/>
        <v>1.1571582171383053E-12</v>
      </c>
      <c r="O91" s="13">
        <f t="shared" si="21"/>
        <v>0.2736182027717301</v>
      </c>
      <c r="Q91" s="41">
        <v>15.048785629033659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42.324632762767713</v>
      </c>
      <c r="G92" s="13">
        <f t="shared" si="15"/>
        <v>1.1750381145267186</v>
      </c>
      <c r="H92" s="13">
        <f t="shared" si="16"/>
        <v>41.149594648240992</v>
      </c>
      <c r="I92" s="16">
        <f t="shared" si="24"/>
        <v>44.95174681946019</v>
      </c>
      <c r="J92" s="13">
        <f t="shared" si="17"/>
        <v>37.550443305888336</v>
      </c>
      <c r="K92" s="13">
        <f t="shared" si="18"/>
        <v>7.4013035135718539</v>
      </c>
      <c r="L92" s="13">
        <f t="shared" si="19"/>
        <v>0</v>
      </c>
      <c r="M92" s="13">
        <f t="shared" si="25"/>
        <v>7.092260040525098E-13</v>
      </c>
      <c r="N92" s="13">
        <f t="shared" si="20"/>
        <v>4.3972012251255606E-13</v>
      </c>
      <c r="O92" s="13">
        <f t="shared" si="21"/>
        <v>1.1750381145271582</v>
      </c>
      <c r="Q92" s="41">
        <v>14.413717526916431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71.064317827638206</v>
      </c>
      <c r="G93" s="13">
        <f t="shared" si="15"/>
        <v>5.3236434193465119</v>
      </c>
      <c r="H93" s="13">
        <f t="shared" si="16"/>
        <v>65.740674408291696</v>
      </c>
      <c r="I93" s="16">
        <f t="shared" si="24"/>
        <v>73.141977921863543</v>
      </c>
      <c r="J93" s="13">
        <f t="shared" si="17"/>
        <v>44.191132210638138</v>
      </c>
      <c r="K93" s="13">
        <f t="shared" si="18"/>
        <v>28.950845711225405</v>
      </c>
      <c r="L93" s="13">
        <f t="shared" si="19"/>
        <v>0</v>
      </c>
      <c r="M93" s="13">
        <f t="shared" si="25"/>
        <v>2.6950588153995374E-13</v>
      </c>
      <c r="N93" s="13">
        <f t="shared" si="20"/>
        <v>1.6709364655477133E-13</v>
      </c>
      <c r="O93" s="13">
        <f t="shared" si="21"/>
        <v>5.3236434193466788</v>
      </c>
      <c r="Q93" s="41">
        <v>11.36834196004035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132.64599985260401</v>
      </c>
      <c r="G94" s="13">
        <f t="shared" si="15"/>
        <v>14.21302728530886</v>
      </c>
      <c r="H94" s="13">
        <f t="shared" si="16"/>
        <v>118.43297256729515</v>
      </c>
      <c r="I94" s="16">
        <f t="shared" si="24"/>
        <v>147.38381827852055</v>
      </c>
      <c r="J94" s="13">
        <f t="shared" si="17"/>
        <v>49.180018155969194</v>
      </c>
      <c r="K94" s="13">
        <f t="shared" si="18"/>
        <v>98.203800122551357</v>
      </c>
      <c r="L94" s="13">
        <f t="shared" si="19"/>
        <v>58.6566585679711</v>
      </c>
      <c r="M94" s="13">
        <f t="shared" si="25"/>
        <v>58.656658567971199</v>
      </c>
      <c r="N94" s="13">
        <f t="shared" si="20"/>
        <v>36.367128312142142</v>
      </c>
      <c r="O94" s="13">
        <f t="shared" si="21"/>
        <v>50.580155597451004</v>
      </c>
      <c r="Q94" s="41">
        <v>10.459109593548391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36.448287572817961</v>
      </c>
      <c r="G95" s="13">
        <f t="shared" si="15"/>
        <v>0.32678119128796435</v>
      </c>
      <c r="H95" s="13">
        <f t="shared" si="16"/>
        <v>36.121506381529997</v>
      </c>
      <c r="I95" s="16">
        <f t="shared" si="24"/>
        <v>75.668647936110261</v>
      </c>
      <c r="J95" s="13">
        <f t="shared" si="17"/>
        <v>49.184089009512313</v>
      </c>
      <c r="K95" s="13">
        <f t="shared" si="18"/>
        <v>26.484558926597948</v>
      </c>
      <c r="L95" s="13">
        <f t="shared" si="19"/>
        <v>0</v>
      </c>
      <c r="M95" s="13">
        <f t="shared" si="25"/>
        <v>22.289530255829057</v>
      </c>
      <c r="N95" s="13">
        <f t="shared" si="20"/>
        <v>13.819508758614015</v>
      </c>
      <c r="O95" s="13">
        <f t="shared" si="21"/>
        <v>14.146289949901979</v>
      </c>
      <c r="Q95" s="41">
        <v>13.63317829008594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20.77557992479467</v>
      </c>
      <c r="G96" s="13">
        <f t="shared" si="15"/>
        <v>0</v>
      </c>
      <c r="H96" s="13">
        <f t="shared" si="16"/>
        <v>20.77557992479467</v>
      </c>
      <c r="I96" s="16">
        <f t="shared" si="24"/>
        <v>47.260138851392618</v>
      </c>
      <c r="J96" s="13">
        <f t="shared" si="17"/>
        <v>38.936587115272481</v>
      </c>
      <c r="K96" s="13">
        <f t="shared" si="18"/>
        <v>8.3235517361201374</v>
      </c>
      <c r="L96" s="13">
        <f t="shared" si="19"/>
        <v>0</v>
      </c>
      <c r="M96" s="13">
        <f t="shared" si="25"/>
        <v>8.4700214972150416</v>
      </c>
      <c r="N96" s="13">
        <f t="shared" si="20"/>
        <v>5.2514133282733262</v>
      </c>
      <c r="O96" s="13">
        <f t="shared" si="21"/>
        <v>5.2514133282733262</v>
      </c>
      <c r="Q96" s="41">
        <v>14.496000900826649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40.025098013013533</v>
      </c>
      <c r="G97" s="13">
        <f t="shared" si="15"/>
        <v>0.84309773174540026</v>
      </c>
      <c r="H97" s="13">
        <f t="shared" si="16"/>
        <v>39.182000281268131</v>
      </c>
      <c r="I97" s="16">
        <f t="shared" si="24"/>
        <v>47.505552017388268</v>
      </c>
      <c r="J97" s="13">
        <f t="shared" si="17"/>
        <v>38.438739273214878</v>
      </c>
      <c r="K97" s="13">
        <f t="shared" si="18"/>
        <v>9.0668127441733901</v>
      </c>
      <c r="L97" s="13">
        <f t="shared" si="19"/>
        <v>0</v>
      </c>
      <c r="M97" s="13">
        <f t="shared" si="25"/>
        <v>3.2186081689417154</v>
      </c>
      <c r="N97" s="13">
        <f t="shared" si="20"/>
        <v>1.9955370647438635</v>
      </c>
      <c r="O97" s="13">
        <f t="shared" si="21"/>
        <v>2.8386347964892638</v>
      </c>
      <c r="Q97" s="41">
        <v>13.78789966704211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36.379977264709808</v>
      </c>
      <c r="G98" s="13">
        <f t="shared" si="15"/>
        <v>0.31692052280980632</v>
      </c>
      <c r="H98" s="13">
        <f t="shared" si="16"/>
        <v>36.063056741899999</v>
      </c>
      <c r="I98" s="16">
        <f t="shared" si="24"/>
        <v>45.129869486073389</v>
      </c>
      <c r="J98" s="13">
        <f t="shared" si="17"/>
        <v>41.19602948830827</v>
      </c>
      <c r="K98" s="13">
        <f t="shared" si="18"/>
        <v>3.9338399977651193</v>
      </c>
      <c r="L98" s="13">
        <f t="shared" si="19"/>
        <v>0</v>
      </c>
      <c r="M98" s="13">
        <f t="shared" si="25"/>
        <v>1.2230711041978519</v>
      </c>
      <c r="N98" s="13">
        <f t="shared" si="20"/>
        <v>0.75830408460266818</v>
      </c>
      <c r="O98" s="13">
        <f t="shared" si="21"/>
        <v>1.0752246074124745</v>
      </c>
      <c r="Q98" s="41">
        <v>19.95795629711742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196.67837840000001</v>
      </c>
      <c r="G99" s="13">
        <f t="shared" si="15"/>
        <v>23.456171903016006</v>
      </c>
      <c r="H99" s="13">
        <f t="shared" si="16"/>
        <v>173.222206496984</v>
      </c>
      <c r="I99" s="16">
        <f t="shared" si="24"/>
        <v>177.15604649474912</v>
      </c>
      <c r="J99" s="13">
        <f t="shared" si="17"/>
        <v>95.777630785232589</v>
      </c>
      <c r="K99" s="13">
        <f t="shared" si="18"/>
        <v>81.378415709516531</v>
      </c>
      <c r="L99" s="13">
        <f t="shared" si="19"/>
        <v>42.513721079834184</v>
      </c>
      <c r="M99" s="13">
        <f t="shared" si="25"/>
        <v>42.978488099429363</v>
      </c>
      <c r="N99" s="13">
        <f t="shared" si="20"/>
        <v>26.646662621646204</v>
      </c>
      <c r="O99" s="13">
        <f t="shared" si="21"/>
        <v>50.102834524662214</v>
      </c>
      <c r="Q99" s="41">
        <v>21.665884453337181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0.78935825215000166</v>
      </c>
      <c r="G100" s="13">
        <f t="shared" si="15"/>
        <v>0</v>
      </c>
      <c r="H100" s="13">
        <f t="shared" si="16"/>
        <v>0.78935825215000166</v>
      </c>
      <c r="I100" s="16">
        <f t="shared" si="24"/>
        <v>39.654052881832342</v>
      </c>
      <c r="J100" s="13">
        <f t="shared" si="17"/>
        <v>37.515991780765738</v>
      </c>
      <c r="K100" s="13">
        <f t="shared" si="18"/>
        <v>2.1380611010666044</v>
      </c>
      <c r="L100" s="13">
        <f t="shared" si="19"/>
        <v>0</v>
      </c>
      <c r="M100" s="13">
        <f t="shared" si="25"/>
        <v>16.331825477783159</v>
      </c>
      <c r="N100" s="13">
        <f t="shared" si="20"/>
        <v>10.125731796225558</v>
      </c>
      <c r="O100" s="13">
        <f t="shared" si="21"/>
        <v>10.125731796225558</v>
      </c>
      <c r="Q100" s="41">
        <v>21.908145861749649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1.194208682806138</v>
      </c>
      <c r="G101" s="18">
        <f t="shared" si="15"/>
        <v>0</v>
      </c>
      <c r="H101" s="18">
        <f t="shared" si="16"/>
        <v>1.194208682806138</v>
      </c>
      <c r="I101" s="17">
        <f t="shared" si="24"/>
        <v>3.3322697838727424</v>
      </c>
      <c r="J101" s="18">
        <f t="shared" si="17"/>
        <v>3.3307526291729199</v>
      </c>
      <c r="K101" s="18">
        <f t="shared" si="18"/>
        <v>1.5171546998224983E-3</v>
      </c>
      <c r="L101" s="18">
        <f t="shared" si="19"/>
        <v>0</v>
      </c>
      <c r="M101" s="18">
        <f t="shared" si="25"/>
        <v>6.2060936815576007</v>
      </c>
      <c r="N101" s="18">
        <f t="shared" si="20"/>
        <v>3.8477780825657124</v>
      </c>
      <c r="O101" s="18">
        <f t="shared" si="21"/>
        <v>3.8477780825657124</v>
      </c>
      <c r="P101" s="3"/>
      <c r="Q101" s="42">
        <v>21.22932800000001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0.72132431205703862</v>
      </c>
      <c r="G102" s="13">
        <f t="shared" si="15"/>
        <v>0</v>
      </c>
      <c r="H102" s="13">
        <f t="shared" si="16"/>
        <v>0.72132431205703862</v>
      </c>
      <c r="I102" s="16">
        <f t="shared" si="24"/>
        <v>0.72284146675686112</v>
      </c>
      <c r="J102" s="13">
        <f t="shared" si="17"/>
        <v>0.72282621014923987</v>
      </c>
      <c r="K102" s="13">
        <f t="shared" si="18"/>
        <v>1.525660762125014E-5</v>
      </c>
      <c r="L102" s="13">
        <f t="shared" si="19"/>
        <v>0</v>
      </c>
      <c r="M102" s="13">
        <f t="shared" si="25"/>
        <v>2.3583155989918883</v>
      </c>
      <c r="N102" s="13">
        <f t="shared" si="20"/>
        <v>1.4621556713749706</v>
      </c>
      <c r="O102" s="13">
        <f t="shared" si="21"/>
        <v>1.4621556713749706</v>
      </c>
      <c r="Q102" s="41">
        <v>21.3394217643019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8.7854240319856007</v>
      </c>
      <c r="G103" s="13">
        <f t="shared" si="15"/>
        <v>0</v>
      </c>
      <c r="H103" s="13">
        <f t="shared" si="16"/>
        <v>8.7854240319856007</v>
      </c>
      <c r="I103" s="16">
        <f t="shared" si="24"/>
        <v>8.7854392885932224</v>
      </c>
      <c r="J103" s="13">
        <f t="shared" si="17"/>
        <v>8.7351888612398145</v>
      </c>
      <c r="K103" s="13">
        <f t="shared" si="18"/>
        <v>5.02504273534079E-2</v>
      </c>
      <c r="L103" s="13">
        <f t="shared" si="19"/>
        <v>0</v>
      </c>
      <c r="M103" s="13">
        <f t="shared" si="25"/>
        <v>0.89615992761691765</v>
      </c>
      <c r="N103" s="13">
        <f t="shared" si="20"/>
        <v>0.55561915512248894</v>
      </c>
      <c r="O103" s="13">
        <f t="shared" si="21"/>
        <v>0.55561915512248894</v>
      </c>
      <c r="Q103" s="41">
        <v>16.989396605358159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48.796403822387987</v>
      </c>
      <c r="G104" s="13">
        <f t="shared" si="15"/>
        <v>2.1092454201710704</v>
      </c>
      <c r="H104" s="13">
        <f t="shared" si="16"/>
        <v>46.687158402216916</v>
      </c>
      <c r="I104" s="16">
        <f t="shared" si="24"/>
        <v>46.737408829570327</v>
      </c>
      <c r="J104" s="13">
        <f t="shared" si="17"/>
        <v>38.345431225157625</v>
      </c>
      <c r="K104" s="13">
        <f t="shared" si="18"/>
        <v>8.3919776044127019</v>
      </c>
      <c r="L104" s="13">
        <f t="shared" si="19"/>
        <v>0</v>
      </c>
      <c r="M104" s="13">
        <f t="shared" si="25"/>
        <v>0.34054077249442871</v>
      </c>
      <c r="N104" s="13">
        <f t="shared" si="20"/>
        <v>0.2111352789465458</v>
      </c>
      <c r="O104" s="13">
        <f t="shared" si="21"/>
        <v>2.3203806991176164</v>
      </c>
      <c r="Q104" s="41">
        <v>14.14942774963807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17.179563256461151</v>
      </c>
      <c r="G105" s="13">
        <f t="shared" si="15"/>
        <v>0</v>
      </c>
      <c r="H105" s="13">
        <f t="shared" si="16"/>
        <v>17.179563256461151</v>
      </c>
      <c r="I105" s="16">
        <f t="shared" si="24"/>
        <v>25.571540860873853</v>
      </c>
      <c r="J105" s="13">
        <f t="shared" si="17"/>
        <v>23.282895226697736</v>
      </c>
      <c r="K105" s="13">
        <f t="shared" si="18"/>
        <v>2.2886456341761168</v>
      </c>
      <c r="L105" s="13">
        <f t="shared" si="19"/>
        <v>0</v>
      </c>
      <c r="M105" s="13">
        <f t="shared" si="25"/>
        <v>0.12940549354788292</v>
      </c>
      <c r="N105" s="13">
        <f t="shared" si="20"/>
        <v>8.0231405999687408E-2</v>
      </c>
      <c r="O105" s="13">
        <f t="shared" si="21"/>
        <v>8.0231405999687408E-2</v>
      </c>
      <c r="Q105" s="41">
        <v>11.592998593548391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54.378825027516271</v>
      </c>
      <c r="G106" s="13">
        <f t="shared" si="15"/>
        <v>2.9150740913294078</v>
      </c>
      <c r="H106" s="13">
        <f t="shared" si="16"/>
        <v>51.463750936186862</v>
      </c>
      <c r="I106" s="16">
        <f t="shared" si="24"/>
        <v>53.752396570362976</v>
      </c>
      <c r="J106" s="13">
        <f t="shared" si="17"/>
        <v>40.185238827715992</v>
      </c>
      <c r="K106" s="13">
        <f t="shared" si="18"/>
        <v>13.567157742646984</v>
      </c>
      <c r="L106" s="13">
        <f t="shared" si="19"/>
        <v>0</v>
      </c>
      <c r="M106" s="13">
        <f t="shared" si="25"/>
        <v>4.9174087548195508E-2</v>
      </c>
      <c r="N106" s="13">
        <f t="shared" si="20"/>
        <v>3.0487934279881213E-2</v>
      </c>
      <c r="O106" s="13">
        <f t="shared" si="21"/>
        <v>2.9455620256092891</v>
      </c>
      <c r="Q106" s="41">
        <v>12.651591705322961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26.570592614990911</v>
      </c>
      <c r="G107" s="13">
        <f t="shared" si="15"/>
        <v>0</v>
      </c>
      <c r="H107" s="13">
        <f t="shared" si="16"/>
        <v>26.570592614990911</v>
      </c>
      <c r="I107" s="16">
        <f t="shared" si="24"/>
        <v>40.137750357637898</v>
      </c>
      <c r="J107" s="13">
        <f t="shared" si="17"/>
        <v>34.350903205210329</v>
      </c>
      <c r="K107" s="13">
        <f t="shared" si="18"/>
        <v>5.7868471524275691</v>
      </c>
      <c r="L107" s="13">
        <f t="shared" si="19"/>
        <v>0</v>
      </c>
      <c r="M107" s="13">
        <f t="shared" si="25"/>
        <v>1.8686153268314295E-2</v>
      </c>
      <c r="N107" s="13">
        <f t="shared" si="20"/>
        <v>1.1585415026354863E-2</v>
      </c>
      <c r="O107" s="13">
        <f t="shared" si="21"/>
        <v>1.1585415026354863E-2</v>
      </c>
      <c r="Q107" s="41">
        <v>14.0062428699914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35.980307629618537</v>
      </c>
      <c r="G108" s="13">
        <f t="shared" si="15"/>
        <v>0.25922776923326291</v>
      </c>
      <c r="H108" s="13">
        <f t="shared" si="16"/>
        <v>35.721079860385274</v>
      </c>
      <c r="I108" s="16">
        <f t="shared" si="24"/>
        <v>41.507927012812843</v>
      </c>
      <c r="J108" s="13">
        <f t="shared" si="17"/>
        <v>35.258142762972724</v>
      </c>
      <c r="K108" s="13">
        <f t="shared" si="18"/>
        <v>6.2497842498401184</v>
      </c>
      <c r="L108" s="13">
        <f t="shared" si="19"/>
        <v>0</v>
      </c>
      <c r="M108" s="13">
        <f t="shared" si="25"/>
        <v>7.1007382419594322E-3</v>
      </c>
      <c r="N108" s="13">
        <f t="shared" si="20"/>
        <v>4.4024577100148475E-3</v>
      </c>
      <c r="O108" s="13">
        <f t="shared" si="21"/>
        <v>0.26363022694327776</v>
      </c>
      <c r="Q108" s="41">
        <v>14.09444409924693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32.964230521275852</v>
      </c>
      <c r="G109" s="13">
        <f t="shared" si="15"/>
        <v>0</v>
      </c>
      <c r="H109" s="13">
        <f t="shared" si="16"/>
        <v>32.964230521275852</v>
      </c>
      <c r="I109" s="16">
        <f t="shared" si="24"/>
        <v>39.21401477111597</v>
      </c>
      <c r="J109" s="13">
        <f t="shared" si="17"/>
        <v>34.694061182722372</v>
      </c>
      <c r="K109" s="13">
        <f t="shared" si="18"/>
        <v>4.519953588393598</v>
      </c>
      <c r="L109" s="13">
        <f t="shared" si="19"/>
        <v>0</v>
      </c>
      <c r="M109" s="13">
        <f t="shared" si="25"/>
        <v>2.6982805319445847E-3</v>
      </c>
      <c r="N109" s="13">
        <f t="shared" si="20"/>
        <v>1.6729339298056426E-3</v>
      </c>
      <c r="O109" s="13">
        <f t="shared" si="21"/>
        <v>1.6729339298056426E-3</v>
      </c>
      <c r="Q109" s="41">
        <v>15.647313484544471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19.683800205829169</v>
      </c>
      <c r="G110" s="13">
        <f t="shared" si="15"/>
        <v>0</v>
      </c>
      <c r="H110" s="13">
        <f t="shared" si="16"/>
        <v>19.683800205829169</v>
      </c>
      <c r="I110" s="16">
        <f t="shared" si="24"/>
        <v>24.203753794222767</v>
      </c>
      <c r="J110" s="13">
        <f t="shared" si="17"/>
        <v>23.306777282178803</v>
      </c>
      <c r="K110" s="13">
        <f t="shared" si="18"/>
        <v>0.89697651204396323</v>
      </c>
      <c r="L110" s="13">
        <f t="shared" si="19"/>
        <v>0</v>
      </c>
      <c r="M110" s="13">
        <f t="shared" si="25"/>
        <v>1.0253466021389421E-3</v>
      </c>
      <c r="N110" s="13">
        <f t="shared" si="20"/>
        <v>6.3571489332614407E-4</v>
      </c>
      <c r="O110" s="13">
        <f t="shared" si="21"/>
        <v>6.3571489332614407E-4</v>
      </c>
      <c r="Q110" s="41">
        <v>17.76940207379749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85.064828795898194</v>
      </c>
      <c r="G111" s="13">
        <f t="shared" si="15"/>
        <v>7.3446326522489782</v>
      </c>
      <c r="H111" s="13">
        <f t="shared" si="16"/>
        <v>77.720196143649218</v>
      </c>
      <c r="I111" s="16">
        <f t="shared" si="24"/>
        <v>78.617172655693182</v>
      </c>
      <c r="J111" s="13">
        <f t="shared" si="17"/>
        <v>61.55427999412457</v>
      </c>
      <c r="K111" s="13">
        <f t="shared" si="18"/>
        <v>17.062892661568611</v>
      </c>
      <c r="L111" s="13">
        <f t="shared" si="19"/>
        <v>0</v>
      </c>
      <c r="M111" s="13">
        <f t="shared" si="25"/>
        <v>3.8963170881279804E-4</v>
      </c>
      <c r="N111" s="13">
        <f t="shared" si="20"/>
        <v>2.4157165946393479E-4</v>
      </c>
      <c r="O111" s="13">
        <f t="shared" si="21"/>
        <v>7.3448742239084419</v>
      </c>
      <c r="Q111" s="41">
        <v>19.68421935898359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2.6108108109999999</v>
      </c>
      <c r="G112" s="13">
        <f t="shared" si="15"/>
        <v>0</v>
      </c>
      <c r="H112" s="13">
        <f t="shared" si="16"/>
        <v>2.6108108109999999</v>
      </c>
      <c r="I112" s="16">
        <f t="shared" si="24"/>
        <v>19.673703472568612</v>
      </c>
      <c r="J112" s="13">
        <f t="shared" si="17"/>
        <v>19.41252034989612</v>
      </c>
      <c r="K112" s="13">
        <f t="shared" si="18"/>
        <v>0.26118312267249166</v>
      </c>
      <c r="L112" s="13">
        <f t="shared" si="19"/>
        <v>0</v>
      </c>
      <c r="M112" s="13">
        <f t="shared" si="25"/>
        <v>1.4806004934886325E-4</v>
      </c>
      <c r="N112" s="13">
        <f t="shared" si="20"/>
        <v>9.1797230596295221E-5</v>
      </c>
      <c r="O112" s="13">
        <f t="shared" si="21"/>
        <v>9.1797230596295221E-5</v>
      </c>
      <c r="Q112" s="41">
        <v>22.355596797317808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1.0593624449865751</v>
      </c>
      <c r="G113" s="18">
        <f t="shared" si="15"/>
        <v>0</v>
      </c>
      <c r="H113" s="18">
        <f t="shared" si="16"/>
        <v>1.0593624449865751</v>
      </c>
      <c r="I113" s="17">
        <f t="shared" si="24"/>
        <v>1.3205455676590667</v>
      </c>
      <c r="J113" s="18">
        <f t="shared" si="17"/>
        <v>1.3204627554841053</v>
      </c>
      <c r="K113" s="18">
        <f t="shared" si="18"/>
        <v>8.2812174961421903E-5</v>
      </c>
      <c r="L113" s="18">
        <f t="shared" si="19"/>
        <v>0</v>
      </c>
      <c r="M113" s="18">
        <f t="shared" si="25"/>
        <v>5.6262818752568034E-5</v>
      </c>
      <c r="N113" s="18">
        <f t="shared" si="20"/>
        <v>3.4882947626592182E-5</v>
      </c>
      <c r="O113" s="18">
        <f t="shared" si="21"/>
        <v>3.4882947626592182E-5</v>
      </c>
      <c r="P113" s="3"/>
      <c r="Q113" s="42">
        <v>22.161842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112.58957681932669</v>
      </c>
      <c r="G114" s="13">
        <f t="shared" si="15"/>
        <v>11.317860452278046</v>
      </c>
      <c r="H114" s="13">
        <f t="shared" si="16"/>
        <v>101.27171636704865</v>
      </c>
      <c r="I114" s="16">
        <f t="shared" si="24"/>
        <v>101.27179917922362</v>
      </c>
      <c r="J114" s="13">
        <f t="shared" si="17"/>
        <v>71.507436556803754</v>
      </c>
      <c r="K114" s="13">
        <f t="shared" si="18"/>
        <v>29.764362622419867</v>
      </c>
      <c r="L114" s="13">
        <f t="shared" si="19"/>
        <v>0</v>
      </c>
      <c r="M114" s="13">
        <f t="shared" si="25"/>
        <v>2.1379871125975852E-5</v>
      </c>
      <c r="N114" s="13">
        <f t="shared" si="20"/>
        <v>1.3255520098105028E-5</v>
      </c>
      <c r="O114" s="13">
        <f t="shared" si="21"/>
        <v>11.317873707798144</v>
      </c>
      <c r="Q114" s="41">
        <v>19.971125793846561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27.354402198295482</v>
      </c>
      <c r="G115" s="13">
        <f t="shared" si="15"/>
        <v>0</v>
      </c>
      <c r="H115" s="13">
        <f t="shared" si="16"/>
        <v>27.354402198295482</v>
      </c>
      <c r="I115" s="16">
        <f t="shared" si="24"/>
        <v>57.118764820715349</v>
      </c>
      <c r="J115" s="13">
        <f t="shared" si="17"/>
        <v>47.426132839010371</v>
      </c>
      <c r="K115" s="13">
        <f t="shared" si="18"/>
        <v>9.6926319817049773</v>
      </c>
      <c r="L115" s="13">
        <f t="shared" si="19"/>
        <v>0</v>
      </c>
      <c r="M115" s="13">
        <f t="shared" si="25"/>
        <v>8.1243510278708236E-6</v>
      </c>
      <c r="N115" s="13">
        <f t="shared" si="20"/>
        <v>5.0370976372799107E-6</v>
      </c>
      <c r="O115" s="13">
        <f t="shared" si="21"/>
        <v>5.0370976372799107E-6</v>
      </c>
      <c r="Q115" s="41">
        <v>17.552311970619229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21.19209998059047</v>
      </c>
      <c r="G116" s="13">
        <f t="shared" si="15"/>
        <v>0</v>
      </c>
      <c r="H116" s="13">
        <f t="shared" si="16"/>
        <v>21.19209998059047</v>
      </c>
      <c r="I116" s="16">
        <f t="shared" si="24"/>
        <v>30.884731962295447</v>
      </c>
      <c r="J116" s="13">
        <f t="shared" si="17"/>
        <v>27.639063567021314</v>
      </c>
      <c r="K116" s="13">
        <f t="shared" si="18"/>
        <v>3.2456683952741336</v>
      </c>
      <c r="L116" s="13">
        <f t="shared" si="19"/>
        <v>0</v>
      </c>
      <c r="M116" s="13">
        <f t="shared" si="25"/>
        <v>3.0872533905909128E-6</v>
      </c>
      <c r="N116" s="13">
        <f t="shared" si="20"/>
        <v>1.914097102166366E-6</v>
      </c>
      <c r="O116" s="13">
        <f t="shared" si="21"/>
        <v>1.914097102166366E-6</v>
      </c>
      <c r="Q116" s="41">
        <v>12.993193922544631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49.484515373552142</v>
      </c>
      <c r="G117" s="13">
        <f t="shared" si="15"/>
        <v>2.2085750831448929</v>
      </c>
      <c r="H117" s="13">
        <f t="shared" si="16"/>
        <v>47.275940290407249</v>
      </c>
      <c r="I117" s="16">
        <f t="shared" si="24"/>
        <v>50.521608685681386</v>
      </c>
      <c r="J117" s="13">
        <f t="shared" si="17"/>
        <v>35.364574241990873</v>
      </c>
      <c r="K117" s="13">
        <f t="shared" si="18"/>
        <v>15.157034443690513</v>
      </c>
      <c r="L117" s="13">
        <f t="shared" si="19"/>
        <v>0</v>
      </c>
      <c r="M117" s="13">
        <f t="shared" si="25"/>
        <v>1.1731562884245468E-6</v>
      </c>
      <c r="N117" s="13">
        <f t="shared" si="20"/>
        <v>7.2735689882321898E-7</v>
      </c>
      <c r="O117" s="13">
        <f t="shared" si="21"/>
        <v>2.2085758105017916</v>
      </c>
      <c r="Q117" s="41">
        <v>9.6774285935483881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50.182384609266848</v>
      </c>
      <c r="G118" s="13">
        <f t="shared" si="15"/>
        <v>2.3093132786686654</v>
      </c>
      <c r="H118" s="13">
        <f t="shared" si="16"/>
        <v>47.873071330598179</v>
      </c>
      <c r="I118" s="16">
        <f t="shared" si="24"/>
        <v>63.030105774288693</v>
      </c>
      <c r="J118" s="13">
        <f t="shared" si="17"/>
        <v>42.404303631634733</v>
      </c>
      <c r="K118" s="13">
        <f t="shared" si="18"/>
        <v>20.62580214265396</v>
      </c>
      <c r="L118" s="13">
        <f t="shared" si="19"/>
        <v>0</v>
      </c>
      <c r="M118" s="13">
        <f t="shared" si="25"/>
        <v>4.4579938960132779E-7</v>
      </c>
      <c r="N118" s="13">
        <f t="shared" si="20"/>
        <v>2.7639562155282321E-7</v>
      </c>
      <c r="O118" s="13">
        <f t="shared" si="21"/>
        <v>2.3093135550642869</v>
      </c>
      <c r="Q118" s="41">
        <v>11.855127765407261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35.696229325411771</v>
      </c>
      <c r="G119" s="13">
        <f t="shared" si="15"/>
        <v>0.21822075203191732</v>
      </c>
      <c r="H119" s="13">
        <f t="shared" si="16"/>
        <v>35.478008573379853</v>
      </c>
      <c r="I119" s="16">
        <f t="shared" si="24"/>
        <v>56.103810716033813</v>
      </c>
      <c r="J119" s="13">
        <f t="shared" si="17"/>
        <v>41.863538132219496</v>
      </c>
      <c r="K119" s="13">
        <f t="shared" si="18"/>
        <v>14.240272583814317</v>
      </c>
      <c r="L119" s="13">
        <f t="shared" si="19"/>
        <v>0</v>
      </c>
      <c r="M119" s="13">
        <f t="shared" si="25"/>
        <v>1.6940376804850458E-7</v>
      </c>
      <c r="N119" s="13">
        <f t="shared" si="20"/>
        <v>1.0503033619007284E-7</v>
      </c>
      <c r="O119" s="13">
        <f t="shared" si="21"/>
        <v>0.2182208570622535</v>
      </c>
      <c r="Q119" s="41">
        <v>13.214103795207601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6.4279798115619684</v>
      </c>
      <c r="G120" s="13">
        <f t="shared" si="15"/>
        <v>0</v>
      </c>
      <c r="H120" s="13">
        <f t="shared" si="16"/>
        <v>6.4279798115619684</v>
      </c>
      <c r="I120" s="16">
        <f t="shared" si="24"/>
        <v>20.668252395376285</v>
      </c>
      <c r="J120" s="13">
        <f t="shared" si="17"/>
        <v>19.824022341011609</v>
      </c>
      <c r="K120" s="13">
        <f t="shared" si="18"/>
        <v>0.84423005436467591</v>
      </c>
      <c r="L120" s="13">
        <f t="shared" si="19"/>
        <v>0</v>
      </c>
      <c r="M120" s="13">
        <f t="shared" si="25"/>
        <v>6.4373431858431739E-8</v>
      </c>
      <c r="N120" s="13">
        <f t="shared" si="20"/>
        <v>3.9911527752227678E-8</v>
      </c>
      <c r="O120" s="13">
        <f t="shared" si="21"/>
        <v>3.9911527752227678E-8</v>
      </c>
      <c r="Q120" s="41">
        <v>14.78199306240327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32.986630136235952</v>
      </c>
      <c r="G121" s="13">
        <f t="shared" si="15"/>
        <v>0</v>
      </c>
      <c r="H121" s="13">
        <f t="shared" si="16"/>
        <v>32.986630136235952</v>
      </c>
      <c r="I121" s="16">
        <f t="shared" si="24"/>
        <v>33.830860190600632</v>
      </c>
      <c r="J121" s="13">
        <f t="shared" si="17"/>
        <v>30.872223963177493</v>
      </c>
      <c r="K121" s="13">
        <f t="shared" si="18"/>
        <v>2.9586362274231384</v>
      </c>
      <c r="L121" s="13">
        <f t="shared" si="19"/>
        <v>0</v>
      </c>
      <c r="M121" s="13">
        <f t="shared" si="25"/>
        <v>2.4461904106204062E-8</v>
      </c>
      <c r="N121" s="13">
        <f t="shared" si="20"/>
        <v>1.5166380545846517E-8</v>
      </c>
      <c r="O121" s="13">
        <f t="shared" si="21"/>
        <v>1.5166380545846517E-8</v>
      </c>
      <c r="Q121" s="41">
        <v>15.847703218096781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20.254715919644148</v>
      </c>
      <c r="G122" s="13">
        <f t="shared" si="15"/>
        <v>0</v>
      </c>
      <c r="H122" s="13">
        <f t="shared" si="16"/>
        <v>20.254715919644148</v>
      </c>
      <c r="I122" s="16">
        <f t="shared" si="24"/>
        <v>23.213352147067287</v>
      </c>
      <c r="J122" s="13">
        <f t="shared" si="17"/>
        <v>22.798955558652271</v>
      </c>
      <c r="K122" s="13">
        <f t="shared" si="18"/>
        <v>0.41439658841501625</v>
      </c>
      <c r="L122" s="13">
        <f t="shared" si="19"/>
        <v>0</v>
      </c>
      <c r="M122" s="13">
        <f t="shared" si="25"/>
        <v>9.2955235603575442E-9</v>
      </c>
      <c r="N122" s="13">
        <f t="shared" si="20"/>
        <v>5.7632246074216776E-9</v>
      </c>
      <c r="O122" s="13">
        <f t="shared" si="21"/>
        <v>5.7632246074216776E-9</v>
      </c>
      <c r="Q122" s="41">
        <v>22.552356423232911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85.102536695472892</v>
      </c>
      <c r="G123" s="13">
        <f t="shared" si="15"/>
        <v>7.3500758292307751</v>
      </c>
      <c r="H123" s="13">
        <f t="shared" si="16"/>
        <v>77.752460866242117</v>
      </c>
      <c r="I123" s="16">
        <f t="shared" si="24"/>
        <v>78.166857454657134</v>
      </c>
      <c r="J123" s="13">
        <f t="shared" si="17"/>
        <v>64.246522385410174</v>
      </c>
      <c r="K123" s="13">
        <f t="shared" si="18"/>
        <v>13.92033506924696</v>
      </c>
      <c r="L123" s="13">
        <f t="shared" si="19"/>
        <v>0</v>
      </c>
      <c r="M123" s="13">
        <f t="shared" si="25"/>
        <v>3.5322989529358666E-9</v>
      </c>
      <c r="N123" s="13">
        <f t="shared" si="20"/>
        <v>2.1900253508202372E-9</v>
      </c>
      <c r="O123" s="13">
        <f t="shared" si="21"/>
        <v>7.3500758314208001</v>
      </c>
      <c r="Q123" s="41">
        <v>21.533458704038392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1.177444972512232</v>
      </c>
      <c r="G124" s="13">
        <f t="shared" si="15"/>
        <v>0</v>
      </c>
      <c r="H124" s="13">
        <f t="shared" si="16"/>
        <v>1.177444972512232</v>
      </c>
      <c r="I124" s="16">
        <f t="shared" si="24"/>
        <v>15.097780041759192</v>
      </c>
      <c r="J124" s="13">
        <f t="shared" si="17"/>
        <v>14.988953113716384</v>
      </c>
      <c r="K124" s="13">
        <f t="shared" si="18"/>
        <v>0.10882692804280758</v>
      </c>
      <c r="L124" s="13">
        <f t="shared" si="19"/>
        <v>0</v>
      </c>
      <c r="M124" s="13">
        <f t="shared" si="25"/>
        <v>1.3422736021156295E-9</v>
      </c>
      <c r="N124" s="13">
        <f t="shared" si="20"/>
        <v>8.3220963331169024E-10</v>
      </c>
      <c r="O124" s="13">
        <f t="shared" si="21"/>
        <v>8.3220963331169024E-10</v>
      </c>
      <c r="Q124" s="41">
        <v>22.99778700000001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1.337298695029745</v>
      </c>
      <c r="G125" s="18">
        <f t="shared" si="15"/>
        <v>0</v>
      </c>
      <c r="H125" s="18">
        <f t="shared" si="16"/>
        <v>1.337298695029745</v>
      </c>
      <c r="I125" s="17">
        <f t="shared" si="24"/>
        <v>1.4461256230725525</v>
      </c>
      <c r="J125" s="18">
        <f t="shared" si="17"/>
        <v>1.4460315461989273</v>
      </c>
      <c r="K125" s="18">
        <f t="shared" si="18"/>
        <v>9.4076873625281721E-5</v>
      </c>
      <c r="L125" s="18">
        <f t="shared" si="19"/>
        <v>0</v>
      </c>
      <c r="M125" s="18">
        <f t="shared" si="25"/>
        <v>5.1006396880393923E-10</v>
      </c>
      <c r="N125" s="18">
        <f t="shared" si="20"/>
        <v>3.162396606584423E-10</v>
      </c>
      <c r="O125" s="18">
        <f t="shared" si="21"/>
        <v>3.162396606584423E-10</v>
      </c>
      <c r="P125" s="3"/>
      <c r="Q125" s="42">
        <v>23.191070525153378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1.975675676</v>
      </c>
      <c r="G126" s="13">
        <f t="shared" si="15"/>
        <v>0</v>
      </c>
      <c r="H126" s="13">
        <f t="shared" si="16"/>
        <v>1.975675676</v>
      </c>
      <c r="I126" s="16">
        <f t="shared" si="24"/>
        <v>1.9757697528736253</v>
      </c>
      <c r="J126" s="13">
        <f t="shared" si="17"/>
        <v>1.9755508015557972</v>
      </c>
      <c r="K126" s="13">
        <f t="shared" si="18"/>
        <v>2.1895131782811994E-4</v>
      </c>
      <c r="L126" s="13">
        <f t="shared" si="19"/>
        <v>0</v>
      </c>
      <c r="M126" s="13">
        <f t="shared" si="25"/>
        <v>1.9382430814549692E-10</v>
      </c>
      <c r="N126" s="13">
        <f t="shared" si="20"/>
        <v>1.2017107105020809E-10</v>
      </c>
      <c r="O126" s="13">
        <f t="shared" si="21"/>
        <v>1.2017107105020809E-10</v>
      </c>
      <c r="Q126" s="41">
        <v>23.842269124420099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50.264524347624423</v>
      </c>
      <c r="G127" s="13">
        <f t="shared" si="15"/>
        <v>2.3211702406888679</v>
      </c>
      <c r="H127" s="13">
        <f t="shared" si="16"/>
        <v>47.943354106935558</v>
      </c>
      <c r="I127" s="16">
        <f t="shared" si="24"/>
        <v>47.943573058253385</v>
      </c>
      <c r="J127" s="13">
        <f t="shared" si="17"/>
        <v>41.230780497813868</v>
      </c>
      <c r="K127" s="13">
        <f t="shared" si="18"/>
        <v>6.7127925604395173</v>
      </c>
      <c r="L127" s="13">
        <f t="shared" si="19"/>
        <v>0</v>
      </c>
      <c r="M127" s="13">
        <f t="shared" si="25"/>
        <v>7.3653237095288828E-11</v>
      </c>
      <c r="N127" s="13">
        <f t="shared" si="20"/>
        <v>4.5665006999079072E-11</v>
      </c>
      <c r="O127" s="13">
        <f t="shared" si="21"/>
        <v>2.3211702407345327</v>
      </c>
      <c r="Q127" s="41">
        <v>16.815666933687591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21.285892366747891</v>
      </c>
      <c r="G128" s="13">
        <f t="shared" si="15"/>
        <v>0</v>
      </c>
      <c r="H128" s="13">
        <f t="shared" si="16"/>
        <v>21.285892366747891</v>
      </c>
      <c r="I128" s="16">
        <f t="shared" si="24"/>
        <v>27.998684927187409</v>
      </c>
      <c r="J128" s="13">
        <f t="shared" si="17"/>
        <v>25.63976346719085</v>
      </c>
      <c r="K128" s="13">
        <f t="shared" si="18"/>
        <v>2.3589214599965587</v>
      </c>
      <c r="L128" s="13">
        <f t="shared" si="19"/>
        <v>0</v>
      </c>
      <c r="M128" s="13">
        <f t="shared" si="25"/>
        <v>2.7988230096209756E-11</v>
      </c>
      <c r="N128" s="13">
        <f t="shared" si="20"/>
        <v>1.7352702659650049E-11</v>
      </c>
      <c r="O128" s="13">
        <f t="shared" si="21"/>
        <v>1.7352702659650049E-11</v>
      </c>
      <c r="Q128" s="41">
        <v>13.42952112283885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65.028136243415119</v>
      </c>
      <c r="G129" s="13">
        <f t="shared" si="15"/>
        <v>4.4523139359287267</v>
      </c>
      <c r="H129" s="13">
        <f t="shared" si="16"/>
        <v>60.575822307486391</v>
      </c>
      <c r="I129" s="16">
        <f t="shared" si="24"/>
        <v>62.934743767482949</v>
      </c>
      <c r="J129" s="13">
        <f t="shared" si="17"/>
        <v>43.532872505075851</v>
      </c>
      <c r="K129" s="13">
        <f t="shared" si="18"/>
        <v>19.401871262407099</v>
      </c>
      <c r="L129" s="13">
        <f t="shared" si="19"/>
        <v>0</v>
      </c>
      <c r="M129" s="13">
        <f t="shared" si="25"/>
        <v>1.0635527436559707E-11</v>
      </c>
      <c r="N129" s="13">
        <f t="shared" si="20"/>
        <v>6.5940270106670189E-12</v>
      </c>
      <c r="O129" s="13">
        <f t="shared" si="21"/>
        <v>4.4523139359353205</v>
      </c>
      <c r="Q129" s="41">
        <v>12.596866300619279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48.893276450312833</v>
      </c>
      <c r="G130" s="13">
        <f t="shared" si="15"/>
        <v>2.1232290910844336</v>
      </c>
      <c r="H130" s="13">
        <f t="shared" si="16"/>
        <v>46.7700473592284</v>
      </c>
      <c r="I130" s="16">
        <f t="shared" si="24"/>
        <v>66.171918621635498</v>
      </c>
      <c r="J130" s="13">
        <f t="shared" si="17"/>
        <v>41.46235228841401</v>
      </c>
      <c r="K130" s="13">
        <f t="shared" si="18"/>
        <v>24.709566333221488</v>
      </c>
      <c r="L130" s="13">
        <f t="shared" si="19"/>
        <v>0</v>
      </c>
      <c r="M130" s="13">
        <f t="shared" si="25"/>
        <v>4.0415004258926886E-12</v>
      </c>
      <c r="N130" s="13">
        <f t="shared" si="20"/>
        <v>2.5057302640534668E-12</v>
      </c>
      <c r="O130" s="13">
        <f t="shared" si="21"/>
        <v>2.1232290910869391</v>
      </c>
      <c r="Q130" s="41">
        <v>10.75105759354839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50.05630269365524</v>
      </c>
      <c r="G131" s="13">
        <f t="shared" si="15"/>
        <v>2.2911132147929649</v>
      </c>
      <c r="H131" s="13">
        <f t="shared" si="16"/>
        <v>47.765189478862276</v>
      </c>
      <c r="I131" s="16">
        <f t="shared" si="24"/>
        <v>72.474755812083771</v>
      </c>
      <c r="J131" s="13">
        <f t="shared" si="17"/>
        <v>46.869163185964709</v>
      </c>
      <c r="K131" s="13">
        <f t="shared" si="18"/>
        <v>25.605592626119062</v>
      </c>
      <c r="L131" s="13">
        <f t="shared" si="19"/>
        <v>0</v>
      </c>
      <c r="M131" s="13">
        <f t="shared" si="25"/>
        <v>1.5357701618392218E-12</v>
      </c>
      <c r="N131" s="13">
        <f t="shared" si="20"/>
        <v>9.5217750034031743E-13</v>
      </c>
      <c r="O131" s="13">
        <f t="shared" si="21"/>
        <v>2.2911132147939171</v>
      </c>
      <c r="Q131" s="41">
        <v>12.87744038163089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39.870875771655989</v>
      </c>
      <c r="G132" s="13">
        <f t="shared" si="15"/>
        <v>0.82083558074503438</v>
      </c>
      <c r="H132" s="13">
        <f t="shared" si="16"/>
        <v>39.050040190910956</v>
      </c>
      <c r="I132" s="16">
        <f t="shared" si="24"/>
        <v>64.655632817030011</v>
      </c>
      <c r="J132" s="13">
        <f t="shared" si="17"/>
        <v>44.930127735210924</v>
      </c>
      <c r="K132" s="13">
        <f t="shared" si="18"/>
        <v>19.725505081819087</v>
      </c>
      <c r="L132" s="13">
        <f t="shared" si="19"/>
        <v>0</v>
      </c>
      <c r="M132" s="13">
        <f t="shared" si="25"/>
        <v>5.8359266149890432E-13</v>
      </c>
      <c r="N132" s="13">
        <f t="shared" si="20"/>
        <v>3.6182745012932066E-13</v>
      </c>
      <c r="O132" s="13">
        <f t="shared" si="21"/>
        <v>0.8208355807453962</v>
      </c>
      <c r="Q132" s="41">
        <v>13.120967060936209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35.636681035752581</v>
      </c>
      <c r="G133" s="13">
        <f t="shared" si="15"/>
        <v>0.20962489060144426</v>
      </c>
      <c r="H133" s="13">
        <f t="shared" si="16"/>
        <v>35.427056145151134</v>
      </c>
      <c r="I133" s="16">
        <f t="shared" si="24"/>
        <v>55.152561226970221</v>
      </c>
      <c r="J133" s="13">
        <f t="shared" si="17"/>
        <v>41.483925516016015</v>
      </c>
      <c r="K133" s="13">
        <f t="shared" si="18"/>
        <v>13.668635710954206</v>
      </c>
      <c r="L133" s="13">
        <f t="shared" si="19"/>
        <v>0</v>
      </c>
      <c r="M133" s="13">
        <f t="shared" si="25"/>
        <v>2.2176521136958366E-13</v>
      </c>
      <c r="N133" s="13">
        <f t="shared" si="20"/>
        <v>1.3749443104914186E-13</v>
      </c>
      <c r="O133" s="13">
        <f t="shared" si="21"/>
        <v>0.20962489060158176</v>
      </c>
      <c r="Q133" s="41">
        <v>13.23033428380938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13.917746215512141</v>
      </c>
      <c r="G134" s="13">
        <f t="shared" ref="G134:G197" si="28">IF((F134-$J$2)&gt;0,$I$2*(F134-$J$2),0)</f>
        <v>0</v>
      </c>
      <c r="H134" s="13">
        <f t="shared" ref="H134:H197" si="29">F134-G134</f>
        <v>13.917746215512141</v>
      </c>
      <c r="I134" s="16">
        <f t="shared" si="24"/>
        <v>27.586381926466345</v>
      </c>
      <c r="J134" s="13">
        <f t="shared" ref="J134:J197" si="30">I134/SQRT(1+(I134/($K$2*(300+(25*Q134)+0.05*(Q134)^3)))^2)</f>
        <v>26.440392119007015</v>
      </c>
      <c r="K134" s="13">
        <f t="shared" ref="K134:K197" si="31">I134-J134</f>
        <v>1.1459898074593298</v>
      </c>
      <c r="L134" s="13">
        <f t="shared" ref="L134:L197" si="32">IF(K134&gt;$N$2,(K134-$N$2)/$L$2,0)</f>
        <v>0</v>
      </c>
      <c r="M134" s="13">
        <f t="shared" si="25"/>
        <v>8.4270780320441802E-14</v>
      </c>
      <c r="N134" s="13">
        <f t="shared" ref="N134:N197" si="33">$M$2*M134</f>
        <v>5.2247883798673919E-14</v>
      </c>
      <c r="O134" s="13">
        <f t="shared" ref="O134:O197" si="34">N134+G134</f>
        <v>5.2247883798673919E-14</v>
      </c>
      <c r="Q134" s="41">
        <v>18.762308657888859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2.1648648650000002</v>
      </c>
      <c r="G135" s="13">
        <f t="shared" si="28"/>
        <v>0</v>
      </c>
      <c r="H135" s="13">
        <f t="shared" si="29"/>
        <v>2.1648648650000002</v>
      </c>
      <c r="I135" s="16">
        <f t="shared" ref="I135:I198" si="36">H135+K134-L134</f>
        <v>3.31085467245933</v>
      </c>
      <c r="J135" s="13">
        <f t="shared" si="30"/>
        <v>3.3095961936999427</v>
      </c>
      <c r="K135" s="13">
        <f t="shared" si="31"/>
        <v>1.2584787593872271E-3</v>
      </c>
      <c r="L135" s="13">
        <f t="shared" si="32"/>
        <v>0</v>
      </c>
      <c r="M135" s="13">
        <f t="shared" ref="M135:M198" si="37">L135+M134-N134</f>
        <v>3.2022896521767883E-14</v>
      </c>
      <c r="N135" s="13">
        <f t="shared" si="33"/>
        <v>1.9854195843496087E-14</v>
      </c>
      <c r="O135" s="13">
        <f t="shared" si="34"/>
        <v>1.9854195843496087E-14</v>
      </c>
      <c r="Q135" s="41">
        <v>22.416489410387531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0.86082381291824406</v>
      </c>
      <c r="G136" s="13">
        <f t="shared" si="28"/>
        <v>0</v>
      </c>
      <c r="H136" s="13">
        <f t="shared" si="29"/>
        <v>0.86082381291824406</v>
      </c>
      <c r="I136" s="16">
        <f t="shared" si="36"/>
        <v>0.86208229167763128</v>
      </c>
      <c r="J136" s="13">
        <f t="shared" si="30"/>
        <v>0.86206513817516217</v>
      </c>
      <c r="K136" s="13">
        <f t="shared" si="31"/>
        <v>1.7153502469113846E-5</v>
      </c>
      <c r="L136" s="13">
        <f t="shared" si="32"/>
        <v>0</v>
      </c>
      <c r="M136" s="13">
        <f t="shared" si="37"/>
        <v>1.2168700678271796E-14</v>
      </c>
      <c r="N136" s="13">
        <f t="shared" si="33"/>
        <v>7.5445944205285129E-15</v>
      </c>
      <c r="O136" s="13">
        <f t="shared" si="34"/>
        <v>7.5445944205285129E-15</v>
      </c>
      <c r="Q136" s="41">
        <v>24.261583999999999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0.9003884600141252</v>
      </c>
      <c r="G137" s="18">
        <f t="shared" si="28"/>
        <v>0</v>
      </c>
      <c r="H137" s="18">
        <f t="shared" si="29"/>
        <v>0.9003884600141252</v>
      </c>
      <c r="I137" s="17">
        <f t="shared" si="36"/>
        <v>0.90040561351659432</v>
      </c>
      <c r="J137" s="18">
        <f t="shared" si="30"/>
        <v>0.90038472528402314</v>
      </c>
      <c r="K137" s="18">
        <f t="shared" si="31"/>
        <v>2.088823257118122E-5</v>
      </c>
      <c r="L137" s="18">
        <f t="shared" si="32"/>
        <v>0</v>
      </c>
      <c r="M137" s="18">
        <f t="shared" si="37"/>
        <v>4.6241062577432827E-15</v>
      </c>
      <c r="N137" s="18">
        <f t="shared" si="33"/>
        <v>2.8669458798008352E-15</v>
      </c>
      <c r="O137" s="18">
        <f t="shared" si="34"/>
        <v>2.8669458798008352E-15</v>
      </c>
      <c r="P137" s="3"/>
      <c r="Q137" s="42">
        <v>23.78655218039362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2.5540540539999999</v>
      </c>
      <c r="G138" s="13">
        <f t="shared" si="28"/>
        <v>0</v>
      </c>
      <c r="H138" s="13">
        <f t="shared" si="29"/>
        <v>2.5540540539999999</v>
      </c>
      <c r="I138" s="16">
        <f t="shared" si="36"/>
        <v>2.554074942232571</v>
      </c>
      <c r="J138" s="13">
        <f t="shared" si="30"/>
        <v>2.5534929259475287</v>
      </c>
      <c r="K138" s="13">
        <f t="shared" si="31"/>
        <v>5.8201628504228609E-4</v>
      </c>
      <c r="L138" s="13">
        <f t="shared" si="32"/>
        <v>0</v>
      </c>
      <c r="M138" s="13">
        <f t="shared" si="37"/>
        <v>1.7571603779424475E-15</v>
      </c>
      <c r="N138" s="13">
        <f t="shared" si="33"/>
        <v>1.0894394343243175E-15</v>
      </c>
      <c r="O138" s="13">
        <f t="shared" si="34"/>
        <v>1.0894394343243175E-15</v>
      </c>
      <c r="Q138" s="41">
        <v>22.365719427365921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29.188238460672721</v>
      </c>
      <c r="G139" s="13">
        <f t="shared" si="28"/>
        <v>0</v>
      </c>
      <c r="H139" s="13">
        <f t="shared" si="29"/>
        <v>29.188238460672721</v>
      </c>
      <c r="I139" s="16">
        <f t="shared" si="36"/>
        <v>29.188820476957765</v>
      </c>
      <c r="J139" s="13">
        <f t="shared" si="30"/>
        <v>27.501658874834952</v>
      </c>
      <c r="K139" s="13">
        <f t="shared" si="31"/>
        <v>1.6871616021228135</v>
      </c>
      <c r="L139" s="13">
        <f t="shared" si="32"/>
        <v>0</v>
      </c>
      <c r="M139" s="13">
        <f t="shared" si="37"/>
        <v>6.6772094361813003E-16</v>
      </c>
      <c r="N139" s="13">
        <f t="shared" si="33"/>
        <v>4.1398698504324062E-16</v>
      </c>
      <c r="O139" s="13">
        <f t="shared" si="34"/>
        <v>4.1398698504324062E-16</v>
      </c>
      <c r="Q139" s="41">
        <v>17.040109116531941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44.505182802185388</v>
      </c>
      <c r="G140" s="13">
        <f t="shared" si="28"/>
        <v>1.4898029228582721</v>
      </c>
      <c r="H140" s="13">
        <f t="shared" si="29"/>
        <v>43.015379879327114</v>
      </c>
      <c r="I140" s="16">
        <f t="shared" si="36"/>
        <v>44.702541481449927</v>
      </c>
      <c r="J140" s="13">
        <f t="shared" si="30"/>
        <v>37.027900560913537</v>
      </c>
      <c r="K140" s="13">
        <f t="shared" si="31"/>
        <v>7.6746409205363904</v>
      </c>
      <c r="L140" s="13">
        <f t="shared" si="32"/>
        <v>0</v>
      </c>
      <c r="M140" s="13">
        <f t="shared" si="37"/>
        <v>2.5373395857488941E-16</v>
      </c>
      <c r="N140" s="13">
        <f t="shared" si="33"/>
        <v>1.5731505431643143E-16</v>
      </c>
      <c r="O140" s="13">
        <f t="shared" si="34"/>
        <v>1.4898029228582723</v>
      </c>
      <c r="Q140" s="41">
        <v>13.93676265194115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7.8827103711590123</v>
      </c>
      <c r="G141" s="13">
        <f t="shared" si="28"/>
        <v>0</v>
      </c>
      <c r="H141" s="13">
        <f t="shared" si="29"/>
        <v>7.8827103711590123</v>
      </c>
      <c r="I141" s="16">
        <f t="shared" si="36"/>
        <v>15.557351291695403</v>
      </c>
      <c r="J141" s="13">
        <f t="shared" si="30"/>
        <v>15.023047148273362</v>
      </c>
      <c r="K141" s="13">
        <f t="shared" si="31"/>
        <v>0.53430414342204102</v>
      </c>
      <c r="L141" s="13">
        <f t="shared" si="32"/>
        <v>0</v>
      </c>
      <c r="M141" s="13">
        <f t="shared" si="37"/>
        <v>9.6418904258457976E-17</v>
      </c>
      <c r="N141" s="13">
        <f t="shared" si="33"/>
        <v>5.9779720640243944E-17</v>
      </c>
      <c r="O141" s="13">
        <f t="shared" si="34"/>
        <v>5.9779720640243944E-17</v>
      </c>
      <c r="Q141" s="41">
        <v>11.984665565251261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84.495107051048862</v>
      </c>
      <c r="G142" s="13">
        <f t="shared" si="28"/>
        <v>7.2623926886718486</v>
      </c>
      <c r="H142" s="13">
        <f t="shared" si="29"/>
        <v>77.23271436237701</v>
      </c>
      <c r="I142" s="16">
        <f t="shared" si="36"/>
        <v>77.767018505799058</v>
      </c>
      <c r="J142" s="13">
        <f t="shared" si="30"/>
        <v>42.293778831071286</v>
      </c>
      <c r="K142" s="13">
        <f t="shared" si="31"/>
        <v>35.473239674727772</v>
      </c>
      <c r="L142" s="13">
        <f t="shared" si="32"/>
        <v>0</v>
      </c>
      <c r="M142" s="13">
        <f t="shared" si="37"/>
        <v>3.6639183618214032E-17</v>
      </c>
      <c r="N142" s="13">
        <f t="shared" si="33"/>
        <v>2.2716293843292701E-17</v>
      </c>
      <c r="O142" s="13">
        <f t="shared" si="34"/>
        <v>7.2623926886718486</v>
      </c>
      <c r="Q142" s="41">
        <v>9.9418565935483887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21.37770971236672</v>
      </c>
      <c r="G143" s="13">
        <f t="shared" si="28"/>
        <v>0</v>
      </c>
      <c r="H143" s="13">
        <f t="shared" si="29"/>
        <v>21.37770971236672</v>
      </c>
      <c r="I143" s="16">
        <f t="shared" si="36"/>
        <v>56.850949387094488</v>
      </c>
      <c r="J143" s="13">
        <f t="shared" si="30"/>
        <v>42.450830088680775</v>
      </c>
      <c r="K143" s="13">
        <f t="shared" si="31"/>
        <v>14.400119298413713</v>
      </c>
      <c r="L143" s="13">
        <f t="shared" si="32"/>
        <v>0</v>
      </c>
      <c r="M143" s="13">
        <f t="shared" si="37"/>
        <v>1.3922889774921332E-17</v>
      </c>
      <c r="N143" s="13">
        <f t="shared" si="33"/>
        <v>8.6321916604512263E-18</v>
      </c>
      <c r="O143" s="13">
        <f t="shared" si="34"/>
        <v>8.6321916604512263E-18</v>
      </c>
      <c r="Q143" s="41">
        <v>13.42970673443555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52.77826119111819</v>
      </c>
      <c r="G144" s="13">
        <f t="shared" si="28"/>
        <v>2.684030932457071</v>
      </c>
      <c r="H144" s="13">
        <f t="shared" si="29"/>
        <v>50.094230258661121</v>
      </c>
      <c r="I144" s="16">
        <f t="shared" si="36"/>
        <v>64.494349557074827</v>
      </c>
      <c r="J144" s="13">
        <f t="shared" si="30"/>
        <v>46.783821073467323</v>
      </c>
      <c r="K144" s="13">
        <f t="shared" si="31"/>
        <v>17.710528483607504</v>
      </c>
      <c r="L144" s="13">
        <f t="shared" si="32"/>
        <v>0</v>
      </c>
      <c r="M144" s="13">
        <f t="shared" si="37"/>
        <v>5.2906981144701054E-18</v>
      </c>
      <c r="N144" s="13">
        <f t="shared" si="33"/>
        <v>3.2802328309714654E-18</v>
      </c>
      <c r="O144" s="13">
        <f t="shared" si="34"/>
        <v>2.684030932457071</v>
      </c>
      <c r="Q144" s="41">
        <v>14.341357060586891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40.643167536635538</v>
      </c>
      <c r="G145" s="13">
        <f t="shared" si="28"/>
        <v>0.93231675062671393</v>
      </c>
      <c r="H145" s="13">
        <f t="shared" si="29"/>
        <v>39.710850786008827</v>
      </c>
      <c r="I145" s="16">
        <f t="shared" si="36"/>
        <v>57.421379269616331</v>
      </c>
      <c r="J145" s="13">
        <f t="shared" si="30"/>
        <v>46.536323141794085</v>
      </c>
      <c r="K145" s="13">
        <f t="shared" si="31"/>
        <v>10.885056127822246</v>
      </c>
      <c r="L145" s="13">
        <f t="shared" si="32"/>
        <v>0</v>
      </c>
      <c r="M145" s="13">
        <f t="shared" si="37"/>
        <v>2.01046528349864E-18</v>
      </c>
      <c r="N145" s="13">
        <f t="shared" si="33"/>
        <v>1.2464884757691567E-18</v>
      </c>
      <c r="O145" s="13">
        <f t="shared" si="34"/>
        <v>0.93231675062671393</v>
      </c>
      <c r="Q145" s="41">
        <v>16.574728129344781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65.662603237662211</v>
      </c>
      <c r="G146" s="13">
        <f t="shared" si="28"/>
        <v>4.5438999478187432</v>
      </c>
      <c r="H146" s="13">
        <f t="shared" si="29"/>
        <v>61.118703289843467</v>
      </c>
      <c r="I146" s="16">
        <f t="shared" si="36"/>
        <v>72.003759417665719</v>
      </c>
      <c r="J146" s="13">
        <f t="shared" si="30"/>
        <v>57.842556617273864</v>
      </c>
      <c r="K146" s="13">
        <f t="shared" si="31"/>
        <v>14.161202800391855</v>
      </c>
      <c r="L146" s="13">
        <f t="shared" si="32"/>
        <v>0</v>
      </c>
      <c r="M146" s="13">
        <f t="shared" si="37"/>
        <v>7.6397680772948327E-19</v>
      </c>
      <c r="N146" s="13">
        <f t="shared" si="33"/>
        <v>4.7366562079227964E-19</v>
      </c>
      <c r="O146" s="13">
        <f t="shared" si="34"/>
        <v>4.5438999478187432</v>
      </c>
      <c r="Q146" s="41">
        <v>19.421493527303738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6.785334338878489E-2</v>
      </c>
      <c r="G147" s="13">
        <f t="shared" si="28"/>
        <v>0</v>
      </c>
      <c r="H147" s="13">
        <f t="shared" si="29"/>
        <v>6.785334338878489E-2</v>
      </c>
      <c r="I147" s="16">
        <f t="shared" si="36"/>
        <v>14.229056143780641</v>
      </c>
      <c r="J147" s="13">
        <f t="shared" si="30"/>
        <v>14.141639572079187</v>
      </c>
      <c r="K147" s="13">
        <f t="shared" si="31"/>
        <v>8.7416571701453449E-2</v>
      </c>
      <c r="L147" s="13">
        <f t="shared" si="32"/>
        <v>0</v>
      </c>
      <c r="M147" s="13">
        <f t="shared" si="37"/>
        <v>2.9031118693720363E-19</v>
      </c>
      <c r="N147" s="13">
        <f t="shared" si="33"/>
        <v>1.7999293590106625E-19</v>
      </c>
      <c r="O147" s="13">
        <f t="shared" si="34"/>
        <v>1.7999293590106625E-19</v>
      </c>
      <c r="Q147" s="41">
        <v>23.30289015163163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5.0486486490000004</v>
      </c>
      <c r="G148" s="13">
        <f t="shared" si="28"/>
        <v>0</v>
      </c>
      <c r="H148" s="13">
        <f t="shared" si="29"/>
        <v>5.0486486490000004</v>
      </c>
      <c r="I148" s="16">
        <f t="shared" si="36"/>
        <v>5.1360652207014539</v>
      </c>
      <c r="J148" s="13">
        <f t="shared" si="30"/>
        <v>5.132472240832743</v>
      </c>
      <c r="K148" s="13">
        <f t="shared" si="31"/>
        <v>3.5929798687108772E-3</v>
      </c>
      <c r="L148" s="13">
        <f t="shared" si="32"/>
        <v>0</v>
      </c>
      <c r="M148" s="13">
        <f t="shared" si="37"/>
        <v>1.1031825103613738E-19</v>
      </c>
      <c r="N148" s="13">
        <f t="shared" si="33"/>
        <v>6.8397315642405179E-20</v>
      </c>
      <c r="O148" s="13">
        <f t="shared" si="34"/>
        <v>6.8397315642405179E-20</v>
      </c>
      <c r="Q148" s="41">
        <v>24.322535999999999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0.39183438793616832</v>
      </c>
      <c r="G149" s="18">
        <f t="shared" si="28"/>
        <v>0</v>
      </c>
      <c r="H149" s="18">
        <f t="shared" si="29"/>
        <v>0.39183438793616832</v>
      </c>
      <c r="I149" s="17">
        <f t="shared" si="36"/>
        <v>0.39542736780487919</v>
      </c>
      <c r="J149" s="18">
        <f t="shared" si="30"/>
        <v>0.39542561374355395</v>
      </c>
      <c r="K149" s="18">
        <f t="shared" si="31"/>
        <v>1.7540613252431392E-6</v>
      </c>
      <c r="L149" s="18">
        <f t="shared" si="32"/>
        <v>0</v>
      </c>
      <c r="M149" s="18">
        <f t="shared" si="37"/>
        <v>4.1920935393732203E-20</v>
      </c>
      <c r="N149" s="18">
        <f t="shared" si="33"/>
        <v>2.5990979944113966E-20</v>
      </c>
      <c r="O149" s="18">
        <f t="shared" si="34"/>
        <v>2.5990979944113966E-20</v>
      </c>
      <c r="P149" s="3"/>
      <c r="Q149" s="42">
        <v>23.848238107143089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0.1704037527637729</v>
      </c>
      <c r="G150" s="13">
        <f t="shared" si="28"/>
        <v>0</v>
      </c>
      <c r="H150" s="13">
        <f t="shared" si="29"/>
        <v>0.1704037527637729</v>
      </c>
      <c r="I150" s="16">
        <f t="shared" si="36"/>
        <v>0.17040550682509814</v>
      </c>
      <c r="J150" s="13">
        <f t="shared" si="30"/>
        <v>0.17040535076830615</v>
      </c>
      <c r="K150" s="13">
        <f t="shared" si="31"/>
        <v>1.5605679198893441E-7</v>
      </c>
      <c r="L150" s="13">
        <f t="shared" si="32"/>
        <v>0</v>
      </c>
      <c r="M150" s="13">
        <f t="shared" si="37"/>
        <v>1.5929955449618237E-20</v>
      </c>
      <c r="N150" s="13">
        <f t="shared" si="33"/>
        <v>9.8765723787633073E-21</v>
      </c>
      <c r="O150" s="13">
        <f t="shared" si="34"/>
        <v>9.8765723787633073E-21</v>
      </c>
      <c r="Q150" s="41">
        <v>23.094040303961421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8.7653906097938261</v>
      </c>
      <c r="G151" s="13">
        <f t="shared" si="28"/>
        <v>0</v>
      </c>
      <c r="H151" s="13">
        <f t="shared" si="29"/>
        <v>8.7653906097938261</v>
      </c>
      <c r="I151" s="16">
        <f t="shared" si="36"/>
        <v>8.7653907658506185</v>
      </c>
      <c r="J151" s="13">
        <f t="shared" si="30"/>
        <v>8.7240392750574323</v>
      </c>
      <c r="K151" s="13">
        <f t="shared" si="31"/>
        <v>4.135149079318623E-2</v>
      </c>
      <c r="L151" s="13">
        <f t="shared" si="32"/>
        <v>0</v>
      </c>
      <c r="M151" s="13">
        <f t="shared" si="37"/>
        <v>6.05338307085493E-21</v>
      </c>
      <c r="N151" s="13">
        <f t="shared" si="33"/>
        <v>3.7530975039300569E-21</v>
      </c>
      <c r="O151" s="13">
        <f t="shared" si="34"/>
        <v>3.7530975039300569E-21</v>
      </c>
      <c r="Q151" s="41">
        <v>18.332302711479301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53.52594519758069</v>
      </c>
      <c r="G152" s="13">
        <f t="shared" si="28"/>
        <v>2.7919599451980885</v>
      </c>
      <c r="H152" s="13">
        <f t="shared" si="29"/>
        <v>50.733985252382602</v>
      </c>
      <c r="I152" s="16">
        <f t="shared" si="36"/>
        <v>50.775336743175785</v>
      </c>
      <c r="J152" s="13">
        <f t="shared" si="30"/>
        <v>39.721725147479404</v>
      </c>
      <c r="K152" s="13">
        <f t="shared" si="31"/>
        <v>11.053611595696381</v>
      </c>
      <c r="L152" s="13">
        <f t="shared" si="32"/>
        <v>0</v>
      </c>
      <c r="M152" s="13">
        <f t="shared" si="37"/>
        <v>2.3002855669248731E-21</v>
      </c>
      <c r="N152" s="13">
        <f t="shared" si="33"/>
        <v>1.4261770514934214E-21</v>
      </c>
      <c r="O152" s="13">
        <f t="shared" si="34"/>
        <v>2.7919599451980885</v>
      </c>
      <c r="Q152" s="41">
        <v>13.41796252698699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9.1383484151720786</v>
      </c>
      <c r="G153" s="13">
        <f t="shared" si="28"/>
        <v>0</v>
      </c>
      <c r="H153" s="13">
        <f t="shared" si="29"/>
        <v>9.1383484151720786</v>
      </c>
      <c r="I153" s="16">
        <f t="shared" si="36"/>
        <v>20.19196001086846</v>
      </c>
      <c r="J153" s="13">
        <f t="shared" si="30"/>
        <v>19.16107430153339</v>
      </c>
      <c r="K153" s="13">
        <f t="shared" si="31"/>
        <v>1.0308857093350703</v>
      </c>
      <c r="L153" s="13">
        <f t="shared" si="32"/>
        <v>0</v>
      </c>
      <c r="M153" s="13">
        <f t="shared" si="37"/>
        <v>8.741085154314517E-22</v>
      </c>
      <c r="N153" s="13">
        <f t="shared" si="33"/>
        <v>5.4194727956750008E-22</v>
      </c>
      <c r="O153" s="13">
        <f t="shared" si="34"/>
        <v>5.4194727956750008E-22</v>
      </c>
      <c r="Q153" s="41">
        <v>12.70901584046911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37.060562802255419</v>
      </c>
      <c r="G154" s="13">
        <f t="shared" si="28"/>
        <v>0.41516379739935944</v>
      </c>
      <c r="H154" s="13">
        <f t="shared" si="29"/>
        <v>36.64539900485606</v>
      </c>
      <c r="I154" s="16">
        <f t="shared" si="36"/>
        <v>37.676284714191127</v>
      </c>
      <c r="J154" s="13">
        <f t="shared" si="30"/>
        <v>30.044482012900225</v>
      </c>
      <c r="K154" s="13">
        <f t="shared" si="31"/>
        <v>7.6318027012909013</v>
      </c>
      <c r="L154" s="13">
        <f t="shared" si="32"/>
        <v>0</v>
      </c>
      <c r="M154" s="13">
        <f t="shared" si="37"/>
        <v>3.3216123586395162E-22</v>
      </c>
      <c r="N154" s="13">
        <f t="shared" si="33"/>
        <v>2.0593996623564999E-22</v>
      </c>
      <c r="O154" s="13">
        <f t="shared" si="34"/>
        <v>0.41516379739935944</v>
      </c>
      <c r="Q154" s="41">
        <v>9.7598695935483875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53.815315673956967</v>
      </c>
      <c r="G155" s="13">
        <f t="shared" si="28"/>
        <v>2.8337308933014915</v>
      </c>
      <c r="H155" s="13">
        <f t="shared" si="29"/>
        <v>50.981584780655474</v>
      </c>
      <c r="I155" s="16">
        <f t="shared" si="36"/>
        <v>58.613387481946376</v>
      </c>
      <c r="J155" s="13">
        <f t="shared" si="30"/>
        <v>42.891836114096606</v>
      </c>
      <c r="K155" s="13">
        <f t="shared" si="31"/>
        <v>15.72155136784977</v>
      </c>
      <c r="L155" s="13">
        <f t="shared" si="32"/>
        <v>0</v>
      </c>
      <c r="M155" s="13">
        <f t="shared" si="37"/>
        <v>1.2622126962830163E-22</v>
      </c>
      <c r="N155" s="13">
        <f t="shared" si="33"/>
        <v>7.8257187169547006E-23</v>
      </c>
      <c r="O155" s="13">
        <f t="shared" si="34"/>
        <v>2.8337308933014915</v>
      </c>
      <c r="Q155" s="41">
        <v>13.225879885365281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25.84133923167429</v>
      </c>
      <c r="G156" s="13">
        <f t="shared" si="28"/>
        <v>0</v>
      </c>
      <c r="H156" s="13">
        <f t="shared" si="29"/>
        <v>25.84133923167429</v>
      </c>
      <c r="I156" s="16">
        <f t="shared" si="36"/>
        <v>41.56289059952406</v>
      </c>
      <c r="J156" s="13">
        <f t="shared" si="30"/>
        <v>35.241861321739869</v>
      </c>
      <c r="K156" s="13">
        <f t="shared" si="31"/>
        <v>6.3210292777841914</v>
      </c>
      <c r="L156" s="13">
        <f t="shared" si="32"/>
        <v>0</v>
      </c>
      <c r="M156" s="13">
        <f t="shared" si="37"/>
        <v>4.796408245875462E-23</v>
      </c>
      <c r="N156" s="13">
        <f t="shared" si="33"/>
        <v>2.9737731124427863E-23</v>
      </c>
      <c r="O156" s="13">
        <f t="shared" si="34"/>
        <v>2.9737731124427863E-23</v>
      </c>
      <c r="Q156" s="41">
        <v>14.021285577808509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27.29898487411355</v>
      </c>
      <c r="G157" s="13">
        <f t="shared" si="28"/>
        <v>0</v>
      </c>
      <c r="H157" s="13">
        <f t="shared" si="29"/>
        <v>27.29898487411355</v>
      </c>
      <c r="I157" s="16">
        <f t="shared" si="36"/>
        <v>33.620014151897742</v>
      </c>
      <c r="J157" s="13">
        <f t="shared" si="30"/>
        <v>31.030959014820784</v>
      </c>
      <c r="K157" s="13">
        <f t="shared" si="31"/>
        <v>2.5890551370769579</v>
      </c>
      <c r="L157" s="13">
        <f t="shared" si="32"/>
        <v>0</v>
      </c>
      <c r="M157" s="13">
        <f t="shared" si="37"/>
        <v>1.8226351334326757E-23</v>
      </c>
      <c r="N157" s="13">
        <f t="shared" si="33"/>
        <v>1.1300337827282589E-23</v>
      </c>
      <c r="O157" s="13">
        <f t="shared" si="34"/>
        <v>1.1300337827282589E-23</v>
      </c>
      <c r="Q157" s="41">
        <v>16.787997459580119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24.425775072017711</v>
      </c>
      <c r="G158" s="13">
        <f t="shared" si="28"/>
        <v>0</v>
      </c>
      <c r="H158" s="13">
        <f t="shared" si="29"/>
        <v>24.425775072017711</v>
      </c>
      <c r="I158" s="16">
        <f t="shared" si="36"/>
        <v>27.014830209094669</v>
      </c>
      <c r="J158" s="13">
        <f t="shared" si="30"/>
        <v>25.658339906479242</v>
      </c>
      <c r="K158" s="13">
        <f t="shared" si="31"/>
        <v>1.3564903026154269</v>
      </c>
      <c r="L158" s="13">
        <f t="shared" si="32"/>
        <v>0</v>
      </c>
      <c r="M158" s="13">
        <f t="shared" si="37"/>
        <v>6.9260135070441683E-24</v>
      </c>
      <c r="N158" s="13">
        <f t="shared" si="33"/>
        <v>4.2941283743673842E-24</v>
      </c>
      <c r="O158" s="13">
        <f t="shared" si="34"/>
        <v>4.2941283743673842E-24</v>
      </c>
      <c r="Q158" s="41">
        <v>17.026563341331801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68.030008020710184</v>
      </c>
      <c r="G159" s="13">
        <f t="shared" si="28"/>
        <v>4.8856374449221347</v>
      </c>
      <c r="H159" s="13">
        <f t="shared" si="29"/>
        <v>63.144370575788052</v>
      </c>
      <c r="I159" s="16">
        <f t="shared" si="36"/>
        <v>64.500860878403472</v>
      </c>
      <c r="J159" s="13">
        <f t="shared" si="30"/>
        <v>54.901744084420152</v>
      </c>
      <c r="K159" s="13">
        <f t="shared" si="31"/>
        <v>9.5991167939833204</v>
      </c>
      <c r="L159" s="13">
        <f t="shared" si="32"/>
        <v>0</v>
      </c>
      <c r="M159" s="13">
        <f t="shared" si="37"/>
        <v>2.6318851326767841E-24</v>
      </c>
      <c r="N159" s="13">
        <f t="shared" si="33"/>
        <v>1.6317687822596062E-24</v>
      </c>
      <c r="O159" s="13">
        <f t="shared" si="34"/>
        <v>4.8856374449221347</v>
      </c>
      <c r="Q159" s="41">
        <v>20.46799720533782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0.54527114031938417</v>
      </c>
      <c r="G160" s="13">
        <f t="shared" si="28"/>
        <v>0</v>
      </c>
      <c r="H160" s="13">
        <f t="shared" si="29"/>
        <v>0.54527114031938417</v>
      </c>
      <c r="I160" s="16">
        <f t="shared" si="36"/>
        <v>10.144387934302705</v>
      </c>
      <c r="J160" s="13">
        <f t="shared" si="30"/>
        <v>10.102477298872065</v>
      </c>
      <c r="K160" s="13">
        <f t="shared" si="31"/>
        <v>4.1910635430639331E-2</v>
      </c>
      <c r="L160" s="13">
        <f t="shared" si="32"/>
        <v>0</v>
      </c>
      <c r="M160" s="13">
        <f t="shared" si="37"/>
        <v>1.0001163504171779E-24</v>
      </c>
      <c r="N160" s="13">
        <f t="shared" si="33"/>
        <v>6.2007213725865031E-25</v>
      </c>
      <c r="O160" s="13">
        <f t="shared" si="34"/>
        <v>6.2007213725865031E-25</v>
      </c>
      <c r="Q160" s="41">
        <v>21.33938877289458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1.353124562562682</v>
      </c>
      <c r="G161" s="18">
        <f t="shared" si="28"/>
        <v>0</v>
      </c>
      <c r="H161" s="18">
        <f t="shared" si="29"/>
        <v>1.353124562562682</v>
      </c>
      <c r="I161" s="17">
        <f t="shared" si="36"/>
        <v>1.3950351979933213</v>
      </c>
      <c r="J161" s="18">
        <f t="shared" si="30"/>
        <v>1.3949239665580024</v>
      </c>
      <c r="K161" s="18">
        <f t="shared" si="31"/>
        <v>1.1123143531888147E-4</v>
      </c>
      <c r="L161" s="18">
        <f t="shared" si="32"/>
        <v>0</v>
      </c>
      <c r="M161" s="18">
        <f t="shared" si="37"/>
        <v>3.800442131585276E-25</v>
      </c>
      <c r="N161" s="18">
        <f t="shared" si="33"/>
        <v>2.3562741215828712E-25</v>
      </c>
      <c r="O161" s="18">
        <f t="shared" si="34"/>
        <v>2.3562741215828712E-25</v>
      </c>
      <c r="P161" s="3"/>
      <c r="Q161" s="42">
        <v>21.238802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8.0774768600119273</v>
      </c>
      <c r="G162" s="13">
        <f t="shared" si="28"/>
        <v>0</v>
      </c>
      <c r="H162" s="13">
        <f t="shared" si="29"/>
        <v>8.0774768600119273</v>
      </c>
      <c r="I162" s="16">
        <f t="shared" si="36"/>
        <v>8.0775880914472467</v>
      </c>
      <c r="J162" s="13">
        <f t="shared" si="30"/>
        <v>8.0558825768341595</v>
      </c>
      <c r="K162" s="13">
        <f t="shared" si="31"/>
        <v>2.1705514613087118E-2</v>
      </c>
      <c r="L162" s="13">
        <f t="shared" si="32"/>
        <v>0</v>
      </c>
      <c r="M162" s="13">
        <f t="shared" si="37"/>
        <v>1.4441680100024048E-25</v>
      </c>
      <c r="N162" s="13">
        <f t="shared" si="33"/>
        <v>8.9538416620149097E-26</v>
      </c>
      <c r="O162" s="13">
        <f t="shared" si="34"/>
        <v>8.9538416620149097E-26</v>
      </c>
      <c r="Q162" s="41">
        <v>21.17444644396674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49.436342385119893</v>
      </c>
      <c r="G163" s="13">
        <f t="shared" si="28"/>
        <v>2.2016212590195434</v>
      </c>
      <c r="H163" s="13">
        <f t="shared" si="29"/>
        <v>47.234721126100347</v>
      </c>
      <c r="I163" s="16">
        <f t="shared" si="36"/>
        <v>47.256426640713435</v>
      </c>
      <c r="J163" s="13">
        <f t="shared" si="30"/>
        <v>42.464883336092655</v>
      </c>
      <c r="K163" s="13">
        <f t="shared" si="31"/>
        <v>4.7915433046207809</v>
      </c>
      <c r="L163" s="13">
        <f t="shared" si="32"/>
        <v>0</v>
      </c>
      <c r="M163" s="13">
        <f t="shared" si="37"/>
        <v>5.4878384380091385E-26</v>
      </c>
      <c r="N163" s="13">
        <f t="shared" si="33"/>
        <v>3.4024598315656659E-26</v>
      </c>
      <c r="O163" s="13">
        <f t="shared" si="34"/>
        <v>2.2016212590195434</v>
      </c>
      <c r="Q163" s="41">
        <v>19.371671868963869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66.021875068856716</v>
      </c>
      <c r="G164" s="13">
        <f t="shared" si="28"/>
        <v>4.5957612337514728</v>
      </c>
      <c r="H164" s="13">
        <f t="shared" si="29"/>
        <v>61.426113835105241</v>
      </c>
      <c r="I164" s="16">
        <f t="shared" si="36"/>
        <v>66.217657139726015</v>
      </c>
      <c r="J164" s="13">
        <f t="shared" si="30"/>
        <v>46.671745769336702</v>
      </c>
      <c r="K164" s="13">
        <f t="shared" si="31"/>
        <v>19.545911370389312</v>
      </c>
      <c r="L164" s="13">
        <f t="shared" si="32"/>
        <v>0</v>
      </c>
      <c r="M164" s="13">
        <f t="shared" si="37"/>
        <v>2.0853786064434725E-26</v>
      </c>
      <c r="N164" s="13">
        <f t="shared" si="33"/>
        <v>1.2929347359949531E-26</v>
      </c>
      <c r="O164" s="13">
        <f t="shared" si="34"/>
        <v>4.5957612337514728</v>
      </c>
      <c r="Q164" s="41">
        <v>13.87117000458662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50.183398787587699</v>
      </c>
      <c r="G165" s="13">
        <f t="shared" si="28"/>
        <v>2.309459676430242</v>
      </c>
      <c r="H165" s="13">
        <f t="shared" si="29"/>
        <v>47.873939111157455</v>
      </c>
      <c r="I165" s="16">
        <f t="shared" si="36"/>
        <v>67.419850481546774</v>
      </c>
      <c r="J165" s="13">
        <f t="shared" si="30"/>
        <v>44.622379462191979</v>
      </c>
      <c r="K165" s="13">
        <f t="shared" si="31"/>
        <v>22.797471019354795</v>
      </c>
      <c r="L165" s="13">
        <f t="shared" si="32"/>
        <v>0</v>
      </c>
      <c r="M165" s="13">
        <f t="shared" si="37"/>
        <v>7.9244387044851945E-27</v>
      </c>
      <c r="N165" s="13">
        <f t="shared" si="33"/>
        <v>4.9131519967808204E-27</v>
      </c>
      <c r="O165" s="13">
        <f t="shared" si="34"/>
        <v>2.309459676430242</v>
      </c>
      <c r="Q165" s="41">
        <v>12.41218195157882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76.279321454631273</v>
      </c>
      <c r="G166" s="13">
        <f t="shared" si="28"/>
        <v>6.0764349569978098</v>
      </c>
      <c r="H166" s="13">
        <f t="shared" si="29"/>
        <v>70.202886497633457</v>
      </c>
      <c r="I166" s="16">
        <f t="shared" si="36"/>
        <v>93.000357516988259</v>
      </c>
      <c r="J166" s="13">
        <f t="shared" si="30"/>
        <v>48.750932111241276</v>
      </c>
      <c r="K166" s="13">
        <f t="shared" si="31"/>
        <v>44.249425405746983</v>
      </c>
      <c r="L166" s="13">
        <f t="shared" si="32"/>
        <v>6.8907032183787518</v>
      </c>
      <c r="M166" s="13">
        <f t="shared" si="37"/>
        <v>6.8907032183787518</v>
      </c>
      <c r="N166" s="13">
        <f t="shared" si="33"/>
        <v>4.2722359953948263</v>
      </c>
      <c r="O166" s="13">
        <f t="shared" si="34"/>
        <v>10.348670952392636</v>
      </c>
      <c r="Q166" s="41">
        <v>11.837766593548389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53.70533627574666</v>
      </c>
      <c r="G167" s="13">
        <f t="shared" si="28"/>
        <v>2.8178552456106312</v>
      </c>
      <c r="H167" s="13">
        <f t="shared" si="29"/>
        <v>50.88748103013603</v>
      </c>
      <c r="I167" s="16">
        <f t="shared" si="36"/>
        <v>88.246203217504274</v>
      </c>
      <c r="J167" s="13">
        <f t="shared" si="30"/>
        <v>53.74712057565408</v>
      </c>
      <c r="K167" s="13">
        <f t="shared" si="31"/>
        <v>34.499082641850194</v>
      </c>
      <c r="L167" s="13">
        <f t="shared" si="32"/>
        <v>0</v>
      </c>
      <c r="M167" s="13">
        <f t="shared" si="37"/>
        <v>2.6184672229839254</v>
      </c>
      <c r="N167" s="13">
        <f t="shared" si="33"/>
        <v>1.6234496782500338</v>
      </c>
      <c r="O167" s="13">
        <f t="shared" si="34"/>
        <v>4.441304923860665</v>
      </c>
      <c r="Q167" s="41">
        <v>14.29871247473419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84.442189640567207</v>
      </c>
      <c r="G168" s="13">
        <f t="shared" si="28"/>
        <v>7.2547540019797019</v>
      </c>
      <c r="H168" s="13">
        <f t="shared" si="29"/>
        <v>77.187435638587502</v>
      </c>
      <c r="I168" s="16">
        <f t="shared" si="36"/>
        <v>111.6865182804377</v>
      </c>
      <c r="J168" s="13">
        <f t="shared" si="30"/>
        <v>56.672562345991331</v>
      </c>
      <c r="K168" s="13">
        <f t="shared" si="31"/>
        <v>55.013955934446365</v>
      </c>
      <c r="L168" s="13">
        <f t="shared" si="32"/>
        <v>17.218618417707745</v>
      </c>
      <c r="M168" s="13">
        <f t="shared" si="37"/>
        <v>18.213635962441636</v>
      </c>
      <c r="N168" s="13">
        <f t="shared" si="33"/>
        <v>11.292454296713814</v>
      </c>
      <c r="O168" s="13">
        <f t="shared" si="34"/>
        <v>18.547208298693516</v>
      </c>
      <c r="Q168" s="41">
        <v>13.86601939807867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84.58513061410045</v>
      </c>
      <c r="G169" s="13">
        <f t="shared" si="28"/>
        <v>7.2753876895005494</v>
      </c>
      <c r="H169" s="13">
        <f t="shared" si="29"/>
        <v>77.309742924599902</v>
      </c>
      <c r="I169" s="16">
        <f t="shared" si="36"/>
        <v>115.10508044133852</v>
      </c>
      <c r="J169" s="13">
        <f t="shared" si="30"/>
        <v>59.28837127823801</v>
      </c>
      <c r="K169" s="13">
        <f t="shared" si="31"/>
        <v>55.816709163100505</v>
      </c>
      <c r="L169" s="13">
        <f t="shared" si="32"/>
        <v>17.988811530117381</v>
      </c>
      <c r="M169" s="13">
        <f t="shared" si="37"/>
        <v>24.909993195845203</v>
      </c>
      <c r="N169" s="13">
        <f t="shared" si="33"/>
        <v>15.444195781424026</v>
      </c>
      <c r="O169" s="13">
        <f t="shared" si="34"/>
        <v>22.719583470924576</v>
      </c>
      <c r="Q169" s="41">
        <v>14.594329826775351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8.7491151228768818</v>
      </c>
      <c r="G170" s="13">
        <f t="shared" si="28"/>
        <v>0</v>
      </c>
      <c r="H170" s="13">
        <f t="shared" si="29"/>
        <v>8.7491151228768818</v>
      </c>
      <c r="I170" s="16">
        <f t="shared" si="36"/>
        <v>46.577012755860004</v>
      </c>
      <c r="J170" s="13">
        <f t="shared" si="30"/>
        <v>39.644251642964875</v>
      </c>
      <c r="K170" s="13">
        <f t="shared" si="31"/>
        <v>6.932761112895129</v>
      </c>
      <c r="L170" s="13">
        <f t="shared" si="32"/>
        <v>0</v>
      </c>
      <c r="M170" s="13">
        <f t="shared" si="37"/>
        <v>9.4657974144211767</v>
      </c>
      <c r="N170" s="13">
        <f t="shared" si="33"/>
        <v>5.8687943969411291</v>
      </c>
      <c r="O170" s="13">
        <f t="shared" si="34"/>
        <v>5.8687943969411291</v>
      </c>
      <c r="Q170" s="41">
        <v>15.854901423339349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75.873544144872611</v>
      </c>
      <c r="G171" s="13">
        <f t="shared" si="28"/>
        <v>6.0178605538322723</v>
      </c>
      <c r="H171" s="13">
        <f t="shared" si="29"/>
        <v>69.855683591040332</v>
      </c>
      <c r="I171" s="16">
        <f t="shared" si="36"/>
        <v>76.788444703935454</v>
      </c>
      <c r="J171" s="13">
        <f t="shared" si="30"/>
        <v>57.447609315810581</v>
      </c>
      <c r="K171" s="13">
        <f t="shared" si="31"/>
        <v>19.340835388124873</v>
      </c>
      <c r="L171" s="13">
        <f t="shared" si="32"/>
        <v>0</v>
      </c>
      <c r="M171" s="13">
        <f t="shared" si="37"/>
        <v>3.5970030174800476</v>
      </c>
      <c r="N171" s="13">
        <f t="shared" si="33"/>
        <v>2.2301418708376293</v>
      </c>
      <c r="O171" s="13">
        <f t="shared" si="34"/>
        <v>8.2480024246699024</v>
      </c>
      <c r="Q171" s="41">
        <v>17.796014346324629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3.2621621620000001</v>
      </c>
      <c r="G172" s="13">
        <f t="shared" si="28"/>
        <v>0</v>
      </c>
      <c r="H172" s="13">
        <f t="shared" si="29"/>
        <v>3.2621621620000001</v>
      </c>
      <c r="I172" s="16">
        <f t="shared" si="36"/>
        <v>22.602997550124872</v>
      </c>
      <c r="J172" s="13">
        <f t="shared" si="30"/>
        <v>22.276226730427116</v>
      </c>
      <c r="K172" s="13">
        <f t="shared" si="31"/>
        <v>0.32677081969775656</v>
      </c>
      <c r="L172" s="13">
        <f t="shared" si="32"/>
        <v>0</v>
      </c>
      <c r="M172" s="13">
        <f t="shared" si="37"/>
        <v>1.3668611466424183</v>
      </c>
      <c r="N172" s="13">
        <f t="shared" si="33"/>
        <v>0.84745391091829936</v>
      </c>
      <c r="O172" s="13">
        <f t="shared" si="34"/>
        <v>0.84745391091829936</v>
      </c>
      <c r="Q172" s="41">
        <v>23.71033204660753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26.572505642802181</v>
      </c>
      <c r="G173" s="18">
        <f t="shared" si="28"/>
        <v>0</v>
      </c>
      <c r="H173" s="18">
        <f t="shared" si="29"/>
        <v>26.572505642802181</v>
      </c>
      <c r="I173" s="17">
        <f t="shared" si="36"/>
        <v>26.899276462499937</v>
      </c>
      <c r="J173" s="18">
        <f t="shared" si="30"/>
        <v>26.305463728474113</v>
      </c>
      <c r="K173" s="18">
        <f t="shared" si="31"/>
        <v>0.5938127340258248</v>
      </c>
      <c r="L173" s="18">
        <f t="shared" si="32"/>
        <v>0</v>
      </c>
      <c r="M173" s="18">
        <f t="shared" si="37"/>
        <v>0.51940723572411895</v>
      </c>
      <c r="N173" s="18">
        <f t="shared" si="33"/>
        <v>0.32203248614895374</v>
      </c>
      <c r="O173" s="18">
        <f t="shared" si="34"/>
        <v>0.32203248614895374</v>
      </c>
      <c r="P173" s="3"/>
      <c r="Q173" s="42">
        <v>23.091349999999998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12.97057995909303</v>
      </c>
      <c r="G174" s="13">
        <f t="shared" si="28"/>
        <v>0</v>
      </c>
      <c r="H174" s="13">
        <f t="shared" si="29"/>
        <v>12.97057995909303</v>
      </c>
      <c r="I174" s="16">
        <f t="shared" si="36"/>
        <v>13.564392693118855</v>
      </c>
      <c r="J174" s="13">
        <f t="shared" si="30"/>
        <v>13.460032216486375</v>
      </c>
      <c r="K174" s="13">
        <f t="shared" si="31"/>
        <v>0.10436047663247905</v>
      </c>
      <c r="L174" s="13">
        <f t="shared" si="32"/>
        <v>0</v>
      </c>
      <c r="M174" s="13">
        <f t="shared" si="37"/>
        <v>0.19737474957516521</v>
      </c>
      <c r="N174" s="13">
        <f t="shared" si="33"/>
        <v>0.12237234473660243</v>
      </c>
      <c r="O174" s="13">
        <f t="shared" si="34"/>
        <v>0.12237234473660243</v>
      </c>
      <c r="Q174" s="41">
        <v>21.013497153828759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13.764878424904969</v>
      </c>
      <c r="G175" s="13">
        <f t="shared" si="28"/>
        <v>0</v>
      </c>
      <c r="H175" s="13">
        <f t="shared" si="29"/>
        <v>13.764878424904969</v>
      </c>
      <c r="I175" s="16">
        <f t="shared" si="36"/>
        <v>13.869238901537448</v>
      </c>
      <c r="J175" s="13">
        <f t="shared" si="30"/>
        <v>13.621100636702389</v>
      </c>
      <c r="K175" s="13">
        <f t="shared" si="31"/>
        <v>0.24813826483505963</v>
      </c>
      <c r="L175" s="13">
        <f t="shared" si="32"/>
        <v>0</v>
      </c>
      <c r="M175" s="13">
        <f t="shared" si="37"/>
        <v>7.5002404838562783E-2</v>
      </c>
      <c r="N175" s="13">
        <f t="shared" si="33"/>
        <v>4.6501490999908926E-2</v>
      </c>
      <c r="O175" s="13">
        <f t="shared" si="34"/>
        <v>4.6501490999908926E-2</v>
      </c>
      <c r="Q175" s="41">
        <v>15.236630080765419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86.543913509228602</v>
      </c>
      <c r="G176" s="13">
        <f t="shared" si="28"/>
        <v>7.5581401654367548</v>
      </c>
      <c r="H176" s="13">
        <f t="shared" si="29"/>
        <v>78.985773343791848</v>
      </c>
      <c r="I176" s="16">
        <f t="shared" si="36"/>
        <v>79.233911608626912</v>
      </c>
      <c r="J176" s="13">
        <f t="shared" si="30"/>
        <v>52.452207493989199</v>
      </c>
      <c r="K176" s="13">
        <f t="shared" si="31"/>
        <v>26.781704114637712</v>
      </c>
      <c r="L176" s="13">
        <f t="shared" si="32"/>
        <v>0</v>
      </c>
      <c r="M176" s="13">
        <f t="shared" si="37"/>
        <v>2.8500913838653857E-2</v>
      </c>
      <c r="N176" s="13">
        <f t="shared" si="33"/>
        <v>1.767056657996539E-2</v>
      </c>
      <c r="O176" s="13">
        <f t="shared" si="34"/>
        <v>7.5758107320167198</v>
      </c>
      <c r="Q176" s="41">
        <v>14.762342102363739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86.54428775751326</v>
      </c>
      <c r="G177" s="13">
        <f t="shared" si="28"/>
        <v>7.5581941885902983</v>
      </c>
      <c r="H177" s="13">
        <f t="shared" si="29"/>
        <v>78.986093568922968</v>
      </c>
      <c r="I177" s="16">
        <f t="shared" si="36"/>
        <v>105.76779768356067</v>
      </c>
      <c r="J177" s="13">
        <f t="shared" si="30"/>
        <v>52.713966097909648</v>
      </c>
      <c r="K177" s="13">
        <f t="shared" si="31"/>
        <v>53.053831585651025</v>
      </c>
      <c r="L177" s="13">
        <f t="shared" si="32"/>
        <v>15.337997799788035</v>
      </c>
      <c r="M177" s="13">
        <f t="shared" si="37"/>
        <v>15.348828147046722</v>
      </c>
      <c r="N177" s="13">
        <f t="shared" si="33"/>
        <v>9.5162734511689671</v>
      </c>
      <c r="O177" s="13">
        <f t="shared" si="34"/>
        <v>17.074467639759266</v>
      </c>
      <c r="Q177" s="41">
        <v>12.72340802793202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66.326658795887937</v>
      </c>
      <c r="G178" s="13">
        <f t="shared" si="28"/>
        <v>4.6397571016230392</v>
      </c>
      <c r="H178" s="13">
        <f t="shared" si="29"/>
        <v>61.686901694264897</v>
      </c>
      <c r="I178" s="16">
        <f t="shared" si="36"/>
        <v>99.402735480127888</v>
      </c>
      <c r="J178" s="13">
        <f t="shared" si="30"/>
        <v>42.226428969128612</v>
      </c>
      <c r="K178" s="13">
        <f t="shared" si="31"/>
        <v>57.176306510999275</v>
      </c>
      <c r="L178" s="13">
        <f t="shared" si="32"/>
        <v>19.29326285541152</v>
      </c>
      <c r="M178" s="13">
        <f t="shared" si="37"/>
        <v>25.125817551289277</v>
      </c>
      <c r="N178" s="13">
        <f t="shared" si="33"/>
        <v>15.578006881799352</v>
      </c>
      <c r="O178" s="13">
        <f t="shared" si="34"/>
        <v>20.21776398342239</v>
      </c>
      <c r="Q178" s="41">
        <v>8.7748475935483885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8.7072812067643977</v>
      </c>
      <c r="G179" s="13">
        <f t="shared" si="28"/>
        <v>0</v>
      </c>
      <c r="H179" s="13">
        <f t="shared" si="29"/>
        <v>8.7072812067643977</v>
      </c>
      <c r="I179" s="16">
        <f t="shared" si="36"/>
        <v>46.590324862352155</v>
      </c>
      <c r="J179" s="13">
        <f t="shared" si="30"/>
        <v>37.798219051409752</v>
      </c>
      <c r="K179" s="13">
        <f t="shared" si="31"/>
        <v>8.7921058109424024</v>
      </c>
      <c r="L179" s="13">
        <f t="shared" si="32"/>
        <v>0</v>
      </c>
      <c r="M179" s="13">
        <f t="shared" si="37"/>
        <v>9.547810669489925</v>
      </c>
      <c r="N179" s="13">
        <f t="shared" si="33"/>
        <v>5.9196426150837533</v>
      </c>
      <c r="O179" s="13">
        <f t="shared" si="34"/>
        <v>5.9196426150837533</v>
      </c>
      <c r="Q179" s="41">
        <v>13.617592227661889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33.00940560151907</v>
      </c>
      <c r="G180" s="13">
        <f t="shared" si="28"/>
        <v>0</v>
      </c>
      <c r="H180" s="13">
        <f t="shared" si="29"/>
        <v>33.00940560151907</v>
      </c>
      <c r="I180" s="16">
        <f t="shared" si="36"/>
        <v>41.801511412461473</v>
      </c>
      <c r="J180" s="13">
        <f t="shared" si="30"/>
        <v>35.605706113188447</v>
      </c>
      <c r="K180" s="13">
        <f t="shared" si="31"/>
        <v>6.1958052992730259</v>
      </c>
      <c r="L180" s="13">
        <f t="shared" si="32"/>
        <v>0</v>
      </c>
      <c r="M180" s="13">
        <f t="shared" si="37"/>
        <v>3.6281680544061716</v>
      </c>
      <c r="N180" s="13">
        <f t="shared" si="33"/>
        <v>2.2494641937318263</v>
      </c>
      <c r="O180" s="13">
        <f t="shared" si="34"/>
        <v>2.2494641937318263</v>
      </c>
      <c r="Q180" s="41">
        <v>14.340538624459301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21.446281534920189</v>
      </c>
      <c r="G181" s="13">
        <f t="shared" si="28"/>
        <v>0</v>
      </c>
      <c r="H181" s="13">
        <f t="shared" si="29"/>
        <v>21.446281534920189</v>
      </c>
      <c r="I181" s="16">
        <f t="shared" si="36"/>
        <v>27.642086834193215</v>
      </c>
      <c r="J181" s="13">
        <f t="shared" si="30"/>
        <v>25.998626879754891</v>
      </c>
      <c r="K181" s="13">
        <f t="shared" si="31"/>
        <v>1.6434599544383239</v>
      </c>
      <c r="L181" s="13">
        <f t="shared" si="32"/>
        <v>0</v>
      </c>
      <c r="M181" s="13">
        <f t="shared" si="37"/>
        <v>1.3787038606743454</v>
      </c>
      <c r="N181" s="13">
        <f t="shared" si="33"/>
        <v>0.85479639361809412</v>
      </c>
      <c r="O181" s="13">
        <f t="shared" si="34"/>
        <v>0.85479639361809412</v>
      </c>
      <c r="Q181" s="41">
        <v>16.04564254370333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4.5448986737364789</v>
      </c>
      <c r="G182" s="13">
        <f t="shared" si="28"/>
        <v>0</v>
      </c>
      <c r="H182" s="13">
        <f t="shared" si="29"/>
        <v>4.5448986737364789</v>
      </c>
      <c r="I182" s="16">
        <f t="shared" si="36"/>
        <v>6.1883586281748029</v>
      </c>
      <c r="J182" s="13">
        <f t="shared" si="30"/>
        <v>6.1777724880460019</v>
      </c>
      <c r="K182" s="13">
        <f t="shared" si="31"/>
        <v>1.0586140128800992E-2</v>
      </c>
      <c r="L182" s="13">
        <f t="shared" si="32"/>
        <v>0</v>
      </c>
      <c r="M182" s="13">
        <f t="shared" si="37"/>
        <v>0.52390746705625124</v>
      </c>
      <c r="N182" s="13">
        <f t="shared" si="33"/>
        <v>0.32482262957487579</v>
      </c>
      <c r="O182" s="13">
        <f t="shared" si="34"/>
        <v>0.32482262957487579</v>
      </c>
      <c r="Q182" s="41">
        <v>20.61083414752629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52.000717492573031</v>
      </c>
      <c r="G183" s="13">
        <f t="shared" si="28"/>
        <v>2.5717916401602823</v>
      </c>
      <c r="H183" s="13">
        <f t="shared" si="29"/>
        <v>49.428925852412746</v>
      </c>
      <c r="I183" s="16">
        <f t="shared" si="36"/>
        <v>49.439511992541547</v>
      </c>
      <c r="J183" s="13">
        <f t="shared" si="30"/>
        <v>43.998394565136799</v>
      </c>
      <c r="K183" s="13">
        <f t="shared" si="31"/>
        <v>5.4411174274047482</v>
      </c>
      <c r="L183" s="13">
        <f t="shared" si="32"/>
        <v>0</v>
      </c>
      <c r="M183" s="13">
        <f t="shared" si="37"/>
        <v>0.19908483748137545</v>
      </c>
      <c r="N183" s="13">
        <f t="shared" si="33"/>
        <v>0.12343259923845278</v>
      </c>
      <c r="O183" s="13">
        <f t="shared" si="34"/>
        <v>2.6952242393987351</v>
      </c>
      <c r="Q183" s="41">
        <v>19.326158616616709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1.059120714739836</v>
      </c>
      <c r="G184" s="13">
        <f t="shared" si="28"/>
        <v>0</v>
      </c>
      <c r="H184" s="13">
        <f t="shared" si="29"/>
        <v>1.059120714739836</v>
      </c>
      <c r="I184" s="16">
        <f t="shared" si="36"/>
        <v>6.5002381421445845</v>
      </c>
      <c r="J184" s="13">
        <f t="shared" si="30"/>
        <v>6.4920347147517949</v>
      </c>
      <c r="K184" s="13">
        <f t="shared" si="31"/>
        <v>8.203427392789564E-3</v>
      </c>
      <c r="L184" s="13">
        <f t="shared" si="32"/>
        <v>0</v>
      </c>
      <c r="M184" s="13">
        <f t="shared" si="37"/>
        <v>7.5652238242922679E-2</v>
      </c>
      <c r="N184" s="13">
        <f t="shared" si="33"/>
        <v>4.6904387710612061E-2</v>
      </c>
      <c r="O184" s="13">
        <f t="shared" si="34"/>
        <v>4.6904387710612061E-2</v>
      </c>
      <c r="Q184" s="41">
        <v>23.467677999999999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0.78894020157475442</v>
      </c>
      <c r="G185" s="18">
        <f t="shared" si="28"/>
        <v>0</v>
      </c>
      <c r="H185" s="18">
        <f t="shared" si="29"/>
        <v>0.78894020157475442</v>
      </c>
      <c r="I185" s="17">
        <f t="shared" si="36"/>
        <v>0.79714362896754398</v>
      </c>
      <c r="J185" s="18">
        <f t="shared" si="30"/>
        <v>0.79712702514211975</v>
      </c>
      <c r="K185" s="18">
        <f t="shared" si="31"/>
        <v>1.6603825424232888E-5</v>
      </c>
      <c r="L185" s="18">
        <f t="shared" si="32"/>
        <v>0</v>
      </c>
      <c r="M185" s="18">
        <f t="shared" si="37"/>
        <v>2.8747850532310618E-2</v>
      </c>
      <c r="N185" s="18">
        <f t="shared" si="33"/>
        <v>1.7823667330032582E-2</v>
      </c>
      <c r="O185" s="18">
        <f t="shared" si="34"/>
        <v>1.7823667330032582E-2</v>
      </c>
      <c r="P185" s="3"/>
      <c r="Q185" s="42">
        <v>22.819477879541079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8.8942031232149457E-2</v>
      </c>
      <c r="G186" s="13">
        <f t="shared" si="28"/>
        <v>0</v>
      </c>
      <c r="H186" s="13">
        <f t="shared" si="29"/>
        <v>8.8942031232149457E-2</v>
      </c>
      <c r="I186" s="16">
        <f t="shared" si="36"/>
        <v>8.895863505757369E-2</v>
      </c>
      <c r="J186" s="13">
        <f t="shared" si="30"/>
        <v>8.8958608869892652E-2</v>
      </c>
      <c r="K186" s="13">
        <f t="shared" si="31"/>
        <v>2.618768103757052E-8</v>
      </c>
      <c r="L186" s="13">
        <f t="shared" si="32"/>
        <v>0</v>
      </c>
      <c r="M186" s="13">
        <f t="shared" si="37"/>
        <v>1.0924183202278035E-2</v>
      </c>
      <c r="N186" s="13">
        <f t="shared" si="33"/>
        <v>6.7729935854123815E-3</v>
      </c>
      <c r="O186" s="13">
        <f t="shared" si="34"/>
        <v>6.7729935854123815E-3</v>
      </c>
      <c r="Q186" s="41">
        <v>21.92278477787459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6.2739168662326206</v>
      </c>
      <c r="G187" s="13">
        <f t="shared" si="28"/>
        <v>0</v>
      </c>
      <c r="H187" s="13">
        <f t="shared" si="29"/>
        <v>6.2739168662326206</v>
      </c>
      <c r="I187" s="16">
        <f t="shared" si="36"/>
        <v>6.2739168924203019</v>
      </c>
      <c r="J187" s="13">
        <f t="shared" si="30"/>
        <v>6.2581099555504727</v>
      </c>
      <c r="K187" s="13">
        <f t="shared" si="31"/>
        <v>1.5806936869829258E-2</v>
      </c>
      <c r="L187" s="13">
        <f t="shared" si="32"/>
        <v>0</v>
      </c>
      <c r="M187" s="13">
        <f t="shared" si="37"/>
        <v>4.1511896168656536E-3</v>
      </c>
      <c r="N187" s="13">
        <f t="shared" si="33"/>
        <v>2.5737375624567053E-3</v>
      </c>
      <c r="O187" s="13">
        <f t="shared" si="34"/>
        <v>2.5737375624567053E-3</v>
      </c>
      <c r="Q187" s="41">
        <v>18.0617071887274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6.3578296269304806</v>
      </c>
      <c r="G188" s="13">
        <f t="shared" si="28"/>
        <v>0</v>
      </c>
      <c r="H188" s="13">
        <f t="shared" si="29"/>
        <v>6.3578296269304806</v>
      </c>
      <c r="I188" s="16">
        <f t="shared" si="36"/>
        <v>6.3736365638003099</v>
      </c>
      <c r="J188" s="13">
        <f t="shared" si="30"/>
        <v>6.3486885640493478</v>
      </c>
      <c r="K188" s="13">
        <f t="shared" si="31"/>
        <v>2.4947999750962069E-2</v>
      </c>
      <c r="L188" s="13">
        <f t="shared" si="32"/>
        <v>0</v>
      </c>
      <c r="M188" s="13">
        <f t="shared" si="37"/>
        <v>1.5774520544089483E-3</v>
      </c>
      <c r="N188" s="13">
        <f t="shared" si="33"/>
        <v>9.78020273733548E-4</v>
      </c>
      <c r="O188" s="13">
        <f t="shared" si="34"/>
        <v>9.78020273733548E-4</v>
      </c>
      <c r="Q188" s="41">
        <v>15.13564364716315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26.106628859760029</v>
      </c>
      <c r="G189" s="13">
        <f t="shared" si="28"/>
        <v>0</v>
      </c>
      <c r="H189" s="13">
        <f t="shared" si="29"/>
        <v>26.106628859760029</v>
      </c>
      <c r="I189" s="16">
        <f t="shared" si="36"/>
        <v>26.131576859510993</v>
      </c>
      <c r="J189" s="13">
        <f t="shared" si="30"/>
        <v>23.28052590229521</v>
      </c>
      <c r="K189" s="13">
        <f t="shared" si="31"/>
        <v>2.8510509572157829</v>
      </c>
      <c r="L189" s="13">
        <f t="shared" si="32"/>
        <v>0</v>
      </c>
      <c r="M189" s="13">
        <f t="shared" si="37"/>
        <v>5.9943178067540029E-4</v>
      </c>
      <c r="N189" s="13">
        <f t="shared" si="33"/>
        <v>3.7164770401874815E-4</v>
      </c>
      <c r="O189" s="13">
        <f t="shared" si="34"/>
        <v>3.7164770401874815E-4</v>
      </c>
      <c r="Q189" s="41">
        <v>10.194478093548391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86.688797271061631</v>
      </c>
      <c r="G190" s="13">
        <f t="shared" si="28"/>
        <v>7.5790542965960226</v>
      </c>
      <c r="H190" s="13">
        <f t="shared" si="29"/>
        <v>79.109742974465604</v>
      </c>
      <c r="I190" s="16">
        <f t="shared" si="36"/>
        <v>81.960793931681394</v>
      </c>
      <c r="J190" s="13">
        <f t="shared" si="30"/>
        <v>45.729421101358412</v>
      </c>
      <c r="K190" s="13">
        <f t="shared" si="31"/>
        <v>36.231372830322982</v>
      </c>
      <c r="L190" s="13">
        <f t="shared" si="32"/>
        <v>0</v>
      </c>
      <c r="M190" s="13">
        <f t="shared" si="37"/>
        <v>2.2778407665665214E-4</v>
      </c>
      <c r="N190" s="13">
        <f t="shared" si="33"/>
        <v>1.4122612752712432E-4</v>
      </c>
      <c r="O190" s="13">
        <f t="shared" si="34"/>
        <v>7.5791955227235501</v>
      </c>
      <c r="Q190" s="41">
        <v>11.27344417237625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86.473487750882697</v>
      </c>
      <c r="G191" s="13">
        <f t="shared" si="28"/>
        <v>7.5479741293785905</v>
      </c>
      <c r="H191" s="13">
        <f t="shared" si="29"/>
        <v>78.925513621504109</v>
      </c>
      <c r="I191" s="16">
        <f t="shared" si="36"/>
        <v>115.15688645182709</v>
      </c>
      <c r="J191" s="13">
        <f t="shared" si="30"/>
        <v>51.63776585472381</v>
      </c>
      <c r="K191" s="13">
        <f t="shared" si="31"/>
        <v>63.519120597103282</v>
      </c>
      <c r="L191" s="13">
        <f t="shared" si="32"/>
        <v>25.378808883799863</v>
      </c>
      <c r="M191" s="13">
        <f t="shared" si="37"/>
        <v>25.378895441748991</v>
      </c>
      <c r="N191" s="13">
        <f t="shared" si="33"/>
        <v>15.734915173884374</v>
      </c>
      <c r="O191" s="13">
        <f t="shared" si="34"/>
        <v>23.282889303262966</v>
      </c>
      <c r="Q191" s="41">
        <v>11.9723247352537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49.480631571808452</v>
      </c>
      <c r="G192" s="13">
        <f t="shared" si="28"/>
        <v>2.2080144520704614</v>
      </c>
      <c r="H192" s="13">
        <f t="shared" si="29"/>
        <v>47.272617119737987</v>
      </c>
      <c r="I192" s="16">
        <f t="shared" si="36"/>
        <v>85.412928833041406</v>
      </c>
      <c r="J192" s="13">
        <f t="shared" si="30"/>
        <v>56.18449780630025</v>
      </c>
      <c r="K192" s="13">
        <f t="shared" si="31"/>
        <v>29.228431026741156</v>
      </c>
      <c r="L192" s="13">
        <f t="shared" si="32"/>
        <v>0</v>
      </c>
      <c r="M192" s="13">
        <f t="shared" si="37"/>
        <v>9.6439802678646167</v>
      </c>
      <c r="N192" s="13">
        <f t="shared" si="33"/>
        <v>5.9792677660760623</v>
      </c>
      <c r="O192" s="13">
        <f t="shared" si="34"/>
        <v>8.1872822181465246</v>
      </c>
      <c r="Q192" s="41">
        <v>15.67780871655814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52.125667775894748</v>
      </c>
      <c r="G193" s="13">
        <f t="shared" si="28"/>
        <v>2.5898283516641545</v>
      </c>
      <c r="H193" s="13">
        <f t="shared" si="29"/>
        <v>49.535839424230595</v>
      </c>
      <c r="I193" s="16">
        <f t="shared" si="36"/>
        <v>78.76427045097175</v>
      </c>
      <c r="J193" s="13">
        <f t="shared" si="30"/>
        <v>50.870019175691304</v>
      </c>
      <c r="K193" s="13">
        <f t="shared" si="31"/>
        <v>27.894251275280446</v>
      </c>
      <c r="L193" s="13">
        <f t="shared" si="32"/>
        <v>0</v>
      </c>
      <c r="M193" s="13">
        <f t="shared" si="37"/>
        <v>3.6647125017885545</v>
      </c>
      <c r="N193" s="13">
        <f t="shared" si="33"/>
        <v>2.2721217511089038</v>
      </c>
      <c r="O193" s="13">
        <f t="shared" si="34"/>
        <v>4.8619501027730578</v>
      </c>
      <c r="Q193" s="41">
        <v>14.054502536195541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7.7709927023056258</v>
      </c>
      <c r="G194" s="13">
        <f t="shared" si="28"/>
        <v>0</v>
      </c>
      <c r="H194" s="13">
        <f t="shared" si="29"/>
        <v>7.7709927023056258</v>
      </c>
      <c r="I194" s="16">
        <f t="shared" si="36"/>
        <v>35.665243977586073</v>
      </c>
      <c r="J194" s="13">
        <f t="shared" si="30"/>
        <v>33.565825487251921</v>
      </c>
      <c r="K194" s="13">
        <f t="shared" si="31"/>
        <v>2.099418490334152</v>
      </c>
      <c r="L194" s="13">
        <f t="shared" si="32"/>
        <v>0</v>
      </c>
      <c r="M194" s="13">
        <f t="shared" si="37"/>
        <v>1.3925907506796507</v>
      </c>
      <c r="N194" s="13">
        <f t="shared" si="33"/>
        <v>0.86340626542138343</v>
      </c>
      <c r="O194" s="13">
        <f t="shared" si="34"/>
        <v>0.86340626542138343</v>
      </c>
      <c r="Q194" s="41">
        <v>19.733725261949552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2.4395094802315289</v>
      </c>
      <c r="G195" s="13">
        <f t="shared" si="28"/>
        <v>0</v>
      </c>
      <c r="H195" s="13">
        <f t="shared" si="29"/>
        <v>2.4395094802315289</v>
      </c>
      <c r="I195" s="16">
        <f t="shared" si="36"/>
        <v>4.5389279705656804</v>
      </c>
      <c r="J195" s="13">
        <f t="shared" si="30"/>
        <v>4.5343623331720986</v>
      </c>
      <c r="K195" s="13">
        <f t="shared" si="31"/>
        <v>4.5656373935818451E-3</v>
      </c>
      <c r="L195" s="13">
        <f t="shared" si="32"/>
        <v>0</v>
      </c>
      <c r="M195" s="13">
        <f t="shared" si="37"/>
        <v>0.52918448525826722</v>
      </c>
      <c r="N195" s="13">
        <f t="shared" si="33"/>
        <v>0.32809438086012566</v>
      </c>
      <c r="O195" s="13">
        <f t="shared" si="34"/>
        <v>0.32809438086012566</v>
      </c>
      <c r="Q195" s="41">
        <v>19.990328713213358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1.096325953288023</v>
      </c>
      <c r="G196" s="13">
        <f t="shared" si="28"/>
        <v>0</v>
      </c>
      <c r="H196" s="13">
        <f t="shared" si="29"/>
        <v>1.096325953288023</v>
      </c>
      <c r="I196" s="16">
        <f t="shared" si="36"/>
        <v>1.1008915906816048</v>
      </c>
      <c r="J196" s="13">
        <f t="shared" si="30"/>
        <v>1.1008386677378514</v>
      </c>
      <c r="K196" s="13">
        <f t="shared" si="31"/>
        <v>5.2922943753364038E-5</v>
      </c>
      <c r="L196" s="13">
        <f t="shared" si="32"/>
        <v>0</v>
      </c>
      <c r="M196" s="13">
        <f t="shared" si="37"/>
        <v>0.20109010439814157</v>
      </c>
      <c r="N196" s="13">
        <f t="shared" si="33"/>
        <v>0.12467586472684777</v>
      </c>
      <c r="O196" s="13">
        <f t="shared" si="34"/>
        <v>0.12467586472684777</v>
      </c>
      <c r="Q196" s="41">
        <v>21.468061800518349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13.713219816586941</v>
      </c>
      <c r="G197" s="18">
        <f t="shared" si="28"/>
        <v>0</v>
      </c>
      <c r="H197" s="18">
        <f t="shared" si="29"/>
        <v>13.713219816586941</v>
      </c>
      <c r="I197" s="17">
        <f t="shared" si="36"/>
        <v>13.713272739530694</v>
      </c>
      <c r="J197" s="18">
        <f t="shared" si="30"/>
        <v>13.603834102207895</v>
      </c>
      <c r="K197" s="18">
        <f t="shared" si="31"/>
        <v>0.10943863732279979</v>
      </c>
      <c r="L197" s="18">
        <f t="shared" si="32"/>
        <v>0</v>
      </c>
      <c r="M197" s="18">
        <f t="shared" si="37"/>
        <v>7.6414239671293793E-2</v>
      </c>
      <c r="N197" s="18">
        <f t="shared" si="33"/>
        <v>4.7376828596202153E-2</v>
      </c>
      <c r="O197" s="18">
        <f t="shared" si="34"/>
        <v>4.7376828596202153E-2</v>
      </c>
      <c r="P197" s="3"/>
      <c r="Q197" s="42">
        <v>20.906114000000009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0.33202364548177288</v>
      </c>
      <c r="G198" s="13">
        <f t="shared" ref="G198:G261" si="39">IF((F198-$J$2)&gt;0,$I$2*(F198-$J$2),0)</f>
        <v>0</v>
      </c>
      <c r="H198" s="13">
        <f t="shared" ref="H198:H261" si="40">F198-G198</f>
        <v>0.33202364548177288</v>
      </c>
      <c r="I198" s="16">
        <f t="shared" si="36"/>
        <v>0.44146228280457267</v>
      </c>
      <c r="J198" s="13">
        <f t="shared" ref="J198:J261" si="41">I198/SQRT(1+(I198/($K$2*(300+(25*Q198)+0.05*(Q198)^3)))^2)</f>
        <v>0.44145890403488103</v>
      </c>
      <c r="K198" s="13">
        <f t="shared" ref="K198:K261" si="42">I198-J198</f>
        <v>3.3787696916420806E-6</v>
      </c>
      <c r="L198" s="13">
        <f t="shared" ref="L198:L261" si="43">IF(K198&gt;$N$2,(K198-$N$2)/$L$2,0)</f>
        <v>0</v>
      </c>
      <c r="M198" s="13">
        <f t="shared" si="37"/>
        <v>2.903741107509164E-2</v>
      </c>
      <c r="N198" s="13">
        <f t="shared" ref="N198:N261" si="44">$M$2*M198</f>
        <v>1.8003194866556816E-2</v>
      </c>
      <c r="O198" s="13">
        <f t="shared" ref="O198:O261" si="45">N198+G198</f>
        <v>1.8003194866556816E-2</v>
      </c>
      <c r="Q198" s="41">
        <v>21.53904779924871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31.970245901397579</v>
      </c>
      <c r="G199" s="13">
        <f t="shared" si="39"/>
        <v>0</v>
      </c>
      <c r="H199" s="13">
        <f t="shared" si="40"/>
        <v>31.970245901397579</v>
      </c>
      <c r="I199" s="16">
        <f t="shared" ref="I199:I262" si="47">H199+K198-L198</f>
        <v>31.97024928016727</v>
      </c>
      <c r="J199" s="13">
        <f t="shared" si="41"/>
        <v>30.153780916876961</v>
      </c>
      <c r="K199" s="13">
        <f t="shared" si="42"/>
        <v>1.8164683632903085</v>
      </c>
      <c r="L199" s="13">
        <f t="shared" si="43"/>
        <v>0</v>
      </c>
      <c r="M199" s="13">
        <f t="shared" ref="M199:M262" si="48">L199+M198-N198</f>
        <v>1.1034216208534824E-2</v>
      </c>
      <c r="N199" s="13">
        <f t="shared" si="44"/>
        <v>6.8412140492915907E-3</v>
      </c>
      <c r="O199" s="13">
        <f t="shared" si="45"/>
        <v>6.8412140492915907E-3</v>
      </c>
      <c r="Q199" s="41">
        <v>18.462152843869251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31.637790586633891</v>
      </c>
      <c r="G200" s="13">
        <f t="shared" si="39"/>
        <v>0</v>
      </c>
      <c r="H200" s="13">
        <f t="shared" si="40"/>
        <v>31.637790586633891</v>
      </c>
      <c r="I200" s="16">
        <f t="shared" si="47"/>
        <v>33.454258949924196</v>
      </c>
      <c r="J200" s="13">
        <f t="shared" si="41"/>
        <v>29.964131148995367</v>
      </c>
      <c r="K200" s="13">
        <f t="shared" si="42"/>
        <v>3.4901278009288283</v>
      </c>
      <c r="L200" s="13">
        <f t="shared" si="43"/>
        <v>0</v>
      </c>
      <c r="M200" s="13">
        <f t="shared" si="48"/>
        <v>4.1930021592432335E-3</v>
      </c>
      <c r="N200" s="13">
        <f t="shared" si="44"/>
        <v>2.5996613387308048E-3</v>
      </c>
      <c r="O200" s="13">
        <f t="shared" si="45"/>
        <v>2.5996613387308048E-3</v>
      </c>
      <c r="Q200" s="41">
        <v>14.215960622604531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83.973319037869501</v>
      </c>
      <c r="G201" s="13">
        <f t="shared" si="39"/>
        <v>7.1870720122419858</v>
      </c>
      <c r="H201" s="13">
        <f t="shared" si="40"/>
        <v>76.786247025627517</v>
      </c>
      <c r="I201" s="16">
        <f t="shared" si="47"/>
        <v>80.276374826556349</v>
      </c>
      <c r="J201" s="13">
        <f t="shared" si="41"/>
        <v>45.466958924351268</v>
      </c>
      <c r="K201" s="13">
        <f t="shared" si="42"/>
        <v>34.809415902205082</v>
      </c>
      <c r="L201" s="13">
        <f t="shared" si="43"/>
        <v>0</v>
      </c>
      <c r="M201" s="13">
        <f t="shared" si="48"/>
        <v>1.5933408205124288E-3</v>
      </c>
      <c r="N201" s="13">
        <f t="shared" si="44"/>
        <v>9.8787130871770589E-4</v>
      </c>
      <c r="O201" s="13">
        <f t="shared" si="45"/>
        <v>7.1880598835507037</v>
      </c>
      <c r="Q201" s="41">
        <v>11.29093159354839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64.934806929829094</v>
      </c>
      <c r="G202" s="13">
        <f t="shared" si="39"/>
        <v>4.4388417463565641</v>
      </c>
      <c r="H202" s="13">
        <f t="shared" si="40"/>
        <v>60.495965183472528</v>
      </c>
      <c r="I202" s="16">
        <f t="shared" si="47"/>
        <v>95.30538108567761</v>
      </c>
      <c r="J202" s="13">
        <f t="shared" si="41"/>
        <v>52.293056036028361</v>
      </c>
      <c r="K202" s="13">
        <f t="shared" si="42"/>
        <v>43.012325049649249</v>
      </c>
      <c r="L202" s="13">
        <f t="shared" si="43"/>
        <v>5.7037803389486497</v>
      </c>
      <c r="M202" s="13">
        <f t="shared" si="48"/>
        <v>5.7043858084604437</v>
      </c>
      <c r="N202" s="13">
        <f t="shared" si="44"/>
        <v>3.5367192012454751</v>
      </c>
      <c r="O202" s="13">
        <f t="shared" si="45"/>
        <v>7.9755609476020393</v>
      </c>
      <c r="Q202" s="41">
        <v>13.13678451015225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54.194849479869411</v>
      </c>
      <c r="G203" s="13">
        <f t="shared" si="39"/>
        <v>2.8885170176801274</v>
      </c>
      <c r="H203" s="13">
        <f t="shared" si="40"/>
        <v>51.306332462189282</v>
      </c>
      <c r="I203" s="16">
        <f t="shared" si="47"/>
        <v>88.614877172889877</v>
      </c>
      <c r="J203" s="13">
        <f t="shared" si="41"/>
        <v>49.002844189976472</v>
      </c>
      <c r="K203" s="13">
        <f t="shared" si="42"/>
        <v>39.612032982913405</v>
      </c>
      <c r="L203" s="13">
        <f t="shared" si="43"/>
        <v>2.4414060045946533</v>
      </c>
      <c r="M203" s="13">
        <f t="shared" si="48"/>
        <v>4.6090726118096228</v>
      </c>
      <c r="N203" s="13">
        <f t="shared" si="44"/>
        <v>2.8576250193219663</v>
      </c>
      <c r="O203" s="13">
        <f t="shared" si="45"/>
        <v>5.7461420370020937</v>
      </c>
      <c r="Q203" s="41">
        <v>12.235364737062371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35.054699178974623</v>
      </c>
      <c r="G204" s="13">
        <f t="shared" si="39"/>
        <v>0.1256151663164301</v>
      </c>
      <c r="H204" s="13">
        <f t="shared" si="40"/>
        <v>34.929084012658194</v>
      </c>
      <c r="I204" s="16">
        <f t="shared" si="47"/>
        <v>72.099710990976945</v>
      </c>
      <c r="J204" s="13">
        <f t="shared" si="41"/>
        <v>47.514191928831181</v>
      </c>
      <c r="K204" s="13">
        <f t="shared" si="42"/>
        <v>24.585519062145764</v>
      </c>
      <c r="L204" s="13">
        <f t="shared" si="43"/>
        <v>0</v>
      </c>
      <c r="M204" s="13">
        <f t="shared" si="48"/>
        <v>1.7514475924876565</v>
      </c>
      <c r="N204" s="13">
        <f t="shared" si="44"/>
        <v>1.0858975073423469</v>
      </c>
      <c r="O204" s="13">
        <f t="shared" si="45"/>
        <v>1.2115126736587771</v>
      </c>
      <c r="Q204" s="41">
        <v>13.281097482554539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13.688284682631391</v>
      </c>
      <c r="G205" s="13">
        <f t="shared" si="39"/>
        <v>0</v>
      </c>
      <c r="H205" s="13">
        <f t="shared" si="40"/>
        <v>13.688284682631391</v>
      </c>
      <c r="I205" s="16">
        <f t="shared" si="47"/>
        <v>38.273803744777155</v>
      </c>
      <c r="J205" s="13">
        <f t="shared" si="41"/>
        <v>33.765175286258355</v>
      </c>
      <c r="K205" s="13">
        <f t="shared" si="42"/>
        <v>4.5086284585187997</v>
      </c>
      <c r="L205" s="13">
        <f t="shared" si="43"/>
        <v>0</v>
      </c>
      <c r="M205" s="13">
        <f t="shared" si="48"/>
        <v>0.66555008514530956</v>
      </c>
      <c r="N205" s="13">
        <f t="shared" si="44"/>
        <v>0.41264105279009194</v>
      </c>
      <c r="O205" s="13">
        <f t="shared" si="45"/>
        <v>0.41264105279009194</v>
      </c>
      <c r="Q205" s="41">
        <v>15.11233095759631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15.29293370973857</v>
      </c>
      <c r="G206" s="13">
        <f t="shared" si="39"/>
        <v>0</v>
      </c>
      <c r="H206" s="13">
        <f t="shared" si="40"/>
        <v>15.29293370973857</v>
      </c>
      <c r="I206" s="16">
        <f t="shared" si="47"/>
        <v>19.801562168257369</v>
      </c>
      <c r="J206" s="13">
        <f t="shared" si="41"/>
        <v>19.277195340299958</v>
      </c>
      <c r="K206" s="13">
        <f t="shared" si="42"/>
        <v>0.52436682795741163</v>
      </c>
      <c r="L206" s="13">
        <f t="shared" si="43"/>
        <v>0</v>
      </c>
      <c r="M206" s="13">
        <f t="shared" si="48"/>
        <v>0.25290903235521761</v>
      </c>
      <c r="N206" s="13">
        <f t="shared" si="44"/>
        <v>0.15680360006023492</v>
      </c>
      <c r="O206" s="13">
        <f t="shared" si="45"/>
        <v>0.15680360006023492</v>
      </c>
      <c r="Q206" s="41">
        <v>17.422773318687099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6.7714180374296648E-2</v>
      </c>
      <c r="G207" s="13">
        <f t="shared" si="39"/>
        <v>0</v>
      </c>
      <c r="H207" s="13">
        <f t="shared" si="40"/>
        <v>6.7714180374296648E-2</v>
      </c>
      <c r="I207" s="16">
        <f t="shared" si="47"/>
        <v>0.59208100833170829</v>
      </c>
      <c r="J207" s="13">
        <f t="shared" si="41"/>
        <v>0.59207266206668174</v>
      </c>
      <c r="K207" s="13">
        <f t="shared" si="42"/>
        <v>8.3462650265486715E-6</v>
      </c>
      <c r="L207" s="13">
        <f t="shared" si="43"/>
        <v>0</v>
      </c>
      <c r="M207" s="13">
        <f t="shared" si="48"/>
        <v>9.6105432294982696E-2</v>
      </c>
      <c r="N207" s="13">
        <f t="shared" si="44"/>
        <v>5.9585368022889273E-2</v>
      </c>
      <c r="O207" s="13">
        <f t="shared" si="45"/>
        <v>5.9585368022889273E-2</v>
      </c>
      <c r="Q207" s="41">
        <v>21.371730833401411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0.61174238073487819</v>
      </c>
      <c r="G208" s="13">
        <f t="shared" si="39"/>
        <v>0</v>
      </c>
      <c r="H208" s="13">
        <f t="shared" si="40"/>
        <v>0.61174238073487819</v>
      </c>
      <c r="I208" s="16">
        <f t="shared" si="47"/>
        <v>0.61175072699990474</v>
      </c>
      <c r="J208" s="13">
        <f t="shared" si="41"/>
        <v>0.61174367635600668</v>
      </c>
      <c r="K208" s="13">
        <f t="shared" si="42"/>
        <v>7.0506438980544317E-6</v>
      </c>
      <c r="L208" s="13">
        <f t="shared" si="43"/>
        <v>0</v>
      </c>
      <c r="M208" s="13">
        <f t="shared" si="48"/>
        <v>3.6520064272093422E-2</v>
      </c>
      <c r="N208" s="13">
        <f t="shared" si="44"/>
        <v>2.2642439848697921E-2</v>
      </c>
      <c r="O208" s="13">
        <f t="shared" si="45"/>
        <v>2.2642439848697921E-2</v>
      </c>
      <c r="Q208" s="41">
        <v>23.263059369671129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7.7772833120780076</v>
      </c>
      <c r="G209" s="18">
        <f t="shared" si="39"/>
        <v>0</v>
      </c>
      <c r="H209" s="18">
        <f t="shared" si="40"/>
        <v>7.7772833120780076</v>
      </c>
      <c r="I209" s="17">
        <f t="shared" si="47"/>
        <v>7.7772903627219057</v>
      </c>
      <c r="J209" s="18">
        <f t="shared" si="41"/>
        <v>7.7621972056939912</v>
      </c>
      <c r="K209" s="18">
        <f t="shared" si="42"/>
        <v>1.5093157027914472E-2</v>
      </c>
      <c r="L209" s="18">
        <f t="shared" si="43"/>
        <v>0</v>
      </c>
      <c r="M209" s="18">
        <f t="shared" si="48"/>
        <v>1.3877624423395501E-2</v>
      </c>
      <c r="N209" s="18">
        <f t="shared" si="44"/>
        <v>8.6041271425052104E-3</v>
      </c>
      <c r="O209" s="18">
        <f t="shared" si="45"/>
        <v>8.6041271425052104E-3</v>
      </c>
      <c r="P209" s="3"/>
      <c r="Q209" s="42">
        <v>22.95117900000001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7.7730895722297522</v>
      </c>
      <c r="G210" s="13">
        <f t="shared" si="39"/>
        <v>0</v>
      </c>
      <c r="H210" s="13">
        <f t="shared" si="40"/>
        <v>7.7730895722297522</v>
      </c>
      <c r="I210" s="16">
        <f t="shared" si="47"/>
        <v>7.7881827292576666</v>
      </c>
      <c r="J210" s="13">
        <f t="shared" si="41"/>
        <v>7.7691120306525141</v>
      </c>
      <c r="K210" s="13">
        <f t="shared" si="42"/>
        <v>1.9070698605152536E-2</v>
      </c>
      <c r="L210" s="13">
        <f t="shared" si="43"/>
        <v>0</v>
      </c>
      <c r="M210" s="13">
        <f t="shared" si="48"/>
        <v>5.2734972808902904E-3</v>
      </c>
      <c r="N210" s="13">
        <f t="shared" si="44"/>
        <v>3.2695683141519801E-3</v>
      </c>
      <c r="O210" s="13">
        <f t="shared" si="45"/>
        <v>3.2695683141519801E-3</v>
      </c>
      <c r="Q210" s="41">
        <v>21.318045695777879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77.735324399629803</v>
      </c>
      <c r="G211" s="13">
        <f t="shared" si="39"/>
        <v>6.2866105914148172</v>
      </c>
      <c r="H211" s="13">
        <f t="shared" si="40"/>
        <v>71.44871380821499</v>
      </c>
      <c r="I211" s="16">
        <f t="shared" si="47"/>
        <v>71.467784506820138</v>
      </c>
      <c r="J211" s="13">
        <f t="shared" si="41"/>
        <v>54.634377821311311</v>
      </c>
      <c r="K211" s="13">
        <f t="shared" si="42"/>
        <v>16.833406685508827</v>
      </c>
      <c r="L211" s="13">
        <f t="shared" si="43"/>
        <v>0</v>
      </c>
      <c r="M211" s="13">
        <f t="shared" si="48"/>
        <v>2.0039289667383104E-3</v>
      </c>
      <c r="N211" s="13">
        <f t="shared" si="44"/>
        <v>1.2424359593777524E-3</v>
      </c>
      <c r="O211" s="13">
        <f t="shared" si="45"/>
        <v>6.2878530273741946</v>
      </c>
      <c r="Q211" s="41">
        <v>17.493727164125161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53.214349352370853</v>
      </c>
      <c r="G212" s="13">
        <f t="shared" si="39"/>
        <v>2.7469807405380684</v>
      </c>
      <c r="H212" s="13">
        <f t="shared" si="40"/>
        <v>50.467368611832782</v>
      </c>
      <c r="I212" s="16">
        <f t="shared" si="47"/>
        <v>67.300775297341602</v>
      </c>
      <c r="J212" s="13">
        <f t="shared" si="41"/>
        <v>47.25810894153161</v>
      </c>
      <c r="K212" s="13">
        <f t="shared" si="42"/>
        <v>20.042666355809992</v>
      </c>
      <c r="L212" s="13">
        <f t="shared" si="43"/>
        <v>0</v>
      </c>
      <c r="M212" s="13">
        <f t="shared" si="48"/>
        <v>7.6149300736055793E-4</v>
      </c>
      <c r="N212" s="13">
        <f t="shared" si="44"/>
        <v>4.721256645635459E-4</v>
      </c>
      <c r="O212" s="13">
        <f t="shared" si="45"/>
        <v>2.7474528662026318</v>
      </c>
      <c r="Q212" s="41">
        <v>13.99888435531239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42.332653777146682</v>
      </c>
      <c r="G213" s="13">
        <f t="shared" si="39"/>
        <v>1.176195956817875</v>
      </c>
      <c r="H213" s="13">
        <f t="shared" si="40"/>
        <v>41.156457820328804</v>
      </c>
      <c r="I213" s="16">
        <f t="shared" si="47"/>
        <v>61.199124176138795</v>
      </c>
      <c r="J213" s="13">
        <f t="shared" si="41"/>
        <v>44.391260920377498</v>
      </c>
      <c r="K213" s="13">
        <f t="shared" si="42"/>
        <v>16.807863255761298</v>
      </c>
      <c r="L213" s="13">
        <f t="shared" si="43"/>
        <v>0</v>
      </c>
      <c r="M213" s="13">
        <f t="shared" si="48"/>
        <v>2.8936734279701203E-4</v>
      </c>
      <c r="N213" s="13">
        <f t="shared" si="44"/>
        <v>1.7940775253414746E-4</v>
      </c>
      <c r="O213" s="13">
        <f t="shared" si="45"/>
        <v>1.1763753645704091</v>
      </c>
      <c r="Q213" s="41">
        <v>13.580663704125451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65.147589741815068</v>
      </c>
      <c r="G214" s="13">
        <f t="shared" si="39"/>
        <v>4.4695571804535961</v>
      </c>
      <c r="H214" s="13">
        <f t="shared" si="40"/>
        <v>60.678032561361469</v>
      </c>
      <c r="I214" s="16">
        <f t="shared" si="47"/>
        <v>77.485895817122767</v>
      </c>
      <c r="J214" s="13">
        <f t="shared" si="41"/>
        <v>42.9906871101009</v>
      </c>
      <c r="K214" s="13">
        <f t="shared" si="42"/>
        <v>34.495208707021867</v>
      </c>
      <c r="L214" s="13">
        <f t="shared" si="43"/>
        <v>0</v>
      </c>
      <c r="M214" s="13">
        <f t="shared" si="48"/>
        <v>1.0995959026286457E-4</v>
      </c>
      <c r="N214" s="13">
        <f t="shared" si="44"/>
        <v>6.817494596297603E-5</v>
      </c>
      <c r="O214" s="13">
        <f t="shared" si="45"/>
        <v>4.4696253553995593</v>
      </c>
      <c r="Q214" s="41">
        <v>10.31603559354839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24.37785175250157</v>
      </c>
      <c r="G215" s="13">
        <f t="shared" si="39"/>
        <v>0</v>
      </c>
      <c r="H215" s="13">
        <f t="shared" si="40"/>
        <v>24.37785175250157</v>
      </c>
      <c r="I215" s="16">
        <f t="shared" si="47"/>
        <v>58.873060459523437</v>
      </c>
      <c r="J215" s="13">
        <f t="shared" si="41"/>
        <v>43.640610697119463</v>
      </c>
      <c r="K215" s="13">
        <f t="shared" si="42"/>
        <v>15.232449762403974</v>
      </c>
      <c r="L215" s="13">
        <f t="shared" si="43"/>
        <v>0</v>
      </c>
      <c r="M215" s="13">
        <f t="shared" si="48"/>
        <v>4.1784644299888539E-5</v>
      </c>
      <c r="N215" s="13">
        <f t="shared" si="44"/>
        <v>2.5906479465930896E-5</v>
      </c>
      <c r="O215" s="13">
        <f t="shared" si="45"/>
        <v>2.5906479465930896E-5</v>
      </c>
      <c r="Q215" s="41">
        <v>13.69954944123818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22.603959713171999</v>
      </c>
      <c r="G216" s="13">
        <f t="shared" si="39"/>
        <v>0</v>
      </c>
      <c r="H216" s="13">
        <f t="shared" si="40"/>
        <v>22.603959713171999</v>
      </c>
      <c r="I216" s="16">
        <f t="shared" si="47"/>
        <v>37.836409475575977</v>
      </c>
      <c r="J216" s="13">
        <f t="shared" si="41"/>
        <v>32.827661550730426</v>
      </c>
      <c r="K216" s="13">
        <f t="shared" si="42"/>
        <v>5.0087479248455509</v>
      </c>
      <c r="L216" s="13">
        <f t="shared" si="43"/>
        <v>0</v>
      </c>
      <c r="M216" s="13">
        <f t="shared" si="48"/>
        <v>1.5878164833957643E-5</v>
      </c>
      <c r="N216" s="13">
        <f t="shared" si="44"/>
        <v>9.8444621970537395E-6</v>
      </c>
      <c r="O216" s="13">
        <f t="shared" si="45"/>
        <v>9.8444621970537395E-6</v>
      </c>
      <c r="Q216" s="41">
        <v>13.92161349993424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15.23421002072385</v>
      </c>
      <c r="G217" s="13">
        <f t="shared" si="39"/>
        <v>0</v>
      </c>
      <c r="H217" s="13">
        <f t="shared" si="40"/>
        <v>15.23421002072385</v>
      </c>
      <c r="I217" s="16">
        <f t="shared" si="47"/>
        <v>20.242957945569401</v>
      </c>
      <c r="J217" s="13">
        <f t="shared" si="41"/>
        <v>19.556763199474634</v>
      </c>
      <c r="K217" s="13">
        <f t="shared" si="42"/>
        <v>0.68619474609476683</v>
      </c>
      <c r="L217" s="13">
        <f t="shared" si="43"/>
        <v>0</v>
      </c>
      <c r="M217" s="13">
        <f t="shared" si="48"/>
        <v>6.0337026369039038E-6</v>
      </c>
      <c r="N217" s="13">
        <f t="shared" si="44"/>
        <v>3.7408956348804201E-6</v>
      </c>
      <c r="O217" s="13">
        <f t="shared" si="45"/>
        <v>3.7408956348804201E-6</v>
      </c>
      <c r="Q217" s="41">
        <v>15.898166947918771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3.474818621866953</v>
      </c>
      <c r="G218" s="13">
        <f t="shared" si="39"/>
        <v>0</v>
      </c>
      <c r="H218" s="13">
        <f t="shared" si="40"/>
        <v>3.474818621866953</v>
      </c>
      <c r="I218" s="16">
        <f t="shared" si="47"/>
        <v>4.1610133679617203</v>
      </c>
      <c r="J218" s="13">
        <f t="shared" si="41"/>
        <v>4.1574464170906564</v>
      </c>
      <c r="K218" s="13">
        <f t="shared" si="42"/>
        <v>3.5669508710638453E-3</v>
      </c>
      <c r="L218" s="13">
        <f t="shared" si="43"/>
        <v>0</v>
      </c>
      <c r="M218" s="13">
        <f t="shared" si="48"/>
        <v>2.2928070020234836E-6</v>
      </c>
      <c r="N218" s="13">
        <f t="shared" si="44"/>
        <v>1.4215403412545598E-6</v>
      </c>
      <c r="O218" s="13">
        <f t="shared" si="45"/>
        <v>1.4215403412545598E-6</v>
      </c>
      <c r="Q218" s="41">
        <v>19.893437461303542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2.9906589603909659E-2</v>
      </c>
      <c r="G219" s="13">
        <f t="shared" si="39"/>
        <v>0</v>
      </c>
      <c r="H219" s="13">
        <f t="shared" si="40"/>
        <v>2.9906589603909659E-2</v>
      </c>
      <c r="I219" s="16">
        <f t="shared" si="47"/>
        <v>3.3473540474973501E-2</v>
      </c>
      <c r="J219" s="13">
        <f t="shared" si="41"/>
        <v>3.3473539443151262E-2</v>
      </c>
      <c r="K219" s="13">
        <f t="shared" si="42"/>
        <v>1.0318222387617482E-9</v>
      </c>
      <c r="L219" s="13">
        <f t="shared" si="43"/>
        <v>0</v>
      </c>
      <c r="M219" s="13">
        <f t="shared" si="48"/>
        <v>8.712666607689238E-7</v>
      </c>
      <c r="N219" s="13">
        <f t="shared" si="44"/>
        <v>5.401853296767327E-7</v>
      </c>
      <c r="O219" s="13">
        <f t="shared" si="45"/>
        <v>5.401853296767327E-7</v>
      </c>
      <c r="Q219" s="41">
        <v>24.067685110030311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2.5540540539999999</v>
      </c>
      <c r="G220" s="13">
        <f t="shared" si="39"/>
        <v>0</v>
      </c>
      <c r="H220" s="13">
        <f t="shared" si="40"/>
        <v>2.5540540539999999</v>
      </c>
      <c r="I220" s="16">
        <f t="shared" si="47"/>
        <v>2.554054055031822</v>
      </c>
      <c r="J220" s="13">
        <f t="shared" si="41"/>
        <v>2.5534582902556844</v>
      </c>
      <c r="K220" s="13">
        <f t="shared" si="42"/>
        <v>5.9576477613765277E-4</v>
      </c>
      <c r="L220" s="13">
        <f t="shared" si="43"/>
        <v>0</v>
      </c>
      <c r="M220" s="13">
        <f t="shared" si="48"/>
        <v>3.310813310921911E-7</v>
      </c>
      <c r="N220" s="13">
        <f t="shared" si="44"/>
        <v>2.0527042527715849E-7</v>
      </c>
      <c r="O220" s="13">
        <f t="shared" si="45"/>
        <v>2.0527042527715849E-7</v>
      </c>
      <c r="Q220" s="41">
        <v>22.199994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5.0912281274932418</v>
      </c>
      <c r="G221" s="18">
        <f t="shared" si="39"/>
        <v>0</v>
      </c>
      <c r="H221" s="18">
        <f t="shared" si="40"/>
        <v>5.0912281274932418</v>
      </c>
      <c r="I221" s="17">
        <f t="shared" si="47"/>
        <v>5.0918238922693799</v>
      </c>
      <c r="J221" s="18">
        <f t="shared" si="41"/>
        <v>5.0881920131974248</v>
      </c>
      <c r="K221" s="18">
        <f t="shared" si="42"/>
        <v>3.6318790719551686E-3</v>
      </c>
      <c r="L221" s="18">
        <f t="shared" si="43"/>
        <v>0</v>
      </c>
      <c r="M221" s="18">
        <f t="shared" si="48"/>
        <v>1.2581090581503261E-7</v>
      </c>
      <c r="N221" s="18">
        <f t="shared" si="44"/>
        <v>7.8002761605320218E-8</v>
      </c>
      <c r="O221" s="18">
        <f t="shared" si="45"/>
        <v>7.8002761605320218E-8</v>
      </c>
      <c r="P221" s="3"/>
      <c r="Q221" s="42">
        <v>24.059852186054769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3.9729729730000001</v>
      </c>
      <c r="G222" s="13">
        <f t="shared" si="39"/>
        <v>0</v>
      </c>
      <c r="H222" s="13">
        <f t="shared" si="40"/>
        <v>3.9729729730000001</v>
      </c>
      <c r="I222" s="16">
        <f t="shared" si="47"/>
        <v>3.9766048520719552</v>
      </c>
      <c r="J222" s="13">
        <f t="shared" si="41"/>
        <v>3.9746094539388332</v>
      </c>
      <c r="K222" s="13">
        <f t="shared" si="42"/>
        <v>1.995398133121995E-3</v>
      </c>
      <c r="L222" s="13">
        <f t="shared" si="43"/>
        <v>0</v>
      </c>
      <c r="M222" s="13">
        <f t="shared" si="48"/>
        <v>4.7808144209712394E-8</v>
      </c>
      <c r="N222" s="13">
        <f t="shared" si="44"/>
        <v>2.9641049410021683E-8</v>
      </c>
      <c r="O222" s="13">
        <f t="shared" si="45"/>
        <v>2.9641049410021683E-8</v>
      </c>
      <c r="Q222" s="41">
        <v>23.045143953481318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8.7055600547162886</v>
      </c>
      <c r="G223" s="13">
        <f t="shared" si="39"/>
        <v>0</v>
      </c>
      <c r="H223" s="13">
        <f t="shared" si="40"/>
        <v>8.7055600547162886</v>
      </c>
      <c r="I223" s="16">
        <f t="shared" si="47"/>
        <v>8.7075554528494106</v>
      </c>
      <c r="J223" s="13">
        <f t="shared" si="41"/>
        <v>8.6727103947505384</v>
      </c>
      <c r="K223" s="13">
        <f t="shared" si="42"/>
        <v>3.4845058098872173E-2</v>
      </c>
      <c r="L223" s="13">
        <f t="shared" si="43"/>
        <v>0</v>
      </c>
      <c r="M223" s="13">
        <f t="shared" si="48"/>
        <v>1.8167094799690711E-8</v>
      </c>
      <c r="N223" s="13">
        <f t="shared" si="44"/>
        <v>1.1263598775808241E-8</v>
      </c>
      <c r="O223" s="13">
        <f t="shared" si="45"/>
        <v>1.1263598775808241E-8</v>
      </c>
      <c r="Q223" s="41">
        <v>19.408961525870989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24.843769504388781</v>
      </c>
      <c r="G224" s="13">
        <f t="shared" si="39"/>
        <v>0</v>
      </c>
      <c r="H224" s="13">
        <f t="shared" si="40"/>
        <v>24.843769504388781</v>
      </c>
      <c r="I224" s="16">
        <f t="shared" si="47"/>
        <v>24.878614562487655</v>
      </c>
      <c r="J224" s="13">
        <f t="shared" si="41"/>
        <v>23.503862796088253</v>
      </c>
      <c r="K224" s="13">
        <f t="shared" si="42"/>
        <v>1.3747517663994024</v>
      </c>
      <c r="L224" s="13">
        <f t="shared" si="43"/>
        <v>0</v>
      </c>
      <c r="M224" s="13">
        <f t="shared" si="48"/>
        <v>6.9034960238824694E-9</v>
      </c>
      <c r="N224" s="13">
        <f t="shared" si="44"/>
        <v>4.2801675348071313E-9</v>
      </c>
      <c r="O224" s="13">
        <f t="shared" si="45"/>
        <v>4.2801675348071313E-9</v>
      </c>
      <c r="Q224" s="41">
        <v>15.110500508961019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57.93730241606746</v>
      </c>
      <c r="G225" s="13">
        <f t="shared" si="39"/>
        <v>3.4287442355186259</v>
      </c>
      <c r="H225" s="13">
        <f t="shared" si="40"/>
        <v>54.508558180548832</v>
      </c>
      <c r="I225" s="16">
        <f t="shared" si="47"/>
        <v>55.883309946948231</v>
      </c>
      <c r="J225" s="13">
        <f t="shared" si="41"/>
        <v>40.724344589722257</v>
      </c>
      <c r="K225" s="13">
        <f t="shared" si="42"/>
        <v>15.158965357225973</v>
      </c>
      <c r="L225" s="13">
        <f t="shared" si="43"/>
        <v>0</v>
      </c>
      <c r="M225" s="13">
        <f t="shared" si="48"/>
        <v>2.6233284890753382E-9</v>
      </c>
      <c r="N225" s="13">
        <f t="shared" si="44"/>
        <v>1.6264636632267097E-9</v>
      </c>
      <c r="O225" s="13">
        <f t="shared" si="45"/>
        <v>3.4287442371450898</v>
      </c>
      <c r="Q225" s="41">
        <v>12.39830753219066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42.969575569910511</v>
      </c>
      <c r="G226" s="13">
        <f t="shared" si="39"/>
        <v>1.2681363215870483</v>
      </c>
      <c r="H226" s="13">
        <f t="shared" si="40"/>
        <v>41.70143924832346</v>
      </c>
      <c r="I226" s="16">
        <f t="shared" si="47"/>
        <v>56.860404605549434</v>
      </c>
      <c r="J226" s="13">
        <f t="shared" si="41"/>
        <v>38.114461195383448</v>
      </c>
      <c r="K226" s="13">
        <f t="shared" si="42"/>
        <v>18.745943410165985</v>
      </c>
      <c r="L226" s="13">
        <f t="shared" si="43"/>
        <v>0</v>
      </c>
      <c r="M226" s="13">
        <f t="shared" si="48"/>
        <v>9.9686482584862847E-10</v>
      </c>
      <c r="N226" s="13">
        <f t="shared" si="44"/>
        <v>6.1805619202614967E-10</v>
      </c>
      <c r="O226" s="13">
        <f t="shared" si="45"/>
        <v>1.2681363222051045</v>
      </c>
      <c r="Q226" s="41">
        <v>10.225593593548391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2.5540540539999999</v>
      </c>
      <c r="G227" s="13">
        <f t="shared" si="39"/>
        <v>0</v>
      </c>
      <c r="H227" s="13">
        <f t="shared" si="40"/>
        <v>2.5540540539999999</v>
      </c>
      <c r="I227" s="16">
        <f t="shared" si="47"/>
        <v>21.299997464165983</v>
      </c>
      <c r="J227" s="13">
        <f t="shared" si="41"/>
        <v>20.315340882425343</v>
      </c>
      <c r="K227" s="13">
        <f t="shared" si="42"/>
        <v>0.98465658174064075</v>
      </c>
      <c r="L227" s="13">
        <f t="shared" si="43"/>
        <v>0</v>
      </c>
      <c r="M227" s="13">
        <f t="shared" si="48"/>
        <v>3.788086338224788E-10</v>
      </c>
      <c r="N227" s="13">
        <f t="shared" si="44"/>
        <v>2.3486135296993685E-10</v>
      </c>
      <c r="O227" s="13">
        <f t="shared" si="45"/>
        <v>2.3486135296993685E-10</v>
      </c>
      <c r="Q227" s="41">
        <v>14.26284270377379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78.392622121139837</v>
      </c>
      <c r="G228" s="13">
        <f t="shared" si="39"/>
        <v>6.381492244019829</v>
      </c>
      <c r="H228" s="13">
        <f t="shared" si="40"/>
        <v>72.011129877120013</v>
      </c>
      <c r="I228" s="16">
        <f t="shared" si="47"/>
        <v>72.99578645886065</v>
      </c>
      <c r="J228" s="13">
        <f t="shared" si="41"/>
        <v>49.958586536313121</v>
      </c>
      <c r="K228" s="13">
        <f t="shared" si="42"/>
        <v>23.037199922547529</v>
      </c>
      <c r="L228" s="13">
        <f t="shared" si="43"/>
        <v>0</v>
      </c>
      <c r="M228" s="13">
        <f t="shared" si="48"/>
        <v>1.4394728085254196E-10</v>
      </c>
      <c r="N228" s="13">
        <f t="shared" si="44"/>
        <v>8.9247314128576013E-11</v>
      </c>
      <c r="O228" s="13">
        <f t="shared" si="45"/>
        <v>6.3814922441090767</v>
      </c>
      <c r="Q228" s="41">
        <v>14.45842231955022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38.137408309643973</v>
      </c>
      <c r="G229" s="13">
        <f t="shared" si="39"/>
        <v>0.57060763661818881</v>
      </c>
      <c r="H229" s="13">
        <f t="shared" si="40"/>
        <v>37.566800673025782</v>
      </c>
      <c r="I229" s="16">
        <f t="shared" si="47"/>
        <v>60.604000595573311</v>
      </c>
      <c r="J229" s="13">
        <f t="shared" si="41"/>
        <v>45.382895233152873</v>
      </c>
      <c r="K229" s="13">
        <f t="shared" si="42"/>
        <v>15.221105362420438</v>
      </c>
      <c r="L229" s="13">
        <f t="shared" si="43"/>
        <v>0</v>
      </c>
      <c r="M229" s="13">
        <f t="shared" si="48"/>
        <v>5.4699966723965942E-11</v>
      </c>
      <c r="N229" s="13">
        <f t="shared" si="44"/>
        <v>3.3913979368858885E-11</v>
      </c>
      <c r="O229" s="13">
        <f t="shared" si="45"/>
        <v>0.57060763665210279</v>
      </c>
      <c r="Q229" s="41">
        <v>14.449232616523121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9.6617001395719431</v>
      </c>
      <c r="G230" s="13">
        <f t="shared" si="39"/>
        <v>0</v>
      </c>
      <c r="H230" s="13">
        <f t="shared" si="40"/>
        <v>9.6617001395719431</v>
      </c>
      <c r="I230" s="16">
        <f t="shared" si="47"/>
        <v>24.88280550199238</v>
      </c>
      <c r="J230" s="13">
        <f t="shared" si="41"/>
        <v>23.41338315393817</v>
      </c>
      <c r="K230" s="13">
        <f t="shared" si="42"/>
        <v>1.4694223480542092</v>
      </c>
      <c r="L230" s="13">
        <f t="shared" si="43"/>
        <v>0</v>
      </c>
      <c r="M230" s="13">
        <f t="shared" si="48"/>
        <v>2.0785987355107057E-11</v>
      </c>
      <c r="N230" s="13">
        <f t="shared" si="44"/>
        <v>1.2887312160166376E-11</v>
      </c>
      <c r="O230" s="13">
        <f t="shared" si="45"/>
        <v>1.2887312160166376E-11</v>
      </c>
      <c r="Q230" s="41">
        <v>14.591575542854979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8.6666867425793354E-2</v>
      </c>
      <c r="G231" s="13">
        <f t="shared" si="39"/>
        <v>0</v>
      </c>
      <c r="H231" s="13">
        <f t="shared" si="40"/>
        <v>8.6666867425793354E-2</v>
      </c>
      <c r="I231" s="16">
        <f t="shared" si="47"/>
        <v>1.5560892154800026</v>
      </c>
      <c r="J231" s="13">
        <f t="shared" si="41"/>
        <v>1.5559534506646013</v>
      </c>
      <c r="K231" s="13">
        <f t="shared" si="42"/>
        <v>1.357648154012292E-4</v>
      </c>
      <c r="L231" s="13">
        <f t="shared" si="43"/>
        <v>0</v>
      </c>
      <c r="M231" s="13">
        <f t="shared" si="48"/>
        <v>7.8986751949406815E-12</v>
      </c>
      <c r="N231" s="13">
        <f t="shared" si="44"/>
        <v>4.8971786208632225E-12</v>
      </c>
      <c r="O231" s="13">
        <f t="shared" si="45"/>
        <v>4.8971786208632225E-12</v>
      </c>
      <c r="Q231" s="41">
        <v>22.14771803522553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0.79988146055011977</v>
      </c>
      <c r="G232" s="13">
        <f t="shared" si="39"/>
        <v>0</v>
      </c>
      <c r="H232" s="13">
        <f t="shared" si="40"/>
        <v>0.79988146055011977</v>
      </c>
      <c r="I232" s="16">
        <f t="shared" si="47"/>
        <v>0.800017225365521</v>
      </c>
      <c r="J232" s="13">
        <f t="shared" si="41"/>
        <v>0.80000069121010087</v>
      </c>
      <c r="K232" s="13">
        <f t="shared" si="42"/>
        <v>1.65341554201337E-5</v>
      </c>
      <c r="L232" s="13">
        <f t="shared" si="43"/>
        <v>0</v>
      </c>
      <c r="M232" s="13">
        <f t="shared" si="48"/>
        <v>3.0014965740774591E-12</v>
      </c>
      <c r="N232" s="13">
        <f t="shared" si="44"/>
        <v>1.8609278759280246E-12</v>
      </c>
      <c r="O232" s="13">
        <f t="shared" si="45"/>
        <v>1.8609278759280246E-12</v>
      </c>
      <c r="Q232" s="41">
        <v>22.926037000000001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1.1649070166797391</v>
      </c>
      <c r="G233" s="18">
        <f t="shared" si="39"/>
        <v>0</v>
      </c>
      <c r="H233" s="18">
        <f t="shared" si="40"/>
        <v>1.1649070166797391</v>
      </c>
      <c r="I233" s="17">
        <f t="shared" si="47"/>
        <v>1.1649235508351592</v>
      </c>
      <c r="J233" s="18">
        <f t="shared" si="41"/>
        <v>1.1648778155853285</v>
      </c>
      <c r="K233" s="18">
        <f t="shared" si="42"/>
        <v>4.5735249830647362E-5</v>
      </c>
      <c r="L233" s="18">
        <f t="shared" si="43"/>
        <v>0</v>
      </c>
      <c r="M233" s="18">
        <f t="shared" si="48"/>
        <v>1.1405686981494345E-12</v>
      </c>
      <c r="N233" s="18">
        <f t="shared" si="44"/>
        <v>7.0715259285264944E-13</v>
      </c>
      <c r="O233" s="18">
        <f t="shared" si="45"/>
        <v>7.0715259285264944E-13</v>
      </c>
      <c r="P233" s="3"/>
      <c r="Q233" s="42">
        <v>23.70801558758393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2.4395094802315289</v>
      </c>
      <c r="G234" s="13">
        <f t="shared" si="39"/>
        <v>0</v>
      </c>
      <c r="H234" s="13">
        <f t="shared" si="40"/>
        <v>2.4395094802315289</v>
      </c>
      <c r="I234" s="16">
        <f t="shared" si="47"/>
        <v>2.4395552154813593</v>
      </c>
      <c r="J234" s="13">
        <f t="shared" si="41"/>
        <v>2.439044595038792</v>
      </c>
      <c r="K234" s="13">
        <f t="shared" si="42"/>
        <v>5.106204425673333E-4</v>
      </c>
      <c r="L234" s="13">
        <f t="shared" si="43"/>
        <v>0</v>
      </c>
      <c r="M234" s="13">
        <f t="shared" si="48"/>
        <v>4.3341610529678507E-13</v>
      </c>
      <c r="N234" s="13">
        <f t="shared" si="44"/>
        <v>2.6871798528400676E-13</v>
      </c>
      <c r="O234" s="13">
        <f t="shared" si="45"/>
        <v>2.6871798528400676E-13</v>
      </c>
      <c r="Q234" s="41">
        <v>22.31805279263591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20.766455244301429</v>
      </c>
      <c r="G235" s="13">
        <f t="shared" si="39"/>
        <v>0</v>
      </c>
      <c r="H235" s="13">
        <f t="shared" si="40"/>
        <v>20.766455244301429</v>
      </c>
      <c r="I235" s="16">
        <f t="shared" si="47"/>
        <v>20.766965864743998</v>
      </c>
      <c r="J235" s="13">
        <f t="shared" si="41"/>
        <v>20.137775571989028</v>
      </c>
      <c r="K235" s="13">
        <f t="shared" si="42"/>
        <v>0.62919029275496996</v>
      </c>
      <c r="L235" s="13">
        <f t="shared" si="43"/>
        <v>0</v>
      </c>
      <c r="M235" s="13">
        <f t="shared" si="48"/>
        <v>1.6469812001277831E-13</v>
      </c>
      <c r="N235" s="13">
        <f t="shared" si="44"/>
        <v>1.0211283440792255E-13</v>
      </c>
      <c r="O235" s="13">
        <f t="shared" si="45"/>
        <v>1.0211283440792255E-13</v>
      </c>
      <c r="Q235" s="41">
        <v>17.101065289231759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35.046181559378176</v>
      </c>
      <c r="G236" s="13">
        <f t="shared" si="39"/>
        <v>0.1243856385132376</v>
      </c>
      <c r="H236" s="13">
        <f t="shared" si="40"/>
        <v>34.921795920864938</v>
      </c>
      <c r="I236" s="16">
        <f t="shared" si="47"/>
        <v>35.550986213619908</v>
      </c>
      <c r="J236" s="13">
        <f t="shared" si="41"/>
        <v>30.891937908774793</v>
      </c>
      <c r="K236" s="13">
        <f t="shared" si="42"/>
        <v>4.6590483048451148</v>
      </c>
      <c r="L236" s="13">
        <f t="shared" si="43"/>
        <v>0</v>
      </c>
      <c r="M236" s="13">
        <f t="shared" si="48"/>
        <v>6.2585285604855765E-14</v>
      </c>
      <c r="N236" s="13">
        <f t="shared" si="44"/>
        <v>3.8802877075010577E-14</v>
      </c>
      <c r="O236" s="13">
        <f t="shared" si="45"/>
        <v>0.1243856385132764</v>
      </c>
      <c r="Q236" s="41">
        <v>13.10656273415445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46.329833230006273</v>
      </c>
      <c r="G237" s="13">
        <f t="shared" si="39"/>
        <v>1.7531932288833092</v>
      </c>
      <c r="H237" s="13">
        <f t="shared" si="40"/>
        <v>44.576640001122961</v>
      </c>
      <c r="I237" s="16">
        <f t="shared" si="47"/>
        <v>49.235688305968075</v>
      </c>
      <c r="J237" s="13">
        <f t="shared" si="41"/>
        <v>36.479855415870702</v>
      </c>
      <c r="K237" s="13">
        <f t="shared" si="42"/>
        <v>12.755832890097373</v>
      </c>
      <c r="L237" s="13">
        <f t="shared" si="43"/>
        <v>0</v>
      </c>
      <c r="M237" s="13">
        <f t="shared" si="48"/>
        <v>2.3782408529845189E-14</v>
      </c>
      <c r="N237" s="13">
        <f t="shared" si="44"/>
        <v>1.4745093288504015E-14</v>
      </c>
      <c r="O237" s="13">
        <f t="shared" si="45"/>
        <v>1.7531932288833239</v>
      </c>
      <c r="Q237" s="41">
        <v>11.060432645625839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40.544044515884977</v>
      </c>
      <c r="G238" s="13">
        <f t="shared" si="39"/>
        <v>0.9180082330216206</v>
      </c>
      <c r="H238" s="13">
        <f t="shared" si="40"/>
        <v>39.626036282863353</v>
      </c>
      <c r="I238" s="16">
        <f t="shared" si="47"/>
        <v>52.381869172960727</v>
      </c>
      <c r="J238" s="13">
        <f t="shared" si="41"/>
        <v>36.91926393653592</v>
      </c>
      <c r="K238" s="13">
        <f t="shared" si="42"/>
        <v>15.462605236424807</v>
      </c>
      <c r="L238" s="13">
        <f t="shared" si="43"/>
        <v>0</v>
      </c>
      <c r="M238" s="13">
        <f t="shared" si="48"/>
        <v>9.0373152413411732E-15</v>
      </c>
      <c r="N238" s="13">
        <f t="shared" si="44"/>
        <v>5.6031354496315276E-15</v>
      </c>
      <c r="O238" s="13">
        <f t="shared" si="45"/>
        <v>0.91800823302162615</v>
      </c>
      <c r="Q238" s="41">
        <v>10.422694593548391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24.426786155039299</v>
      </c>
      <c r="G239" s="13">
        <f t="shared" si="39"/>
        <v>0</v>
      </c>
      <c r="H239" s="13">
        <f t="shared" si="40"/>
        <v>24.426786155039299</v>
      </c>
      <c r="I239" s="16">
        <f t="shared" si="47"/>
        <v>39.889391391464102</v>
      </c>
      <c r="J239" s="13">
        <f t="shared" si="41"/>
        <v>33.311301466743338</v>
      </c>
      <c r="K239" s="13">
        <f t="shared" si="42"/>
        <v>6.5780899247207643</v>
      </c>
      <c r="L239" s="13">
        <f t="shared" si="43"/>
        <v>0</v>
      </c>
      <c r="M239" s="13">
        <f t="shared" si="48"/>
        <v>3.4341797917096455E-15</v>
      </c>
      <c r="N239" s="13">
        <f t="shared" si="44"/>
        <v>2.1291914708599802E-15</v>
      </c>
      <c r="O239" s="13">
        <f t="shared" si="45"/>
        <v>2.1291914708599802E-15</v>
      </c>
      <c r="Q239" s="41">
        <v>12.663099519973541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76.897059821187312</v>
      </c>
      <c r="G240" s="13">
        <f t="shared" si="39"/>
        <v>6.1656061729906266</v>
      </c>
      <c r="H240" s="13">
        <f t="shared" si="40"/>
        <v>70.731453648196691</v>
      </c>
      <c r="I240" s="16">
        <f t="shared" si="47"/>
        <v>77.309543572917448</v>
      </c>
      <c r="J240" s="13">
        <f t="shared" si="41"/>
        <v>47.935668544218863</v>
      </c>
      <c r="K240" s="13">
        <f t="shared" si="42"/>
        <v>29.373875028698585</v>
      </c>
      <c r="L240" s="13">
        <f t="shared" si="43"/>
        <v>0</v>
      </c>
      <c r="M240" s="13">
        <f t="shared" si="48"/>
        <v>1.3049883208496654E-15</v>
      </c>
      <c r="N240" s="13">
        <f t="shared" si="44"/>
        <v>8.090927589267925E-16</v>
      </c>
      <c r="O240" s="13">
        <f t="shared" si="45"/>
        <v>6.1656061729906275</v>
      </c>
      <c r="Q240" s="41">
        <v>12.79411985979602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36.378446954946916</v>
      </c>
      <c r="G241" s="13">
        <f t="shared" si="39"/>
        <v>0.31669962090409581</v>
      </c>
      <c r="H241" s="13">
        <f t="shared" si="40"/>
        <v>36.061747334042821</v>
      </c>
      <c r="I241" s="16">
        <f t="shared" si="47"/>
        <v>65.435622362741412</v>
      </c>
      <c r="J241" s="13">
        <f t="shared" si="41"/>
        <v>44.809359676816825</v>
      </c>
      <c r="K241" s="13">
        <f t="shared" si="42"/>
        <v>20.626262685924587</v>
      </c>
      <c r="L241" s="13">
        <f t="shared" si="43"/>
        <v>0</v>
      </c>
      <c r="M241" s="13">
        <f t="shared" si="48"/>
        <v>4.9589556192287285E-16</v>
      </c>
      <c r="N241" s="13">
        <f t="shared" si="44"/>
        <v>3.0745524839218116E-16</v>
      </c>
      <c r="O241" s="13">
        <f t="shared" si="45"/>
        <v>0.31669962090409615</v>
      </c>
      <c r="Q241" s="41">
        <v>12.88709178138819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22.829639426704279</v>
      </c>
      <c r="G242" s="13">
        <f t="shared" si="39"/>
        <v>0</v>
      </c>
      <c r="H242" s="13">
        <f t="shared" si="40"/>
        <v>22.829639426704279</v>
      </c>
      <c r="I242" s="16">
        <f t="shared" si="47"/>
        <v>43.455902112628863</v>
      </c>
      <c r="J242" s="13">
        <f t="shared" si="41"/>
        <v>39.800938941849218</v>
      </c>
      <c r="K242" s="13">
        <f t="shared" si="42"/>
        <v>3.6549631707796451</v>
      </c>
      <c r="L242" s="13">
        <f t="shared" si="43"/>
        <v>0</v>
      </c>
      <c r="M242" s="13">
        <f t="shared" si="48"/>
        <v>1.8844031353069169E-16</v>
      </c>
      <c r="N242" s="13">
        <f t="shared" si="44"/>
        <v>1.1683299438902885E-16</v>
      </c>
      <c r="O242" s="13">
        <f t="shared" si="45"/>
        <v>1.1683299438902885E-16</v>
      </c>
      <c r="Q242" s="41">
        <v>19.71253475494802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46.06429931459239</v>
      </c>
      <c r="G243" s="13">
        <f t="shared" si="39"/>
        <v>1.7148631147011562</v>
      </c>
      <c r="H243" s="13">
        <f t="shared" si="40"/>
        <v>44.349436199891237</v>
      </c>
      <c r="I243" s="16">
        <f t="shared" si="47"/>
        <v>48.004399370670882</v>
      </c>
      <c r="J243" s="13">
        <f t="shared" si="41"/>
        <v>43.768901564510031</v>
      </c>
      <c r="K243" s="13">
        <f t="shared" si="42"/>
        <v>4.2354978061608506</v>
      </c>
      <c r="L243" s="13">
        <f t="shared" si="43"/>
        <v>0</v>
      </c>
      <c r="M243" s="13">
        <f t="shared" si="48"/>
        <v>7.1607319141662841E-17</v>
      </c>
      <c r="N243" s="13">
        <f t="shared" si="44"/>
        <v>4.4396537867830962E-17</v>
      </c>
      <c r="O243" s="13">
        <f t="shared" si="45"/>
        <v>1.7148631147011562</v>
      </c>
      <c r="Q243" s="41">
        <v>20.731644907207691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1.1431492980414879</v>
      </c>
      <c r="G244" s="13">
        <f t="shared" si="39"/>
        <v>0</v>
      </c>
      <c r="H244" s="13">
        <f t="shared" si="40"/>
        <v>1.1431492980414879</v>
      </c>
      <c r="I244" s="16">
        <f t="shared" si="47"/>
        <v>5.3786471042023383</v>
      </c>
      <c r="J244" s="13">
        <f t="shared" si="41"/>
        <v>5.3749849272917389</v>
      </c>
      <c r="K244" s="13">
        <f t="shared" si="42"/>
        <v>3.6621769105993351E-3</v>
      </c>
      <c r="L244" s="13">
        <f t="shared" si="43"/>
        <v>0</v>
      </c>
      <c r="M244" s="13">
        <f t="shared" si="48"/>
        <v>2.721078127383188E-17</v>
      </c>
      <c r="N244" s="13">
        <f t="shared" si="44"/>
        <v>1.6870684389775766E-17</v>
      </c>
      <c r="O244" s="13">
        <f t="shared" si="45"/>
        <v>1.6870684389775766E-17</v>
      </c>
      <c r="Q244" s="41">
        <v>25.179016000000011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8.7042100697464893</v>
      </c>
      <c r="G245" s="18">
        <f t="shared" si="39"/>
        <v>0</v>
      </c>
      <c r="H245" s="18">
        <f t="shared" si="40"/>
        <v>8.7042100697464893</v>
      </c>
      <c r="I245" s="17">
        <f t="shared" si="47"/>
        <v>8.7078722466570895</v>
      </c>
      <c r="J245" s="18">
        <f t="shared" si="41"/>
        <v>8.6865812895122847</v>
      </c>
      <c r="K245" s="18">
        <f t="shared" si="42"/>
        <v>2.1290957144804779E-2</v>
      </c>
      <c r="L245" s="18">
        <f t="shared" si="43"/>
        <v>0</v>
      </c>
      <c r="M245" s="18">
        <f t="shared" si="48"/>
        <v>1.0340096884056114E-17</v>
      </c>
      <c r="N245" s="18">
        <f t="shared" si="44"/>
        <v>6.4108600681147909E-18</v>
      </c>
      <c r="O245" s="18">
        <f t="shared" si="45"/>
        <v>6.4108600681147909E-18</v>
      </c>
      <c r="P245" s="3"/>
      <c r="Q245" s="42">
        <v>22.910386175233381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0.26938966283783528</v>
      </c>
      <c r="G246" s="13">
        <f t="shared" si="39"/>
        <v>0</v>
      </c>
      <c r="H246" s="13">
        <f t="shared" si="40"/>
        <v>0.26938966283783528</v>
      </c>
      <c r="I246" s="16">
        <f t="shared" si="47"/>
        <v>0.29068061998264005</v>
      </c>
      <c r="J246" s="13">
        <f t="shared" si="41"/>
        <v>0.29067953259056006</v>
      </c>
      <c r="K246" s="13">
        <f t="shared" si="42"/>
        <v>1.0873920799903125E-6</v>
      </c>
      <c r="L246" s="13">
        <f t="shared" si="43"/>
        <v>0</v>
      </c>
      <c r="M246" s="13">
        <f t="shared" si="48"/>
        <v>3.929236815941323E-18</v>
      </c>
      <c r="N246" s="13">
        <f t="shared" si="44"/>
        <v>2.4361268258836202E-18</v>
      </c>
      <c r="O246" s="13">
        <f t="shared" si="45"/>
        <v>2.4361268258836202E-18</v>
      </c>
      <c r="Q246" s="41">
        <v>20.691917470404938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10.43965463492138</v>
      </c>
      <c r="G247" s="13">
        <f t="shared" si="39"/>
        <v>0</v>
      </c>
      <c r="H247" s="13">
        <f t="shared" si="40"/>
        <v>10.43965463492138</v>
      </c>
      <c r="I247" s="16">
        <f t="shared" si="47"/>
        <v>10.439655722313461</v>
      </c>
      <c r="J247" s="13">
        <f t="shared" si="41"/>
        <v>10.367886499756569</v>
      </c>
      <c r="K247" s="13">
        <f t="shared" si="42"/>
        <v>7.1769222556891776E-2</v>
      </c>
      <c r="L247" s="13">
        <f t="shared" si="43"/>
        <v>0</v>
      </c>
      <c r="M247" s="13">
        <f t="shared" si="48"/>
        <v>1.4931099900577028E-18</v>
      </c>
      <c r="N247" s="13">
        <f t="shared" si="44"/>
        <v>9.2572819383577567E-19</v>
      </c>
      <c r="O247" s="13">
        <f t="shared" si="45"/>
        <v>9.2572819383577567E-19</v>
      </c>
      <c r="Q247" s="41">
        <v>18.11870269368416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42.305567017647277</v>
      </c>
      <c r="G248" s="13">
        <f t="shared" si="39"/>
        <v>1.1722859531453933</v>
      </c>
      <c r="H248" s="13">
        <f t="shared" si="40"/>
        <v>41.133281064501887</v>
      </c>
      <c r="I248" s="16">
        <f t="shared" si="47"/>
        <v>41.205050287058782</v>
      </c>
      <c r="J248" s="13">
        <f t="shared" si="41"/>
        <v>35.017068850202001</v>
      </c>
      <c r="K248" s="13">
        <f t="shared" si="42"/>
        <v>6.1879814368567807</v>
      </c>
      <c r="L248" s="13">
        <f t="shared" si="43"/>
        <v>0</v>
      </c>
      <c r="M248" s="13">
        <f t="shared" si="48"/>
        <v>5.6738179622192714E-19</v>
      </c>
      <c r="N248" s="13">
        <f t="shared" si="44"/>
        <v>3.5177671365759483E-19</v>
      </c>
      <c r="O248" s="13">
        <f t="shared" si="45"/>
        <v>1.1722859531453933</v>
      </c>
      <c r="Q248" s="41">
        <v>14.012576730939999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48.898968490005601</v>
      </c>
      <c r="G249" s="13">
        <f t="shared" si="39"/>
        <v>2.124050743305443</v>
      </c>
      <c r="H249" s="13">
        <f t="shared" si="40"/>
        <v>46.774917746700154</v>
      </c>
      <c r="I249" s="16">
        <f t="shared" si="47"/>
        <v>52.962899183556935</v>
      </c>
      <c r="J249" s="13">
        <f t="shared" si="41"/>
        <v>39.72248980229184</v>
      </c>
      <c r="K249" s="13">
        <f t="shared" si="42"/>
        <v>13.240409381265096</v>
      </c>
      <c r="L249" s="13">
        <f t="shared" si="43"/>
        <v>0</v>
      </c>
      <c r="M249" s="13">
        <f t="shared" si="48"/>
        <v>2.156050825643323E-19</v>
      </c>
      <c r="N249" s="13">
        <f t="shared" si="44"/>
        <v>1.3367515118988603E-19</v>
      </c>
      <c r="O249" s="13">
        <f t="shared" si="45"/>
        <v>2.124050743305443</v>
      </c>
      <c r="Q249" s="41">
        <v>12.54203131612797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61.896244443703381</v>
      </c>
      <c r="G250" s="13">
        <f t="shared" si="39"/>
        <v>4.0002218929895541</v>
      </c>
      <c r="H250" s="13">
        <f t="shared" si="40"/>
        <v>57.896022550713823</v>
      </c>
      <c r="I250" s="16">
        <f t="shared" si="47"/>
        <v>71.136431931978919</v>
      </c>
      <c r="J250" s="13">
        <f t="shared" si="41"/>
        <v>40.381498455990069</v>
      </c>
      <c r="K250" s="13">
        <f t="shared" si="42"/>
        <v>30.75493347598885</v>
      </c>
      <c r="L250" s="13">
        <f t="shared" si="43"/>
        <v>0</v>
      </c>
      <c r="M250" s="13">
        <f t="shared" si="48"/>
        <v>8.1929931374446269E-20</v>
      </c>
      <c r="N250" s="13">
        <f t="shared" si="44"/>
        <v>5.0796557452156689E-20</v>
      </c>
      <c r="O250" s="13">
        <f t="shared" si="45"/>
        <v>4.0002218929895541</v>
      </c>
      <c r="Q250" s="41">
        <v>9.5342585935483886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6.3621621619999997</v>
      </c>
      <c r="G251" s="13">
        <f t="shared" si="39"/>
        <v>0</v>
      </c>
      <c r="H251" s="13">
        <f t="shared" si="40"/>
        <v>6.3621621619999997</v>
      </c>
      <c r="I251" s="16">
        <f t="shared" si="47"/>
        <v>37.117095637988847</v>
      </c>
      <c r="J251" s="13">
        <f t="shared" si="41"/>
        <v>32.040761002530097</v>
      </c>
      <c r="K251" s="13">
        <f t="shared" si="42"/>
        <v>5.0763346354587497</v>
      </c>
      <c r="L251" s="13">
        <f t="shared" si="43"/>
        <v>0</v>
      </c>
      <c r="M251" s="13">
        <f t="shared" si="48"/>
        <v>3.113337392228958E-20</v>
      </c>
      <c r="N251" s="13">
        <f t="shared" si="44"/>
        <v>1.9302691831819539E-20</v>
      </c>
      <c r="O251" s="13">
        <f t="shared" si="45"/>
        <v>1.9302691831819539E-20</v>
      </c>
      <c r="Q251" s="41">
        <v>13.34995110108078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10.614759057393741</v>
      </c>
      <c r="G252" s="13">
        <f t="shared" si="39"/>
        <v>0</v>
      </c>
      <c r="H252" s="13">
        <f t="shared" si="40"/>
        <v>10.614759057393741</v>
      </c>
      <c r="I252" s="16">
        <f t="shared" si="47"/>
        <v>15.69109369285249</v>
      </c>
      <c r="J252" s="13">
        <f t="shared" si="41"/>
        <v>15.345568385127317</v>
      </c>
      <c r="K252" s="13">
        <f t="shared" si="42"/>
        <v>0.34552530772517365</v>
      </c>
      <c r="L252" s="13">
        <f t="shared" si="43"/>
        <v>0</v>
      </c>
      <c r="M252" s="13">
        <f t="shared" si="48"/>
        <v>1.1830682090470041E-20</v>
      </c>
      <c r="N252" s="13">
        <f t="shared" si="44"/>
        <v>7.3350228960914249E-21</v>
      </c>
      <c r="O252" s="13">
        <f t="shared" si="45"/>
        <v>7.3350228960914249E-21</v>
      </c>
      <c r="Q252" s="41">
        <v>15.471878675524099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26.682237106369179</v>
      </c>
      <c r="G253" s="13">
        <f t="shared" si="39"/>
        <v>0</v>
      </c>
      <c r="H253" s="13">
        <f t="shared" si="40"/>
        <v>26.682237106369179</v>
      </c>
      <c r="I253" s="16">
        <f t="shared" si="47"/>
        <v>27.027762414094354</v>
      </c>
      <c r="J253" s="13">
        <f t="shared" si="41"/>
        <v>25.616659980221307</v>
      </c>
      <c r="K253" s="13">
        <f t="shared" si="42"/>
        <v>1.4111024338730473</v>
      </c>
      <c r="L253" s="13">
        <f t="shared" si="43"/>
        <v>0</v>
      </c>
      <c r="M253" s="13">
        <f t="shared" si="48"/>
        <v>4.4956591943786165E-21</v>
      </c>
      <c r="N253" s="13">
        <f t="shared" si="44"/>
        <v>2.7873087005147421E-21</v>
      </c>
      <c r="O253" s="13">
        <f t="shared" si="45"/>
        <v>2.7873087005147421E-21</v>
      </c>
      <c r="Q253" s="41">
        <v>16.73373283776802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19.471181693218959</v>
      </c>
      <c r="G254" s="13">
        <f t="shared" si="39"/>
        <v>0</v>
      </c>
      <c r="H254" s="13">
        <f t="shared" si="40"/>
        <v>19.471181693218959</v>
      </c>
      <c r="I254" s="16">
        <f t="shared" si="47"/>
        <v>20.882284127092007</v>
      </c>
      <c r="J254" s="13">
        <f t="shared" si="41"/>
        <v>20.17696947287315</v>
      </c>
      <c r="K254" s="13">
        <f t="shared" si="42"/>
        <v>0.70531465421885642</v>
      </c>
      <c r="L254" s="13">
        <f t="shared" si="43"/>
        <v>0</v>
      </c>
      <c r="M254" s="13">
        <f t="shared" si="48"/>
        <v>1.7083504938638744E-21</v>
      </c>
      <c r="N254" s="13">
        <f t="shared" si="44"/>
        <v>1.059177306195602E-21</v>
      </c>
      <c r="O254" s="13">
        <f t="shared" si="45"/>
        <v>1.059177306195602E-21</v>
      </c>
      <c r="Q254" s="41">
        <v>16.36871155451059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33.245799994401381</v>
      </c>
      <c r="G255" s="13">
        <f t="shared" si="39"/>
        <v>0</v>
      </c>
      <c r="H255" s="13">
        <f t="shared" si="40"/>
        <v>33.245799994401381</v>
      </c>
      <c r="I255" s="16">
        <f t="shared" si="47"/>
        <v>33.951114648620234</v>
      </c>
      <c r="J255" s="13">
        <f t="shared" si="41"/>
        <v>32.378103207184296</v>
      </c>
      <c r="K255" s="13">
        <f t="shared" si="42"/>
        <v>1.5730114414359377</v>
      </c>
      <c r="L255" s="13">
        <f t="shared" si="43"/>
        <v>0</v>
      </c>
      <c r="M255" s="13">
        <f t="shared" si="48"/>
        <v>6.4917318766827237E-22</v>
      </c>
      <c r="N255" s="13">
        <f t="shared" si="44"/>
        <v>4.0248737635432886E-22</v>
      </c>
      <c r="O255" s="13">
        <f t="shared" si="45"/>
        <v>4.0248737635432886E-22</v>
      </c>
      <c r="Q255" s="41">
        <v>20.869915578837851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7.3079341581991102</v>
      </c>
      <c r="G256" s="13">
        <f t="shared" si="39"/>
        <v>0</v>
      </c>
      <c r="H256" s="13">
        <f t="shared" si="40"/>
        <v>7.3079341581991102</v>
      </c>
      <c r="I256" s="16">
        <f t="shared" si="47"/>
        <v>8.8809455996350479</v>
      </c>
      <c r="J256" s="13">
        <f t="shared" si="41"/>
        <v>8.8548328090636588</v>
      </c>
      <c r="K256" s="13">
        <f t="shared" si="42"/>
        <v>2.6112790571389155E-2</v>
      </c>
      <c r="L256" s="13">
        <f t="shared" si="43"/>
        <v>0</v>
      </c>
      <c r="M256" s="13">
        <f t="shared" si="48"/>
        <v>2.4668581131394351E-22</v>
      </c>
      <c r="N256" s="13">
        <f t="shared" si="44"/>
        <v>1.5294520301464498E-22</v>
      </c>
      <c r="O256" s="13">
        <f t="shared" si="45"/>
        <v>1.5294520301464498E-22</v>
      </c>
      <c r="Q256" s="41">
        <v>21.876136590991671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5.6648648650000002</v>
      </c>
      <c r="G257" s="18">
        <f t="shared" si="39"/>
        <v>0</v>
      </c>
      <c r="H257" s="18">
        <f t="shared" si="40"/>
        <v>5.6648648650000002</v>
      </c>
      <c r="I257" s="17">
        <f t="shared" si="47"/>
        <v>5.6909776555713893</v>
      </c>
      <c r="J257" s="18">
        <f t="shared" si="41"/>
        <v>5.6847576821851229</v>
      </c>
      <c r="K257" s="18">
        <f t="shared" si="42"/>
        <v>6.219973386266453E-3</v>
      </c>
      <c r="L257" s="18">
        <f t="shared" si="43"/>
        <v>0</v>
      </c>
      <c r="M257" s="18">
        <f t="shared" si="48"/>
        <v>9.3740608299298531E-23</v>
      </c>
      <c r="N257" s="18">
        <f t="shared" si="44"/>
        <v>5.8119177145565087E-23</v>
      </c>
      <c r="O257" s="18">
        <f t="shared" si="45"/>
        <v>5.8119177145565087E-23</v>
      </c>
      <c r="P257" s="3"/>
      <c r="Q257" s="42">
        <v>22.601604000000009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0.1725918726492329</v>
      </c>
      <c r="G258" s="13">
        <f t="shared" si="39"/>
        <v>0</v>
      </c>
      <c r="H258" s="13">
        <f t="shared" si="40"/>
        <v>0.1725918726492329</v>
      </c>
      <c r="I258" s="16">
        <f t="shared" si="47"/>
        <v>0.17881184603549935</v>
      </c>
      <c r="J258" s="13">
        <f t="shared" si="41"/>
        <v>0.17881162543348686</v>
      </c>
      <c r="K258" s="13">
        <f t="shared" si="42"/>
        <v>2.2060201249063383E-7</v>
      </c>
      <c r="L258" s="13">
        <f t="shared" si="43"/>
        <v>0</v>
      </c>
      <c r="M258" s="13">
        <f t="shared" si="48"/>
        <v>3.5621431153733444E-23</v>
      </c>
      <c r="N258" s="13">
        <f t="shared" si="44"/>
        <v>2.2085287315314736E-23</v>
      </c>
      <c r="O258" s="13">
        <f t="shared" si="45"/>
        <v>2.2085287315314736E-23</v>
      </c>
      <c r="Q258" s="41">
        <v>21.663844873445349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8.7497001136700412</v>
      </c>
      <c r="G259" s="13">
        <f t="shared" si="39"/>
        <v>0</v>
      </c>
      <c r="H259" s="13">
        <f t="shared" si="40"/>
        <v>8.7497001136700412</v>
      </c>
      <c r="I259" s="16">
        <f t="shared" si="47"/>
        <v>8.7497003342720543</v>
      </c>
      <c r="J259" s="13">
        <f t="shared" si="41"/>
        <v>8.705504409986343</v>
      </c>
      <c r="K259" s="13">
        <f t="shared" si="42"/>
        <v>4.4195924285711286E-2</v>
      </c>
      <c r="L259" s="13">
        <f t="shared" si="43"/>
        <v>0</v>
      </c>
      <c r="M259" s="13">
        <f t="shared" si="48"/>
        <v>1.3536143838418708E-23</v>
      </c>
      <c r="N259" s="13">
        <f t="shared" si="44"/>
        <v>8.392409179819599E-24</v>
      </c>
      <c r="O259" s="13">
        <f t="shared" si="45"/>
        <v>8.392409179819599E-24</v>
      </c>
      <c r="Q259" s="41">
        <v>17.820073367038219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19.761181305001049</v>
      </c>
      <c r="G260" s="13">
        <f t="shared" si="39"/>
        <v>0</v>
      </c>
      <c r="H260" s="13">
        <f t="shared" si="40"/>
        <v>19.761181305001049</v>
      </c>
      <c r="I260" s="16">
        <f t="shared" si="47"/>
        <v>19.805377229286762</v>
      </c>
      <c r="J260" s="13">
        <f t="shared" si="41"/>
        <v>19.036549544441709</v>
      </c>
      <c r="K260" s="13">
        <f t="shared" si="42"/>
        <v>0.76882768484505348</v>
      </c>
      <c r="L260" s="13">
        <f t="shared" si="43"/>
        <v>0</v>
      </c>
      <c r="M260" s="13">
        <f t="shared" si="48"/>
        <v>5.1437346585991086E-24</v>
      </c>
      <c r="N260" s="13">
        <f t="shared" si="44"/>
        <v>3.1891154883314472E-24</v>
      </c>
      <c r="O260" s="13">
        <f t="shared" si="45"/>
        <v>3.1891154883314472E-24</v>
      </c>
      <c r="Q260" s="41">
        <v>14.557498980945351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68.157860847850159</v>
      </c>
      <c r="G261" s="13">
        <f t="shared" si="39"/>
        <v>4.904093141834327</v>
      </c>
      <c r="H261" s="13">
        <f t="shared" si="40"/>
        <v>63.253767706015836</v>
      </c>
      <c r="I261" s="16">
        <f t="shared" si="47"/>
        <v>64.022595390860886</v>
      </c>
      <c r="J261" s="13">
        <f t="shared" si="41"/>
        <v>44.620753203475466</v>
      </c>
      <c r="K261" s="13">
        <f t="shared" si="42"/>
        <v>19.401842187385419</v>
      </c>
      <c r="L261" s="13">
        <f t="shared" si="43"/>
        <v>0</v>
      </c>
      <c r="M261" s="13">
        <f t="shared" si="48"/>
        <v>1.9546191702676613E-24</v>
      </c>
      <c r="N261" s="13">
        <f t="shared" si="44"/>
        <v>1.2118638855659501E-24</v>
      </c>
      <c r="O261" s="13">
        <f t="shared" si="45"/>
        <v>4.904093141834327</v>
      </c>
      <c r="Q261" s="41">
        <v>13.06033150055581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79.709921380704401</v>
      </c>
      <c r="G262" s="13">
        <f t="shared" ref="G262:G325" si="50">IF((F262-$J$2)&gt;0,$I$2*(F262-$J$2),0)</f>
        <v>6.5716458481365541</v>
      </c>
      <c r="H262" s="13">
        <f t="shared" ref="H262:H325" si="51">F262-G262</f>
        <v>73.138275532567846</v>
      </c>
      <c r="I262" s="16">
        <f t="shared" si="47"/>
        <v>92.540117719953258</v>
      </c>
      <c r="J262" s="13">
        <f t="shared" ref="J262:J325" si="52">I262/SQRT(1+(I262/($K$2*(300+(25*Q262)+0.05*(Q262)^3)))^2)</f>
        <v>45.694995393946215</v>
      </c>
      <c r="K262" s="13">
        <f t="shared" ref="K262:K325" si="53">I262-J262</f>
        <v>46.845122326007044</v>
      </c>
      <c r="L262" s="13">
        <f t="shared" ref="L262:L325" si="54">IF(K262&gt;$N$2,(K262-$N$2)/$L$2,0)</f>
        <v>9.381117231710034</v>
      </c>
      <c r="M262" s="13">
        <f t="shared" si="48"/>
        <v>9.381117231710034</v>
      </c>
      <c r="N262" s="13">
        <f t="shared" ref="N262:N325" si="55">$M$2*M262</f>
        <v>5.8162926836602207</v>
      </c>
      <c r="O262" s="13">
        <f t="shared" ref="O262:O325" si="56">N262+G262</f>
        <v>12.387938531796774</v>
      </c>
      <c r="Q262" s="41">
        <v>10.56690259354839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47.098890067568739</v>
      </c>
      <c r="G263" s="13">
        <f t="shared" si="50"/>
        <v>1.864207433416798</v>
      </c>
      <c r="H263" s="13">
        <f t="shared" si="51"/>
        <v>45.234682634151937</v>
      </c>
      <c r="I263" s="16">
        <f t="shared" ref="I263:I326" si="58">H263+K262-L262</f>
        <v>82.698687728448945</v>
      </c>
      <c r="J263" s="13">
        <f t="shared" si="52"/>
        <v>51.427630614213989</v>
      </c>
      <c r="K263" s="13">
        <f t="shared" si="53"/>
        <v>31.271057114234956</v>
      </c>
      <c r="L263" s="13">
        <f t="shared" si="54"/>
        <v>0</v>
      </c>
      <c r="M263" s="13">
        <f t="shared" ref="M263:M326" si="59">L263+M262-N262</f>
        <v>3.5648245480498133</v>
      </c>
      <c r="N263" s="13">
        <f t="shared" si="55"/>
        <v>2.2101912197908842</v>
      </c>
      <c r="O263" s="13">
        <f t="shared" si="56"/>
        <v>4.0743986532076821</v>
      </c>
      <c r="Q263" s="41">
        <v>13.84426784125025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23.115362038713169</v>
      </c>
      <c r="G264" s="13">
        <f t="shared" si="50"/>
        <v>0</v>
      </c>
      <c r="H264" s="13">
        <f t="shared" si="51"/>
        <v>23.115362038713169</v>
      </c>
      <c r="I264" s="16">
        <f t="shared" si="58"/>
        <v>54.386419152948122</v>
      </c>
      <c r="J264" s="13">
        <f t="shared" si="52"/>
        <v>42.566567832633396</v>
      </c>
      <c r="K264" s="13">
        <f t="shared" si="53"/>
        <v>11.819851320314726</v>
      </c>
      <c r="L264" s="13">
        <f t="shared" si="54"/>
        <v>0</v>
      </c>
      <c r="M264" s="13">
        <f t="shared" si="59"/>
        <v>1.3546333282589291</v>
      </c>
      <c r="N264" s="13">
        <f t="shared" si="55"/>
        <v>0.83987266352053602</v>
      </c>
      <c r="O264" s="13">
        <f t="shared" si="56"/>
        <v>0.83987266352053602</v>
      </c>
      <c r="Q264" s="41">
        <v>14.430245734702609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85.383138746904763</v>
      </c>
      <c r="G265" s="13">
        <f t="shared" si="50"/>
        <v>7.3905810455017953</v>
      </c>
      <c r="H265" s="13">
        <f t="shared" si="51"/>
        <v>77.992557701402973</v>
      </c>
      <c r="I265" s="16">
        <f t="shared" si="58"/>
        <v>89.812409021717698</v>
      </c>
      <c r="J265" s="13">
        <f t="shared" si="52"/>
        <v>59.900285998935111</v>
      </c>
      <c r="K265" s="13">
        <f t="shared" si="53"/>
        <v>29.912123022782588</v>
      </c>
      <c r="L265" s="13">
        <f t="shared" si="54"/>
        <v>0</v>
      </c>
      <c r="M265" s="13">
        <f t="shared" si="59"/>
        <v>0.5147606647383931</v>
      </c>
      <c r="N265" s="13">
        <f t="shared" si="55"/>
        <v>0.31915161213780374</v>
      </c>
      <c r="O265" s="13">
        <f t="shared" si="56"/>
        <v>7.7097326576395986</v>
      </c>
      <c r="Q265" s="41">
        <v>16.7447050837708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1.975675676</v>
      </c>
      <c r="G266" s="13">
        <f t="shared" si="50"/>
        <v>0</v>
      </c>
      <c r="H266" s="13">
        <f t="shared" si="51"/>
        <v>1.975675676</v>
      </c>
      <c r="I266" s="16">
        <f t="shared" si="58"/>
        <v>31.887798698782589</v>
      </c>
      <c r="J266" s="13">
        <f t="shared" si="52"/>
        <v>30.441162367270373</v>
      </c>
      <c r="K266" s="13">
        <f t="shared" si="53"/>
        <v>1.4466363315122166</v>
      </c>
      <c r="L266" s="13">
        <f t="shared" si="54"/>
        <v>0</v>
      </c>
      <c r="M266" s="13">
        <f t="shared" si="59"/>
        <v>0.19560905260058936</v>
      </c>
      <c r="N266" s="13">
        <f t="shared" si="55"/>
        <v>0.1212776126123654</v>
      </c>
      <c r="O266" s="13">
        <f t="shared" si="56"/>
        <v>0.1212776126123654</v>
      </c>
      <c r="Q266" s="41">
        <v>20.143919572419531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8.2149081259381607</v>
      </c>
      <c r="G267" s="13">
        <f t="shared" si="50"/>
        <v>0</v>
      </c>
      <c r="H267" s="13">
        <f t="shared" si="51"/>
        <v>8.2149081259381607</v>
      </c>
      <c r="I267" s="16">
        <f t="shared" si="58"/>
        <v>9.6615444574503773</v>
      </c>
      <c r="J267" s="13">
        <f t="shared" si="52"/>
        <v>9.618326247820038</v>
      </c>
      <c r="K267" s="13">
        <f t="shared" si="53"/>
        <v>4.3218209630339288E-2</v>
      </c>
      <c r="L267" s="13">
        <f t="shared" si="54"/>
        <v>0</v>
      </c>
      <c r="M267" s="13">
        <f t="shared" si="59"/>
        <v>7.433143998822396E-2</v>
      </c>
      <c r="N267" s="13">
        <f t="shared" si="55"/>
        <v>4.6085492792698857E-2</v>
      </c>
      <c r="O267" s="13">
        <f t="shared" si="56"/>
        <v>4.6085492792698857E-2</v>
      </c>
      <c r="Q267" s="41">
        <v>20.08538747693947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0.69160437017573562</v>
      </c>
      <c r="G268" s="13">
        <f t="shared" si="50"/>
        <v>0</v>
      </c>
      <c r="H268" s="13">
        <f t="shared" si="51"/>
        <v>0.69160437017573562</v>
      </c>
      <c r="I268" s="16">
        <f t="shared" si="58"/>
        <v>0.7348225798060749</v>
      </c>
      <c r="J268" s="13">
        <f t="shared" si="52"/>
        <v>0.7348107070376525</v>
      </c>
      <c r="K268" s="13">
        <f t="shared" si="53"/>
        <v>1.1872768422405144E-5</v>
      </c>
      <c r="L268" s="13">
        <f t="shared" si="54"/>
        <v>0</v>
      </c>
      <c r="M268" s="13">
        <f t="shared" si="59"/>
        <v>2.8245947195525103E-2</v>
      </c>
      <c r="N268" s="13">
        <f t="shared" si="55"/>
        <v>1.7512487261225566E-2</v>
      </c>
      <c r="O268" s="13">
        <f t="shared" si="56"/>
        <v>1.7512487261225566E-2</v>
      </c>
      <c r="Q268" s="41">
        <v>23.467927769384211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2.5540540539999999</v>
      </c>
      <c r="G269" s="18">
        <f t="shared" si="50"/>
        <v>0</v>
      </c>
      <c r="H269" s="18">
        <f t="shared" si="51"/>
        <v>2.5540540539999999</v>
      </c>
      <c r="I269" s="17">
        <f t="shared" si="58"/>
        <v>2.5540659267684225</v>
      </c>
      <c r="J269" s="18">
        <f t="shared" si="52"/>
        <v>2.5535001660201071</v>
      </c>
      <c r="K269" s="18">
        <f t="shared" si="53"/>
        <v>5.6576074831538037E-4</v>
      </c>
      <c r="L269" s="18">
        <f t="shared" si="54"/>
        <v>0</v>
      </c>
      <c r="M269" s="18">
        <f t="shared" si="59"/>
        <v>1.0733459934299538E-2</v>
      </c>
      <c r="N269" s="18">
        <f t="shared" si="55"/>
        <v>6.6547451592657136E-3</v>
      </c>
      <c r="O269" s="18">
        <f t="shared" si="56"/>
        <v>6.6547451592657136E-3</v>
      </c>
      <c r="P269" s="3"/>
      <c r="Q269" s="42">
        <v>22.566631000000001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8.7042100697464893</v>
      </c>
      <c r="G270" s="13">
        <f t="shared" si="50"/>
        <v>0</v>
      </c>
      <c r="H270" s="13">
        <f t="shared" si="51"/>
        <v>8.7042100697464893</v>
      </c>
      <c r="I270" s="16">
        <f t="shared" si="58"/>
        <v>8.7047758304948051</v>
      </c>
      <c r="J270" s="13">
        <f t="shared" si="52"/>
        <v>8.673630877293915</v>
      </c>
      <c r="K270" s="13">
        <f t="shared" si="53"/>
        <v>3.1144953200890058E-2</v>
      </c>
      <c r="L270" s="13">
        <f t="shared" si="54"/>
        <v>0</v>
      </c>
      <c r="M270" s="13">
        <f t="shared" si="59"/>
        <v>4.0787147750338242E-3</v>
      </c>
      <c r="N270" s="13">
        <f t="shared" si="55"/>
        <v>2.5288031605209711E-3</v>
      </c>
      <c r="O270" s="13">
        <f t="shared" si="56"/>
        <v>2.5288031605209711E-3</v>
      </c>
      <c r="Q270" s="41">
        <v>20.19913844054409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61.595396011958613</v>
      </c>
      <c r="G271" s="13">
        <f t="shared" si="50"/>
        <v>3.9567940893422322</v>
      </c>
      <c r="H271" s="13">
        <f t="shared" si="51"/>
        <v>57.638601922616381</v>
      </c>
      <c r="I271" s="16">
        <f t="shared" si="58"/>
        <v>57.669746875817268</v>
      </c>
      <c r="J271" s="13">
        <f t="shared" si="52"/>
        <v>47.890520982230662</v>
      </c>
      <c r="K271" s="13">
        <f t="shared" si="53"/>
        <v>9.7792258935866059</v>
      </c>
      <c r="L271" s="13">
        <f t="shared" si="54"/>
        <v>0</v>
      </c>
      <c r="M271" s="13">
        <f t="shared" si="59"/>
        <v>1.5499116145128531E-3</v>
      </c>
      <c r="N271" s="13">
        <f t="shared" si="55"/>
        <v>9.6094520099796886E-4</v>
      </c>
      <c r="O271" s="13">
        <f t="shared" si="56"/>
        <v>3.9577550345432302</v>
      </c>
      <c r="Q271" s="41">
        <v>17.694904887760941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17.89397933225878</v>
      </c>
      <c r="G272" s="13">
        <f t="shared" si="50"/>
        <v>0</v>
      </c>
      <c r="H272" s="13">
        <f t="shared" si="51"/>
        <v>17.89397933225878</v>
      </c>
      <c r="I272" s="16">
        <f t="shared" si="58"/>
        <v>27.673205225845386</v>
      </c>
      <c r="J272" s="13">
        <f t="shared" si="52"/>
        <v>25.666448523367418</v>
      </c>
      <c r="K272" s="13">
        <f t="shared" si="53"/>
        <v>2.0067567024779684</v>
      </c>
      <c r="L272" s="13">
        <f t="shared" si="54"/>
        <v>0</v>
      </c>
      <c r="M272" s="13">
        <f t="shared" si="59"/>
        <v>5.8896641351488424E-4</v>
      </c>
      <c r="N272" s="13">
        <f t="shared" si="55"/>
        <v>3.6515917637922822E-4</v>
      </c>
      <c r="O272" s="13">
        <f t="shared" si="56"/>
        <v>3.6515917637922822E-4</v>
      </c>
      <c r="Q272" s="41">
        <v>14.48603135963609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5.7399277700685376</v>
      </c>
      <c r="G273" s="13">
        <f t="shared" si="50"/>
        <v>0</v>
      </c>
      <c r="H273" s="13">
        <f t="shared" si="51"/>
        <v>5.7399277700685376</v>
      </c>
      <c r="I273" s="16">
        <f t="shared" si="58"/>
        <v>7.7466844725465061</v>
      </c>
      <c r="J273" s="13">
        <f t="shared" si="52"/>
        <v>7.6763917327078195</v>
      </c>
      <c r="K273" s="13">
        <f t="shared" si="53"/>
        <v>7.0292739838686558E-2</v>
      </c>
      <c r="L273" s="13">
        <f t="shared" si="54"/>
        <v>0</v>
      </c>
      <c r="M273" s="13">
        <f t="shared" si="59"/>
        <v>2.2380723713565602E-4</v>
      </c>
      <c r="N273" s="13">
        <f t="shared" si="55"/>
        <v>1.3876048702410673E-4</v>
      </c>
      <c r="O273" s="13">
        <f t="shared" si="56"/>
        <v>1.3876048702410673E-4</v>
      </c>
      <c r="Q273" s="41">
        <v>11.80318324012765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1.3564999266233351</v>
      </c>
      <c r="G274" s="13">
        <f t="shared" si="50"/>
        <v>0</v>
      </c>
      <c r="H274" s="13">
        <f t="shared" si="51"/>
        <v>1.3564999266233351</v>
      </c>
      <c r="I274" s="16">
        <f t="shared" si="58"/>
        <v>1.4267926664620216</v>
      </c>
      <c r="J274" s="13">
        <f t="shared" si="52"/>
        <v>1.4263158584123172</v>
      </c>
      <c r="K274" s="13">
        <f t="shared" si="53"/>
        <v>4.7680804970440249E-4</v>
      </c>
      <c r="L274" s="13">
        <f t="shared" si="54"/>
        <v>0</v>
      </c>
      <c r="M274" s="13">
        <f t="shared" si="59"/>
        <v>8.5046750111549289E-5</v>
      </c>
      <c r="N274" s="13">
        <f t="shared" si="55"/>
        <v>5.272898506916056E-5</v>
      </c>
      <c r="O274" s="13">
        <f t="shared" si="56"/>
        <v>5.272898506916056E-5</v>
      </c>
      <c r="Q274" s="41">
        <v>11.29273559354839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43.279913307322197</v>
      </c>
      <c r="G275" s="13">
        <f t="shared" si="50"/>
        <v>1.3129339169958305</v>
      </c>
      <c r="H275" s="13">
        <f t="shared" si="51"/>
        <v>41.966979390326365</v>
      </c>
      <c r="I275" s="16">
        <f t="shared" si="58"/>
        <v>41.96745619837607</v>
      </c>
      <c r="J275" s="13">
        <f t="shared" si="52"/>
        <v>35.004615955699322</v>
      </c>
      <c r="K275" s="13">
        <f t="shared" si="53"/>
        <v>6.9628402426767479</v>
      </c>
      <c r="L275" s="13">
        <f t="shared" si="54"/>
        <v>0</v>
      </c>
      <c r="M275" s="13">
        <f t="shared" si="59"/>
        <v>3.2317765042388729E-5</v>
      </c>
      <c r="N275" s="13">
        <f t="shared" si="55"/>
        <v>2.0037014326281011E-5</v>
      </c>
      <c r="O275" s="13">
        <f t="shared" si="56"/>
        <v>1.3129539540101567</v>
      </c>
      <c r="Q275" s="41">
        <v>13.34650816288358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8.7586894414598593</v>
      </c>
      <c r="G276" s="13">
        <f t="shared" si="50"/>
        <v>0</v>
      </c>
      <c r="H276" s="13">
        <f t="shared" si="51"/>
        <v>8.7586894414598593</v>
      </c>
      <c r="I276" s="16">
        <f t="shared" si="58"/>
        <v>15.721529684136607</v>
      </c>
      <c r="J276" s="13">
        <f t="shared" si="52"/>
        <v>15.329354250605878</v>
      </c>
      <c r="K276" s="13">
        <f t="shared" si="53"/>
        <v>0.39217543353072948</v>
      </c>
      <c r="L276" s="13">
        <f t="shared" si="54"/>
        <v>0</v>
      </c>
      <c r="M276" s="13">
        <f t="shared" si="59"/>
        <v>1.2280750716107718E-5</v>
      </c>
      <c r="N276" s="13">
        <f t="shared" si="55"/>
        <v>7.6140654439867847E-6</v>
      </c>
      <c r="O276" s="13">
        <f t="shared" si="56"/>
        <v>7.6140654439867847E-6</v>
      </c>
      <c r="Q276" s="41">
        <v>14.57193006406805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8.1333108131395111</v>
      </c>
      <c r="G277" s="13">
        <f t="shared" si="50"/>
        <v>0</v>
      </c>
      <c r="H277" s="13">
        <f t="shared" si="51"/>
        <v>8.1333108131395111</v>
      </c>
      <c r="I277" s="16">
        <f t="shared" si="58"/>
        <v>8.5254862466702406</v>
      </c>
      <c r="J277" s="13">
        <f t="shared" si="52"/>
        <v>8.4810305922493239</v>
      </c>
      <c r="K277" s="13">
        <f t="shared" si="53"/>
        <v>4.4455654420916701E-2</v>
      </c>
      <c r="L277" s="13">
        <f t="shared" si="54"/>
        <v>0</v>
      </c>
      <c r="M277" s="13">
        <f t="shared" si="59"/>
        <v>4.6666852721209331E-6</v>
      </c>
      <c r="N277" s="13">
        <f t="shared" si="55"/>
        <v>2.8933448687149784E-6</v>
      </c>
      <c r="O277" s="13">
        <f t="shared" si="56"/>
        <v>2.8933448687149784E-6</v>
      </c>
      <c r="Q277" s="41">
        <v>17.224910006293239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11.14655168334318</v>
      </c>
      <c r="G278" s="13">
        <f t="shared" si="50"/>
        <v>0</v>
      </c>
      <c r="H278" s="13">
        <f t="shared" si="51"/>
        <v>11.14655168334318</v>
      </c>
      <c r="I278" s="16">
        <f t="shared" si="58"/>
        <v>11.191007337764097</v>
      </c>
      <c r="J278" s="13">
        <f t="shared" si="52"/>
        <v>11.076697768208824</v>
      </c>
      <c r="K278" s="13">
        <f t="shared" si="53"/>
        <v>0.11430956955527272</v>
      </c>
      <c r="L278" s="13">
        <f t="shared" si="54"/>
        <v>0</v>
      </c>
      <c r="M278" s="13">
        <f t="shared" si="59"/>
        <v>1.7733404034059547E-6</v>
      </c>
      <c r="N278" s="13">
        <f t="shared" si="55"/>
        <v>1.0994710501116919E-6</v>
      </c>
      <c r="O278" s="13">
        <f t="shared" si="56"/>
        <v>1.0994710501116919E-6</v>
      </c>
      <c r="Q278" s="41">
        <v>16.259257641191731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53.962854933805033</v>
      </c>
      <c r="G279" s="13">
        <f t="shared" si="50"/>
        <v>2.8550283485343271</v>
      </c>
      <c r="H279" s="13">
        <f t="shared" si="51"/>
        <v>51.107826585270708</v>
      </c>
      <c r="I279" s="16">
        <f t="shared" si="58"/>
        <v>51.222136154825982</v>
      </c>
      <c r="J279" s="13">
        <f t="shared" si="52"/>
        <v>45.533390492489495</v>
      </c>
      <c r="K279" s="13">
        <f t="shared" si="53"/>
        <v>5.6887456623364869</v>
      </c>
      <c r="L279" s="13">
        <f t="shared" si="54"/>
        <v>0</v>
      </c>
      <c r="M279" s="13">
        <f t="shared" si="59"/>
        <v>6.7386935329426276E-7</v>
      </c>
      <c r="N279" s="13">
        <f t="shared" si="55"/>
        <v>4.1779899904244293E-7</v>
      </c>
      <c r="O279" s="13">
        <f t="shared" si="56"/>
        <v>2.855028766333326</v>
      </c>
      <c r="Q279" s="41">
        <v>19.74994684223832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5.0486486490000004</v>
      </c>
      <c r="G280" s="13">
        <f t="shared" si="50"/>
        <v>0</v>
      </c>
      <c r="H280" s="13">
        <f t="shared" si="51"/>
        <v>5.0486486490000004</v>
      </c>
      <c r="I280" s="16">
        <f t="shared" si="58"/>
        <v>10.737394311336487</v>
      </c>
      <c r="J280" s="13">
        <f t="shared" si="52"/>
        <v>10.703790224099627</v>
      </c>
      <c r="K280" s="13">
        <f t="shared" si="53"/>
        <v>3.3604087236859925E-2</v>
      </c>
      <c r="L280" s="13">
        <f t="shared" si="54"/>
        <v>0</v>
      </c>
      <c r="M280" s="13">
        <f t="shared" si="59"/>
        <v>2.5607035425181983E-7</v>
      </c>
      <c r="N280" s="13">
        <f t="shared" si="55"/>
        <v>1.5876361963612828E-7</v>
      </c>
      <c r="O280" s="13">
        <f t="shared" si="56"/>
        <v>1.5876361963612828E-7</v>
      </c>
      <c r="Q280" s="41">
        <v>24.129584000000001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3.9729729730000001</v>
      </c>
      <c r="G281" s="18">
        <f t="shared" si="50"/>
        <v>0</v>
      </c>
      <c r="H281" s="18">
        <f t="shared" si="51"/>
        <v>3.9729729730000001</v>
      </c>
      <c r="I281" s="17">
        <f t="shared" si="58"/>
        <v>4.00657706023686</v>
      </c>
      <c r="J281" s="18">
        <f t="shared" si="52"/>
        <v>4.0044575466910999</v>
      </c>
      <c r="K281" s="18">
        <f t="shared" si="53"/>
        <v>2.1195135457601211E-3</v>
      </c>
      <c r="L281" s="18">
        <f t="shared" si="54"/>
        <v>0</v>
      </c>
      <c r="M281" s="18">
        <f t="shared" si="59"/>
        <v>9.7306734615691547E-8</v>
      </c>
      <c r="N281" s="18">
        <f t="shared" si="55"/>
        <v>6.0330175461728761E-8</v>
      </c>
      <c r="O281" s="18">
        <f t="shared" si="56"/>
        <v>6.0330175461728761E-8</v>
      </c>
      <c r="P281" s="3"/>
      <c r="Q281" s="42">
        <v>22.77617014445482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17.801902724697321</v>
      </c>
      <c r="G282" s="13">
        <f t="shared" si="50"/>
        <v>0</v>
      </c>
      <c r="H282" s="13">
        <f t="shared" si="51"/>
        <v>17.801902724697321</v>
      </c>
      <c r="I282" s="16">
        <f t="shared" si="58"/>
        <v>17.804022238243082</v>
      </c>
      <c r="J282" s="13">
        <f t="shared" si="52"/>
        <v>17.587144085524198</v>
      </c>
      <c r="K282" s="13">
        <f t="shared" si="53"/>
        <v>0.21687815271888411</v>
      </c>
      <c r="L282" s="13">
        <f t="shared" si="54"/>
        <v>0</v>
      </c>
      <c r="M282" s="13">
        <f t="shared" si="59"/>
        <v>3.6976559153962786E-8</v>
      </c>
      <c r="N282" s="13">
        <f t="shared" si="55"/>
        <v>2.2925466675456926E-8</v>
      </c>
      <c r="O282" s="13">
        <f t="shared" si="56"/>
        <v>2.2925466675456926E-8</v>
      </c>
      <c r="Q282" s="41">
        <v>21.56232176194175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22.622071329827261</v>
      </c>
      <c r="G283" s="13">
        <f t="shared" si="50"/>
        <v>0</v>
      </c>
      <c r="H283" s="13">
        <f t="shared" si="51"/>
        <v>22.622071329827261</v>
      </c>
      <c r="I283" s="16">
        <f t="shared" si="58"/>
        <v>22.838949482546145</v>
      </c>
      <c r="J283" s="13">
        <f t="shared" si="52"/>
        <v>22.052512007973668</v>
      </c>
      <c r="K283" s="13">
        <f t="shared" si="53"/>
        <v>0.7864374745724767</v>
      </c>
      <c r="L283" s="13">
        <f t="shared" si="54"/>
        <v>0</v>
      </c>
      <c r="M283" s="13">
        <f t="shared" si="59"/>
        <v>1.405109247850586E-8</v>
      </c>
      <c r="N283" s="13">
        <f t="shared" si="55"/>
        <v>8.7116773366736334E-9</v>
      </c>
      <c r="O283" s="13">
        <f t="shared" si="56"/>
        <v>8.7116773366736334E-9</v>
      </c>
      <c r="Q283" s="41">
        <v>17.496702805892902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51.785519902453579</v>
      </c>
      <c r="G284" s="13">
        <f t="shared" si="50"/>
        <v>2.5407276301706512</v>
      </c>
      <c r="H284" s="13">
        <f t="shared" si="51"/>
        <v>49.244792272282929</v>
      </c>
      <c r="I284" s="16">
        <f t="shared" si="58"/>
        <v>50.031229746855402</v>
      </c>
      <c r="J284" s="13">
        <f t="shared" si="52"/>
        <v>39.964331836747604</v>
      </c>
      <c r="K284" s="13">
        <f t="shared" si="53"/>
        <v>10.066897910107798</v>
      </c>
      <c r="L284" s="13">
        <f t="shared" si="54"/>
        <v>0</v>
      </c>
      <c r="M284" s="13">
        <f t="shared" si="59"/>
        <v>5.3394151418322266E-9</v>
      </c>
      <c r="N284" s="13">
        <f t="shared" si="55"/>
        <v>3.3104373879359806E-9</v>
      </c>
      <c r="O284" s="13">
        <f t="shared" si="56"/>
        <v>2.5407276334810884</v>
      </c>
      <c r="Q284" s="41">
        <v>14.01058200742624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86.725413469251677</v>
      </c>
      <c r="G285" s="13">
        <f t="shared" si="50"/>
        <v>7.5843398852762984</v>
      </c>
      <c r="H285" s="13">
        <f t="shared" si="51"/>
        <v>79.141073583975384</v>
      </c>
      <c r="I285" s="16">
        <f t="shared" si="58"/>
        <v>89.207971494083182</v>
      </c>
      <c r="J285" s="13">
        <f t="shared" si="52"/>
        <v>46.488231741485407</v>
      </c>
      <c r="K285" s="13">
        <f t="shared" si="53"/>
        <v>42.719739752597775</v>
      </c>
      <c r="L285" s="13">
        <f t="shared" si="54"/>
        <v>5.4230624638437694</v>
      </c>
      <c r="M285" s="13">
        <f t="shared" si="59"/>
        <v>5.4230624658727473</v>
      </c>
      <c r="N285" s="13">
        <f t="shared" si="55"/>
        <v>3.3622987288411035</v>
      </c>
      <c r="O285" s="13">
        <f t="shared" si="56"/>
        <v>10.946638614117402</v>
      </c>
      <c r="Q285" s="41">
        <v>11.101470632852561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113.3035778469789</v>
      </c>
      <c r="G286" s="13">
        <f t="shared" si="50"/>
        <v>11.420927289798312</v>
      </c>
      <c r="H286" s="13">
        <f t="shared" si="51"/>
        <v>101.88265055718058</v>
      </c>
      <c r="I286" s="16">
        <f t="shared" si="58"/>
        <v>139.17932784593458</v>
      </c>
      <c r="J286" s="13">
        <f t="shared" si="52"/>
        <v>48.358851324190518</v>
      </c>
      <c r="K286" s="13">
        <f t="shared" si="53"/>
        <v>90.820476521744069</v>
      </c>
      <c r="L286" s="13">
        <f t="shared" si="54"/>
        <v>51.572806667970454</v>
      </c>
      <c r="M286" s="13">
        <f t="shared" si="59"/>
        <v>53.633570405002096</v>
      </c>
      <c r="N286" s="13">
        <f t="shared" si="55"/>
        <v>33.252813651101299</v>
      </c>
      <c r="O286" s="13">
        <f t="shared" si="56"/>
        <v>44.673740940899613</v>
      </c>
      <c r="Q286" s="41">
        <v>10.286671593548389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53.486490543612241</v>
      </c>
      <c r="G287" s="13">
        <f t="shared" si="50"/>
        <v>2.7862646222888823</v>
      </c>
      <c r="H287" s="13">
        <f t="shared" si="51"/>
        <v>50.700225921323359</v>
      </c>
      <c r="I287" s="16">
        <f t="shared" si="58"/>
        <v>89.947895775096967</v>
      </c>
      <c r="J287" s="13">
        <f t="shared" si="52"/>
        <v>50.260647310880863</v>
      </c>
      <c r="K287" s="13">
        <f t="shared" si="53"/>
        <v>39.687248464216104</v>
      </c>
      <c r="L287" s="13">
        <f t="shared" si="54"/>
        <v>2.5135707042533988</v>
      </c>
      <c r="M287" s="13">
        <f t="shared" si="59"/>
        <v>22.894327458154194</v>
      </c>
      <c r="N287" s="13">
        <f t="shared" si="55"/>
        <v>14.1944830240556</v>
      </c>
      <c r="O287" s="13">
        <f t="shared" si="56"/>
        <v>16.980747646344483</v>
      </c>
      <c r="Q287" s="41">
        <v>12.67539700445375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32.963362144597028</v>
      </c>
      <c r="G288" s="13">
        <f t="shared" si="50"/>
        <v>0</v>
      </c>
      <c r="H288" s="13">
        <f t="shared" si="51"/>
        <v>32.963362144597028</v>
      </c>
      <c r="I288" s="16">
        <f t="shared" si="58"/>
        <v>70.137039904559742</v>
      </c>
      <c r="J288" s="13">
        <f t="shared" si="52"/>
        <v>48.169050983666715</v>
      </c>
      <c r="K288" s="13">
        <f t="shared" si="53"/>
        <v>21.967988920893028</v>
      </c>
      <c r="L288" s="13">
        <f t="shared" si="54"/>
        <v>0</v>
      </c>
      <c r="M288" s="13">
        <f t="shared" si="59"/>
        <v>8.6998444340985941</v>
      </c>
      <c r="N288" s="13">
        <f t="shared" si="55"/>
        <v>5.393903549141128</v>
      </c>
      <c r="O288" s="13">
        <f t="shared" si="56"/>
        <v>5.393903549141128</v>
      </c>
      <c r="Q288" s="41">
        <v>13.975976343337029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17.5643136545076</v>
      </c>
      <c r="G289" s="13">
        <f t="shared" si="50"/>
        <v>0</v>
      </c>
      <c r="H289" s="13">
        <f t="shared" si="51"/>
        <v>17.5643136545076</v>
      </c>
      <c r="I289" s="16">
        <f t="shared" si="58"/>
        <v>39.532302575400628</v>
      </c>
      <c r="J289" s="13">
        <f t="shared" si="52"/>
        <v>35.93254525187983</v>
      </c>
      <c r="K289" s="13">
        <f t="shared" si="53"/>
        <v>3.599757323520798</v>
      </c>
      <c r="L289" s="13">
        <f t="shared" si="54"/>
        <v>0</v>
      </c>
      <c r="M289" s="13">
        <f t="shared" si="59"/>
        <v>3.3059408849574661</v>
      </c>
      <c r="N289" s="13">
        <f t="shared" si="55"/>
        <v>2.049683348673629</v>
      </c>
      <c r="O289" s="13">
        <f t="shared" si="56"/>
        <v>2.049683348673629</v>
      </c>
      <c r="Q289" s="41">
        <v>17.731954400346378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22.787332160656899</v>
      </c>
      <c r="G290" s="13">
        <f t="shared" si="50"/>
        <v>0</v>
      </c>
      <c r="H290" s="13">
        <f t="shared" si="51"/>
        <v>22.787332160656899</v>
      </c>
      <c r="I290" s="16">
        <f t="shared" si="58"/>
        <v>26.387089484177697</v>
      </c>
      <c r="J290" s="13">
        <f t="shared" si="52"/>
        <v>25.354131668418855</v>
      </c>
      <c r="K290" s="13">
        <f t="shared" si="53"/>
        <v>1.0329578157588415</v>
      </c>
      <c r="L290" s="13">
        <f t="shared" si="54"/>
        <v>0</v>
      </c>
      <c r="M290" s="13">
        <f t="shared" si="59"/>
        <v>1.2562575362838371</v>
      </c>
      <c r="N290" s="13">
        <f t="shared" si="55"/>
        <v>0.778879672495979</v>
      </c>
      <c r="O290" s="13">
        <f t="shared" si="56"/>
        <v>0.778879672495979</v>
      </c>
      <c r="Q290" s="41">
        <v>18.580512000612469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6.8951021640918667E-2</v>
      </c>
      <c r="G291" s="13">
        <f t="shared" si="50"/>
        <v>0</v>
      </c>
      <c r="H291" s="13">
        <f t="shared" si="51"/>
        <v>6.8951021640918667E-2</v>
      </c>
      <c r="I291" s="16">
        <f t="shared" si="58"/>
        <v>1.1019088373997601</v>
      </c>
      <c r="J291" s="13">
        <f t="shared" si="52"/>
        <v>1.1018603619899767</v>
      </c>
      <c r="K291" s="13">
        <f t="shared" si="53"/>
        <v>4.8475409783366175E-5</v>
      </c>
      <c r="L291" s="13">
        <f t="shared" si="54"/>
        <v>0</v>
      </c>
      <c r="M291" s="13">
        <f t="shared" si="59"/>
        <v>0.47737786378785807</v>
      </c>
      <c r="N291" s="13">
        <f t="shared" si="55"/>
        <v>0.295974275548472</v>
      </c>
      <c r="O291" s="13">
        <f t="shared" si="56"/>
        <v>0.295974275548472</v>
      </c>
      <c r="Q291" s="41">
        <v>22.109013965814508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1.721621617293144</v>
      </c>
      <c r="G292" s="13">
        <f t="shared" si="50"/>
        <v>0</v>
      </c>
      <c r="H292" s="13">
        <f t="shared" si="51"/>
        <v>1.721621617293144</v>
      </c>
      <c r="I292" s="16">
        <f t="shared" si="58"/>
        <v>1.7216700927029274</v>
      </c>
      <c r="J292" s="13">
        <f t="shared" si="52"/>
        <v>1.7214624382991299</v>
      </c>
      <c r="K292" s="13">
        <f t="shared" si="53"/>
        <v>2.0765440379744149E-4</v>
      </c>
      <c r="L292" s="13">
        <f t="shared" si="54"/>
        <v>0</v>
      </c>
      <c r="M292" s="13">
        <f t="shared" si="59"/>
        <v>0.18140358823938607</v>
      </c>
      <c r="N292" s="13">
        <f t="shared" si="55"/>
        <v>0.11247022470841936</v>
      </c>
      <c r="O292" s="13">
        <f t="shared" si="56"/>
        <v>0.11247022470841936</v>
      </c>
      <c r="Q292" s="41">
        <v>21.286885007799562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1.975675676</v>
      </c>
      <c r="G293" s="18">
        <f t="shared" si="50"/>
        <v>0</v>
      </c>
      <c r="H293" s="18">
        <f t="shared" si="51"/>
        <v>1.975675676</v>
      </c>
      <c r="I293" s="17">
        <f t="shared" si="58"/>
        <v>1.9758833304037975</v>
      </c>
      <c r="J293" s="18">
        <f t="shared" si="52"/>
        <v>1.9756086742338106</v>
      </c>
      <c r="K293" s="18">
        <f t="shared" si="53"/>
        <v>2.7465616998689768E-4</v>
      </c>
      <c r="L293" s="18">
        <f t="shared" si="54"/>
        <v>0</v>
      </c>
      <c r="M293" s="18">
        <f t="shared" si="59"/>
        <v>6.8933363530966713E-2</v>
      </c>
      <c r="N293" s="18">
        <f t="shared" si="55"/>
        <v>4.2738685389199359E-2</v>
      </c>
      <c r="O293" s="18">
        <f t="shared" si="56"/>
        <v>4.2738685389199359E-2</v>
      </c>
      <c r="P293" s="3"/>
      <c r="Q293" s="42">
        <v>22.231659000000001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8.9726171335405849E-2</v>
      </c>
      <c r="G294" s="13">
        <f t="shared" si="50"/>
        <v>0</v>
      </c>
      <c r="H294" s="13">
        <f t="shared" si="51"/>
        <v>8.9726171335405849E-2</v>
      </c>
      <c r="I294" s="16">
        <f t="shared" si="58"/>
        <v>9.0000827505392747E-2</v>
      </c>
      <c r="J294" s="13">
        <f t="shared" si="52"/>
        <v>9.0000799749348367E-2</v>
      </c>
      <c r="K294" s="13">
        <f t="shared" si="53"/>
        <v>2.7756044379545486E-8</v>
      </c>
      <c r="L294" s="13">
        <f t="shared" si="54"/>
        <v>0</v>
      </c>
      <c r="M294" s="13">
        <f t="shared" si="59"/>
        <v>2.6194678141767354E-2</v>
      </c>
      <c r="N294" s="13">
        <f t="shared" si="55"/>
        <v>1.6240700447895759E-2</v>
      </c>
      <c r="O294" s="13">
        <f t="shared" si="56"/>
        <v>1.6240700447895759E-2</v>
      </c>
      <c r="Q294" s="41">
        <v>21.758399574755789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50.496977593586479</v>
      </c>
      <c r="G295" s="13">
        <f t="shared" si="50"/>
        <v>2.3547251236718942</v>
      </c>
      <c r="H295" s="13">
        <f t="shared" si="51"/>
        <v>48.142252469914581</v>
      </c>
      <c r="I295" s="16">
        <f t="shared" si="58"/>
        <v>48.142252497670626</v>
      </c>
      <c r="J295" s="13">
        <f t="shared" si="52"/>
        <v>42.561407850399078</v>
      </c>
      <c r="K295" s="13">
        <f t="shared" si="53"/>
        <v>5.5808446472715474</v>
      </c>
      <c r="L295" s="13">
        <f t="shared" si="54"/>
        <v>0</v>
      </c>
      <c r="M295" s="13">
        <f t="shared" si="59"/>
        <v>9.9539776938715949E-3</v>
      </c>
      <c r="N295" s="13">
        <f t="shared" si="55"/>
        <v>6.171466170200389E-3</v>
      </c>
      <c r="O295" s="13">
        <f t="shared" si="56"/>
        <v>2.3608965898420946</v>
      </c>
      <c r="Q295" s="41">
        <v>18.512147113735239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26.634079947187171</v>
      </c>
      <c r="G296" s="13">
        <f t="shared" si="50"/>
        <v>0</v>
      </c>
      <c r="H296" s="13">
        <f t="shared" si="51"/>
        <v>26.634079947187171</v>
      </c>
      <c r="I296" s="16">
        <f t="shared" si="58"/>
        <v>32.214924594458722</v>
      </c>
      <c r="J296" s="13">
        <f t="shared" si="52"/>
        <v>29.301278805608728</v>
      </c>
      <c r="K296" s="13">
        <f t="shared" si="53"/>
        <v>2.913645788849994</v>
      </c>
      <c r="L296" s="13">
        <f t="shared" si="54"/>
        <v>0</v>
      </c>
      <c r="M296" s="13">
        <f t="shared" si="59"/>
        <v>3.7825115236712059E-3</v>
      </c>
      <c r="N296" s="13">
        <f t="shared" si="55"/>
        <v>2.3451571446761479E-3</v>
      </c>
      <c r="O296" s="13">
        <f t="shared" si="56"/>
        <v>2.3451571446761479E-3</v>
      </c>
      <c r="Q296" s="41">
        <v>14.86978411164038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55.654394806106303</v>
      </c>
      <c r="G297" s="13">
        <f t="shared" si="50"/>
        <v>3.0992039987442532</v>
      </c>
      <c r="H297" s="13">
        <f t="shared" si="51"/>
        <v>52.555190807362052</v>
      </c>
      <c r="I297" s="16">
        <f t="shared" si="58"/>
        <v>55.468836596212043</v>
      </c>
      <c r="J297" s="13">
        <f t="shared" si="52"/>
        <v>39.897929072805148</v>
      </c>
      <c r="K297" s="13">
        <f t="shared" si="53"/>
        <v>15.570907523406895</v>
      </c>
      <c r="L297" s="13">
        <f t="shared" si="54"/>
        <v>0</v>
      </c>
      <c r="M297" s="13">
        <f t="shared" si="59"/>
        <v>1.4373543789950581E-3</v>
      </c>
      <c r="N297" s="13">
        <f t="shared" si="55"/>
        <v>8.9115971497693604E-4</v>
      </c>
      <c r="O297" s="13">
        <f t="shared" si="56"/>
        <v>3.1000951584592302</v>
      </c>
      <c r="Q297" s="41">
        <v>11.885097241122811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31.975196708125509</v>
      </c>
      <c r="G298" s="13">
        <f t="shared" si="50"/>
        <v>0</v>
      </c>
      <c r="H298" s="13">
        <f t="shared" si="51"/>
        <v>31.975196708125509</v>
      </c>
      <c r="I298" s="16">
        <f t="shared" si="58"/>
        <v>47.546104231532404</v>
      </c>
      <c r="J298" s="13">
        <f t="shared" si="52"/>
        <v>34.739557548423235</v>
      </c>
      <c r="K298" s="13">
        <f t="shared" si="53"/>
        <v>12.806546683109168</v>
      </c>
      <c r="L298" s="13">
        <f t="shared" si="54"/>
        <v>0</v>
      </c>
      <c r="M298" s="13">
        <f t="shared" si="59"/>
        <v>5.4619466401812202E-4</v>
      </c>
      <c r="N298" s="13">
        <f t="shared" si="55"/>
        <v>3.3864069169123567E-4</v>
      </c>
      <c r="O298" s="13">
        <f t="shared" si="56"/>
        <v>3.3864069169123567E-4</v>
      </c>
      <c r="Q298" s="41">
        <v>10.08483859354839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32.971998445842502</v>
      </c>
      <c r="G299" s="13">
        <f t="shared" si="50"/>
        <v>0</v>
      </c>
      <c r="H299" s="13">
        <f t="shared" si="51"/>
        <v>32.971998445842502</v>
      </c>
      <c r="I299" s="16">
        <f t="shared" si="58"/>
        <v>45.77854512895167</v>
      </c>
      <c r="J299" s="13">
        <f t="shared" si="52"/>
        <v>37.593619747382071</v>
      </c>
      <c r="K299" s="13">
        <f t="shared" si="53"/>
        <v>8.1849253815695988</v>
      </c>
      <c r="L299" s="13">
        <f t="shared" si="54"/>
        <v>0</v>
      </c>
      <c r="M299" s="13">
        <f t="shared" si="59"/>
        <v>2.0755397232688635E-4</v>
      </c>
      <c r="N299" s="13">
        <f t="shared" si="55"/>
        <v>1.2868346284266953E-4</v>
      </c>
      <c r="O299" s="13">
        <f t="shared" si="56"/>
        <v>1.2868346284266953E-4</v>
      </c>
      <c r="Q299" s="41">
        <v>13.89067843606967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10.72039351182346</v>
      </c>
      <c r="G300" s="13">
        <f t="shared" si="50"/>
        <v>0</v>
      </c>
      <c r="H300" s="13">
        <f t="shared" si="51"/>
        <v>10.72039351182346</v>
      </c>
      <c r="I300" s="16">
        <f t="shared" si="58"/>
        <v>18.905318893393058</v>
      </c>
      <c r="J300" s="13">
        <f t="shared" si="52"/>
        <v>18.265999718731781</v>
      </c>
      <c r="K300" s="13">
        <f t="shared" si="53"/>
        <v>0.63931917466127786</v>
      </c>
      <c r="L300" s="13">
        <f t="shared" si="54"/>
        <v>0</v>
      </c>
      <c r="M300" s="13">
        <f t="shared" si="59"/>
        <v>7.8870509484216814E-5</v>
      </c>
      <c r="N300" s="13">
        <f t="shared" si="55"/>
        <v>4.8899715880214423E-5</v>
      </c>
      <c r="O300" s="13">
        <f t="shared" si="56"/>
        <v>4.8899715880214423E-5</v>
      </c>
      <c r="Q300" s="41">
        <v>14.93709386512977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113.05841680357091</v>
      </c>
      <c r="G301" s="13">
        <f t="shared" si="50"/>
        <v>11.385538022208156</v>
      </c>
      <c r="H301" s="13">
        <f t="shared" si="51"/>
        <v>101.67287878136275</v>
      </c>
      <c r="I301" s="16">
        <f t="shared" si="58"/>
        <v>102.31219795602404</v>
      </c>
      <c r="J301" s="13">
        <f t="shared" si="52"/>
        <v>61.958419547562272</v>
      </c>
      <c r="K301" s="13">
        <f t="shared" si="53"/>
        <v>40.353778408461764</v>
      </c>
      <c r="L301" s="13">
        <f t="shared" si="54"/>
        <v>3.1530658242337406</v>
      </c>
      <c r="M301" s="13">
        <f t="shared" si="59"/>
        <v>3.1530957950273448</v>
      </c>
      <c r="N301" s="13">
        <f t="shared" si="55"/>
        <v>1.9549193929169537</v>
      </c>
      <c r="O301" s="13">
        <f t="shared" si="56"/>
        <v>13.34045741512511</v>
      </c>
      <c r="Q301" s="41">
        <v>16.288960149392931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32.914932311779133</v>
      </c>
      <c r="G302" s="13">
        <f t="shared" si="50"/>
        <v>0</v>
      </c>
      <c r="H302" s="13">
        <f t="shared" si="51"/>
        <v>32.914932311779133</v>
      </c>
      <c r="I302" s="16">
        <f t="shared" si="58"/>
        <v>70.115644896007169</v>
      </c>
      <c r="J302" s="13">
        <f t="shared" si="52"/>
        <v>56.287282825088809</v>
      </c>
      <c r="K302" s="13">
        <f t="shared" si="53"/>
        <v>13.828362070918359</v>
      </c>
      <c r="L302" s="13">
        <f t="shared" si="54"/>
        <v>0</v>
      </c>
      <c r="M302" s="13">
        <f t="shared" si="59"/>
        <v>1.1981764021103911</v>
      </c>
      <c r="N302" s="13">
        <f t="shared" si="55"/>
        <v>0.7428693693084425</v>
      </c>
      <c r="O302" s="13">
        <f t="shared" si="56"/>
        <v>0.7428693693084425</v>
      </c>
      <c r="Q302" s="41">
        <v>19.019065635226081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19.678172920140849</v>
      </c>
      <c r="G303" s="13">
        <f t="shared" si="50"/>
        <v>0</v>
      </c>
      <c r="H303" s="13">
        <f t="shared" si="51"/>
        <v>19.678172920140849</v>
      </c>
      <c r="I303" s="16">
        <f t="shared" si="58"/>
        <v>33.506534991059212</v>
      </c>
      <c r="J303" s="13">
        <f t="shared" si="52"/>
        <v>32.142591466126902</v>
      </c>
      <c r="K303" s="13">
        <f t="shared" si="53"/>
        <v>1.36394352493231</v>
      </c>
      <c r="L303" s="13">
        <f t="shared" si="54"/>
        <v>0</v>
      </c>
      <c r="M303" s="13">
        <f t="shared" si="59"/>
        <v>0.45530703280194862</v>
      </c>
      <c r="N303" s="13">
        <f t="shared" si="55"/>
        <v>0.28229036033720817</v>
      </c>
      <c r="O303" s="13">
        <f t="shared" si="56"/>
        <v>0.28229036033720817</v>
      </c>
      <c r="Q303" s="41">
        <v>21.661350339253818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0.75766066425292844</v>
      </c>
      <c r="G304" s="13">
        <f t="shared" si="50"/>
        <v>0</v>
      </c>
      <c r="H304" s="13">
        <f t="shared" si="51"/>
        <v>0.75766066425292844</v>
      </c>
      <c r="I304" s="16">
        <f t="shared" si="58"/>
        <v>2.1216041891852386</v>
      </c>
      <c r="J304" s="13">
        <f t="shared" si="52"/>
        <v>2.121310947403221</v>
      </c>
      <c r="K304" s="13">
        <f t="shared" si="53"/>
        <v>2.9324178201761697E-4</v>
      </c>
      <c r="L304" s="13">
        <f t="shared" si="54"/>
        <v>0</v>
      </c>
      <c r="M304" s="13">
        <f t="shared" si="59"/>
        <v>0.17301667246474045</v>
      </c>
      <c r="N304" s="13">
        <f t="shared" si="55"/>
        <v>0.10727033692813907</v>
      </c>
      <c r="O304" s="13">
        <f t="shared" si="56"/>
        <v>0.10727033692813907</v>
      </c>
      <c r="Q304" s="41">
        <v>23.282558000000009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1.098955562830451</v>
      </c>
      <c r="G305" s="18">
        <f t="shared" si="50"/>
        <v>0</v>
      </c>
      <c r="H305" s="18">
        <f t="shared" si="51"/>
        <v>1.098955562830451</v>
      </c>
      <c r="I305" s="17">
        <f t="shared" si="58"/>
        <v>1.0992488046124687</v>
      </c>
      <c r="J305" s="18">
        <f t="shared" si="52"/>
        <v>1.099209544426542</v>
      </c>
      <c r="K305" s="18">
        <f t="shared" si="53"/>
        <v>3.9260185926703883E-5</v>
      </c>
      <c r="L305" s="18">
        <f t="shared" si="54"/>
        <v>0</v>
      </c>
      <c r="M305" s="18">
        <f t="shared" si="59"/>
        <v>6.5746335536601377E-2</v>
      </c>
      <c r="N305" s="18">
        <f t="shared" si="55"/>
        <v>4.0762728032692853E-2</v>
      </c>
      <c r="O305" s="18">
        <f t="shared" si="56"/>
        <v>4.0762728032692853E-2</v>
      </c>
      <c r="P305" s="3"/>
      <c r="Q305" s="42">
        <v>23.555317563830851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3.3891891890000001</v>
      </c>
      <c r="G306" s="13">
        <f t="shared" si="50"/>
        <v>0</v>
      </c>
      <c r="H306" s="13">
        <f t="shared" si="51"/>
        <v>3.3891891890000001</v>
      </c>
      <c r="I306" s="16">
        <f t="shared" si="58"/>
        <v>3.3892284491859268</v>
      </c>
      <c r="J306" s="13">
        <f t="shared" si="52"/>
        <v>3.3877585574458511</v>
      </c>
      <c r="K306" s="13">
        <f t="shared" si="53"/>
        <v>1.4698917400757239E-3</v>
      </c>
      <c r="L306" s="13">
        <f t="shared" si="54"/>
        <v>0</v>
      </c>
      <c r="M306" s="13">
        <f t="shared" si="59"/>
        <v>2.4983607503908524E-2</v>
      </c>
      <c r="N306" s="13">
        <f t="shared" si="55"/>
        <v>1.5489836652423285E-2</v>
      </c>
      <c r="O306" s="13">
        <f t="shared" si="56"/>
        <v>1.5489836652423285E-2</v>
      </c>
      <c r="Q306" s="41">
        <v>21.813040654183489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13.40100125405025</v>
      </c>
      <c r="G307" s="13">
        <f t="shared" si="50"/>
        <v>0</v>
      </c>
      <c r="H307" s="13">
        <f t="shared" si="51"/>
        <v>13.40100125405025</v>
      </c>
      <c r="I307" s="16">
        <f t="shared" si="58"/>
        <v>13.402471145790326</v>
      </c>
      <c r="J307" s="13">
        <f t="shared" si="52"/>
        <v>13.265518243263282</v>
      </c>
      <c r="K307" s="13">
        <f t="shared" si="53"/>
        <v>0.13695290252704417</v>
      </c>
      <c r="L307" s="13">
        <f t="shared" si="54"/>
        <v>0</v>
      </c>
      <c r="M307" s="13">
        <f t="shared" si="59"/>
        <v>9.4937708514852386E-3</v>
      </c>
      <c r="N307" s="13">
        <f t="shared" si="55"/>
        <v>5.8861379279208483E-3</v>
      </c>
      <c r="O307" s="13">
        <f t="shared" si="56"/>
        <v>5.8861379279208483E-3</v>
      </c>
      <c r="Q307" s="41">
        <v>18.813078600324161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54.071244914332468</v>
      </c>
      <c r="G308" s="13">
        <f t="shared" si="50"/>
        <v>2.8706745620258967</v>
      </c>
      <c r="H308" s="13">
        <f t="shared" si="51"/>
        <v>51.20057035230657</v>
      </c>
      <c r="I308" s="16">
        <f t="shared" si="58"/>
        <v>51.337523254833613</v>
      </c>
      <c r="J308" s="13">
        <f t="shared" si="52"/>
        <v>40.214297900577357</v>
      </c>
      <c r="K308" s="13">
        <f t="shared" si="53"/>
        <v>11.123225354256256</v>
      </c>
      <c r="L308" s="13">
        <f t="shared" si="54"/>
        <v>0</v>
      </c>
      <c r="M308" s="13">
        <f t="shared" si="59"/>
        <v>3.6076329235643903E-3</v>
      </c>
      <c r="N308" s="13">
        <f t="shared" si="55"/>
        <v>2.2367324126099219E-3</v>
      </c>
      <c r="O308" s="13">
        <f t="shared" si="56"/>
        <v>2.8729112944385067</v>
      </c>
      <c r="Q308" s="41">
        <v>13.627207181157299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86.33063418757996</v>
      </c>
      <c r="G309" s="13">
        <f t="shared" si="50"/>
        <v>7.52735305962113</v>
      </c>
      <c r="H309" s="13">
        <f t="shared" si="51"/>
        <v>78.803281127958826</v>
      </c>
      <c r="I309" s="16">
        <f t="shared" si="58"/>
        <v>89.926506482215075</v>
      </c>
      <c r="J309" s="13">
        <f t="shared" si="52"/>
        <v>48.934081587426881</v>
      </c>
      <c r="K309" s="13">
        <f t="shared" si="53"/>
        <v>40.992424894788194</v>
      </c>
      <c r="L309" s="13">
        <f t="shared" si="54"/>
        <v>3.7658084548151165</v>
      </c>
      <c r="M309" s="13">
        <f t="shared" si="59"/>
        <v>3.7671793553260708</v>
      </c>
      <c r="N309" s="13">
        <f t="shared" si="55"/>
        <v>2.3356512003021641</v>
      </c>
      <c r="O309" s="13">
        <f t="shared" si="56"/>
        <v>9.8630042599232937</v>
      </c>
      <c r="Q309" s="41">
        <v>12.112810683009659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86.463987222870855</v>
      </c>
      <c r="G310" s="13">
        <f t="shared" si="50"/>
        <v>7.5466027176592361</v>
      </c>
      <c r="H310" s="13">
        <f t="shared" si="51"/>
        <v>78.917384505211615</v>
      </c>
      <c r="I310" s="16">
        <f t="shared" si="58"/>
        <v>116.14400094518469</v>
      </c>
      <c r="J310" s="13">
        <f t="shared" si="52"/>
        <v>48.706927257513918</v>
      </c>
      <c r="K310" s="13">
        <f t="shared" si="53"/>
        <v>67.437073687670761</v>
      </c>
      <c r="L310" s="13">
        <f t="shared" si="54"/>
        <v>29.137847623710332</v>
      </c>
      <c r="M310" s="13">
        <f t="shared" si="59"/>
        <v>30.569375778734237</v>
      </c>
      <c r="N310" s="13">
        <f t="shared" si="55"/>
        <v>18.953012982815228</v>
      </c>
      <c r="O310" s="13">
        <f t="shared" si="56"/>
        <v>26.499615700474465</v>
      </c>
      <c r="Q310" s="41">
        <v>10.877003593548389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26.602904867266481</v>
      </c>
      <c r="G311" s="13">
        <f t="shared" si="50"/>
        <v>0</v>
      </c>
      <c r="H311" s="13">
        <f t="shared" si="51"/>
        <v>26.602904867266481</v>
      </c>
      <c r="I311" s="16">
        <f t="shared" si="58"/>
        <v>64.902130931226921</v>
      </c>
      <c r="J311" s="13">
        <f t="shared" si="52"/>
        <v>45.32425629739307</v>
      </c>
      <c r="K311" s="13">
        <f t="shared" si="53"/>
        <v>19.577874633833851</v>
      </c>
      <c r="L311" s="13">
        <f t="shared" si="54"/>
        <v>0</v>
      </c>
      <c r="M311" s="13">
        <f t="shared" si="59"/>
        <v>11.616362795919009</v>
      </c>
      <c r="N311" s="13">
        <f t="shared" si="55"/>
        <v>7.2021449334697856</v>
      </c>
      <c r="O311" s="13">
        <f t="shared" si="56"/>
        <v>7.2021449334697856</v>
      </c>
      <c r="Q311" s="41">
        <v>13.31587957960771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13.590645092065399</v>
      </c>
      <c r="G312" s="13">
        <f t="shared" si="50"/>
        <v>0</v>
      </c>
      <c r="H312" s="13">
        <f t="shared" si="51"/>
        <v>13.590645092065399</v>
      </c>
      <c r="I312" s="16">
        <f t="shared" si="58"/>
        <v>33.168519725899252</v>
      </c>
      <c r="J312" s="13">
        <f t="shared" si="52"/>
        <v>30.197282391573918</v>
      </c>
      <c r="K312" s="13">
        <f t="shared" si="53"/>
        <v>2.971237334325334</v>
      </c>
      <c r="L312" s="13">
        <f t="shared" si="54"/>
        <v>0</v>
      </c>
      <c r="M312" s="13">
        <f t="shared" si="59"/>
        <v>4.4142178624492239</v>
      </c>
      <c r="N312" s="13">
        <f t="shared" si="55"/>
        <v>2.7368150747185189</v>
      </c>
      <c r="O312" s="13">
        <f t="shared" si="56"/>
        <v>2.7368150747185189</v>
      </c>
      <c r="Q312" s="41">
        <v>15.367642587210961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22.607063807106019</v>
      </c>
      <c r="G313" s="13">
        <f t="shared" si="50"/>
        <v>0</v>
      </c>
      <c r="H313" s="13">
        <f t="shared" si="51"/>
        <v>22.607063807106019</v>
      </c>
      <c r="I313" s="16">
        <f t="shared" si="58"/>
        <v>25.578301141431353</v>
      </c>
      <c r="J313" s="13">
        <f t="shared" si="52"/>
        <v>24.016609534968499</v>
      </c>
      <c r="K313" s="13">
        <f t="shared" si="53"/>
        <v>1.5616916064628548</v>
      </c>
      <c r="L313" s="13">
        <f t="shared" si="54"/>
        <v>0</v>
      </c>
      <c r="M313" s="13">
        <f t="shared" si="59"/>
        <v>1.6774027877307049</v>
      </c>
      <c r="N313" s="13">
        <f t="shared" si="55"/>
        <v>1.039989728393037</v>
      </c>
      <c r="O313" s="13">
        <f t="shared" si="56"/>
        <v>1.039989728393037</v>
      </c>
      <c r="Q313" s="41">
        <v>14.72528466938253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13.91796909478747</v>
      </c>
      <c r="G314" s="13">
        <f t="shared" si="50"/>
        <v>0</v>
      </c>
      <c r="H314" s="13">
        <f t="shared" si="51"/>
        <v>13.91796909478747</v>
      </c>
      <c r="I314" s="16">
        <f t="shared" si="58"/>
        <v>15.479660701250324</v>
      </c>
      <c r="J314" s="13">
        <f t="shared" si="52"/>
        <v>15.22840671077863</v>
      </c>
      <c r="K314" s="13">
        <f t="shared" si="53"/>
        <v>0.25125399047169417</v>
      </c>
      <c r="L314" s="13">
        <f t="shared" si="54"/>
        <v>0</v>
      </c>
      <c r="M314" s="13">
        <f t="shared" si="59"/>
        <v>0.6374130593376679</v>
      </c>
      <c r="N314" s="13">
        <f t="shared" si="55"/>
        <v>0.39519609678935408</v>
      </c>
      <c r="O314" s="13">
        <f t="shared" si="56"/>
        <v>0.39519609678935408</v>
      </c>
      <c r="Q314" s="41">
        <v>17.51344387594143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23.134011580561701</v>
      </c>
      <c r="G315" s="13">
        <f t="shared" si="50"/>
        <v>0</v>
      </c>
      <c r="H315" s="13">
        <f t="shared" si="51"/>
        <v>23.134011580561701</v>
      </c>
      <c r="I315" s="16">
        <f t="shared" si="58"/>
        <v>23.385265571033393</v>
      </c>
      <c r="J315" s="13">
        <f t="shared" si="52"/>
        <v>22.859724245407563</v>
      </c>
      <c r="K315" s="13">
        <f t="shared" si="53"/>
        <v>0.52554132562583078</v>
      </c>
      <c r="L315" s="13">
        <f t="shared" si="54"/>
        <v>0</v>
      </c>
      <c r="M315" s="13">
        <f t="shared" si="59"/>
        <v>0.24221696254831382</v>
      </c>
      <c r="N315" s="13">
        <f t="shared" si="55"/>
        <v>0.15017451677995455</v>
      </c>
      <c r="O315" s="13">
        <f t="shared" si="56"/>
        <v>0.15017451677995455</v>
      </c>
      <c r="Q315" s="41">
        <v>20.9769675064992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0.80841631122681423</v>
      </c>
      <c r="G316" s="13">
        <f t="shared" si="50"/>
        <v>0</v>
      </c>
      <c r="H316" s="13">
        <f t="shared" si="51"/>
        <v>0.80841631122681423</v>
      </c>
      <c r="I316" s="16">
        <f t="shared" si="58"/>
        <v>1.3339576368526451</v>
      </c>
      <c r="J316" s="13">
        <f t="shared" si="52"/>
        <v>1.3338967041906302</v>
      </c>
      <c r="K316" s="13">
        <f t="shared" si="53"/>
        <v>6.0932662014900885E-5</v>
      </c>
      <c r="L316" s="13">
        <f t="shared" si="54"/>
        <v>0</v>
      </c>
      <c r="M316" s="13">
        <f t="shared" si="59"/>
        <v>9.2042445768359266E-2</v>
      </c>
      <c r="N316" s="13">
        <f t="shared" si="55"/>
        <v>5.7066316376382743E-2</v>
      </c>
      <c r="O316" s="13">
        <f t="shared" si="56"/>
        <v>5.7066316376382743E-2</v>
      </c>
      <c r="Q316" s="41">
        <v>24.562654843108891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6.3621621619999997</v>
      </c>
      <c r="G317" s="18">
        <f t="shared" si="50"/>
        <v>0</v>
      </c>
      <c r="H317" s="18">
        <f t="shared" si="51"/>
        <v>6.3621621619999997</v>
      </c>
      <c r="I317" s="17">
        <f t="shared" si="58"/>
        <v>6.3622230946620144</v>
      </c>
      <c r="J317" s="18">
        <f t="shared" si="52"/>
        <v>6.3550607899183769</v>
      </c>
      <c r="K317" s="18">
        <f t="shared" si="53"/>
        <v>7.1623047436375487E-3</v>
      </c>
      <c r="L317" s="18">
        <f t="shared" si="54"/>
        <v>0</v>
      </c>
      <c r="M317" s="18">
        <f t="shared" si="59"/>
        <v>3.4976129391976522E-2</v>
      </c>
      <c r="N317" s="18">
        <f t="shared" si="55"/>
        <v>2.1685200223025444E-2</v>
      </c>
      <c r="O317" s="18">
        <f t="shared" si="56"/>
        <v>2.1685200223025444E-2</v>
      </c>
      <c r="P317" s="3"/>
      <c r="Q317" s="42">
        <v>23.977886000000002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2.5540540539999999</v>
      </c>
      <c r="G318" s="13">
        <f t="shared" si="50"/>
        <v>0</v>
      </c>
      <c r="H318" s="13">
        <f t="shared" si="51"/>
        <v>2.5540540539999999</v>
      </c>
      <c r="I318" s="16">
        <f t="shared" si="58"/>
        <v>2.5612163587436374</v>
      </c>
      <c r="J318" s="13">
        <f t="shared" si="52"/>
        <v>2.5606989896862942</v>
      </c>
      <c r="K318" s="13">
        <f t="shared" si="53"/>
        <v>5.1736905734323102E-4</v>
      </c>
      <c r="L318" s="13">
        <f t="shared" si="54"/>
        <v>0</v>
      </c>
      <c r="M318" s="13">
        <f t="shared" si="59"/>
        <v>1.3290929168951079E-2</v>
      </c>
      <c r="N318" s="13">
        <f t="shared" si="55"/>
        <v>8.240376084749668E-3</v>
      </c>
      <c r="O318" s="13">
        <f t="shared" si="56"/>
        <v>8.240376084749668E-3</v>
      </c>
      <c r="Q318" s="41">
        <v>23.261741209993431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36.379203695733089</v>
      </c>
      <c r="G319" s="13">
        <f t="shared" si="50"/>
        <v>0.3168088572729984</v>
      </c>
      <c r="H319" s="13">
        <f t="shared" si="51"/>
        <v>36.062394838460094</v>
      </c>
      <c r="I319" s="16">
        <f t="shared" si="58"/>
        <v>36.062912207517435</v>
      </c>
      <c r="J319" s="13">
        <f t="shared" si="52"/>
        <v>32.767932425400652</v>
      </c>
      <c r="K319" s="13">
        <f t="shared" si="53"/>
        <v>3.2949797821167834</v>
      </c>
      <c r="L319" s="13">
        <f t="shared" si="54"/>
        <v>0</v>
      </c>
      <c r="M319" s="13">
        <f t="shared" si="59"/>
        <v>5.0505530842014108E-3</v>
      </c>
      <c r="N319" s="13">
        <f t="shared" si="55"/>
        <v>3.1313429122048746E-3</v>
      </c>
      <c r="O319" s="13">
        <f t="shared" si="56"/>
        <v>0.31994020018520325</v>
      </c>
      <c r="Q319" s="41">
        <v>16.400027315765801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49.365513082204899</v>
      </c>
      <c r="G320" s="13">
        <f t="shared" si="50"/>
        <v>2.1913969708567964</v>
      </c>
      <c r="H320" s="13">
        <f t="shared" si="51"/>
        <v>47.174116111348106</v>
      </c>
      <c r="I320" s="16">
        <f t="shared" si="58"/>
        <v>50.469095893464889</v>
      </c>
      <c r="J320" s="13">
        <f t="shared" si="52"/>
        <v>40.158601502859071</v>
      </c>
      <c r="K320" s="13">
        <f t="shared" si="53"/>
        <v>10.310494390605818</v>
      </c>
      <c r="L320" s="13">
        <f t="shared" si="54"/>
        <v>0</v>
      </c>
      <c r="M320" s="13">
        <f t="shared" si="59"/>
        <v>1.9192101719965361E-3</v>
      </c>
      <c r="N320" s="13">
        <f t="shared" si="55"/>
        <v>1.1899103066378524E-3</v>
      </c>
      <c r="O320" s="13">
        <f t="shared" si="56"/>
        <v>2.1925868811634341</v>
      </c>
      <c r="Q320" s="41">
        <v>13.983210160608539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86.444252162127597</v>
      </c>
      <c r="G321" s="13">
        <f t="shared" si="50"/>
        <v>7.543753939827968</v>
      </c>
      <c r="H321" s="13">
        <f t="shared" si="51"/>
        <v>78.900498222299632</v>
      </c>
      <c r="I321" s="16">
        <f t="shared" si="58"/>
        <v>89.210992612905443</v>
      </c>
      <c r="J321" s="13">
        <f t="shared" si="52"/>
        <v>45.178141968392111</v>
      </c>
      <c r="K321" s="13">
        <f t="shared" si="53"/>
        <v>44.032850644513331</v>
      </c>
      <c r="L321" s="13">
        <f t="shared" si="54"/>
        <v>6.6829128495955867</v>
      </c>
      <c r="M321" s="13">
        <f t="shared" si="59"/>
        <v>6.6836421494609448</v>
      </c>
      <c r="N321" s="13">
        <f t="shared" si="55"/>
        <v>4.1438581326657857</v>
      </c>
      <c r="O321" s="13">
        <f t="shared" si="56"/>
        <v>11.687612072493753</v>
      </c>
      <c r="Q321" s="41">
        <v>10.522864593548389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74.556701214935885</v>
      </c>
      <c r="G322" s="13">
        <f t="shared" si="50"/>
        <v>5.8277728214017026</v>
      </c>
      <c r="H322" s="13">
        <f t="shared" si="51"/>
        <v>68.728928393534176</v>
      </c>
      <c r="I322" s="16">
        <f t="shared" si="58"/>
        <v>106.07886618845193</v>
      </c>
      <c r="J322" s="13">
        <f t="shared" si="52"/>
        <v>49.214137461968761</v>
      </c>
      <c r="K322" s="13">
        <f t="shared" si="53"/>
        <v>56.864728726483165</v>
      </c>
      <c r="L322" s="13">
        <f t="shared" si="54"/>
        <v>18.994322838668772</v>
      </c>
      <c r="M322" s="13">
        <f t="shared" si="59"/>
        <v>21.534106855463932</v>
      </c>
      <c r="N322" s="13">
        <f t="shared" si="55"/>
        <v>13.351146250387638</v>
      </c>
      <c r="O322" s="13">
        <f t="shared" si="56"/>
        <v>19.178919071789341</v>
      </c>
      <c r="Q322" s="41">
        <v>11.39428207493796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196.67837840000001</v>
      </c>
      <c r="G323" s="13">
        <f t="shared" si="50"/>
        <v>23.456171903016006</v>
      </c>
      <c r="H323" s="13">
        <f t="shared" si="51"/>
        <v>173.222206496984</v>
      </c>
      <c r="I323" s="16">
        <f t="shared" si="58"/>
        <v>211.09261238479837</v>
      </c>
      <c r="J323" s="13">
        <f t="shared" si="52"/>
        <v>56.230438730442465</v>
      </c>
      <c r="K323" s="13">
        <f t="shared" si="53"/>
        <v>154.8621736543559</v>
      </c>
      <c r="L323" s="13">
        <f t="shared" si="54"/>
        <v>113.01693704070871</v>
      </c>
      <c r="M323" s="13">
        <f t="shared" si="59"/>
        <v>121.199897645785</v>
      </c>
      <c r="N323" s="13">
        <f t="shared" si="55"/>
        <v>75.143936540386704</v>
      </c>
      <c r="O323" s="13">
        <f t="shared" si="56"/>
        <v>98.600108443402718</v>
      </c>
      <c r="Q323" s="41">
        <v>12.11605528423658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4.4041435973806262</v>
      </c>
      <c r="G324" s="13">
        <f t="shared" si="50"/>
        <v>0</v>
      </c>
      <c r="H324" s="13">
        <f t="shared" si="51"/>
        <v>4.4041435973806262</v>
      </c>
      <c r="I324" s="16">
        <f t="shared" si="58"/>
        <v>46.249380211027812</v>
      </c>
      <c r="J324" s="13">
        <f t="shared" si="52"/>
        <v>40.046476790680053</v>
      </c>
      <c r="K324" s="13">
        <f t="shared" si="53"/>
        <v>6.2029034203477593</v>
      </c>
      <c r="L324" s="13">
        <f t="shared" si="54"/>
        <v>0</v>
      </c>
      <c r="M324" s="13">
        <f t="shared" si="59"/>
        <v>46.055961105398296</v>
      </c>
      <c r="N324" s="13">
        <f t="shared" si="55"/>
        <v>28.554695885346945</v>
      </c>
      <c r="O324" s="13">
        <f t="shared" si="56"/>
        <v>28.554695885346945</v>
      </c>
      <c r="Q324" s="41">
        <v>16.684640542934979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7.5574786948639575E-2</v>
      </c>
      <c r="G325" s="13">
        <f t="shared" si="50"/>
        <v>0</v>
      </c>
      <c r="H325" s="13">
        <f t="shared" si="51"/>
        <v>7.5574786948639575E-2</v>
      </c>
      <c r="I325" s="16">
        <f t="shared" si="58"/>
        <v>6.2784782072963985</v>
      </c>
      <c r="J325" s="13">
        <f t="shared" si="52"/>
        <v>6.2606993583535679</v>
      </c>
      <c r="K325" s="13">
        <f t="shared" si="53"/>
        <v>1.777884894283055E-2</v>
      </c>
      <c r="L325" s="13">
        <f t="shared" si="54"/>
        <v>0</v>
      </c>
      <c r="M325" s="13">
        <f t="shared" si="59"/>
        <v>17.501265220051351</v>
      </c>
      <c r="N325" s="13">
        <f t="shared" si="55"/>
        <v>10.850784436431837</v>
      </c>
      <c r="O325" s="13">
        <f t="shared" si="56"/>
        <v>10.850784436431837</v>
      </c>
      <c r="Q325" s="41">
        <v>17.241058062680779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22.912677941997948</v>
      </c>
      <c r="G326" s="13">
        <f t="shared" ref="G326:G389" si="61">IF((F326-$J$2)&gt;0,$I$2*(F326-$J$2),0)</f>
        <v>0</v>
      </c>
      <c r="H326" s="13">
        <f t="shared" ref="H326:H389" si="62">F326-G326</f>
        <v>22.912677941997948</v>
      </c>
      <c r="I326" s="16">
        <f t="shared" si="58"/>
        <v>22.930456790940781</v>
      </c>
      <c r="J326" s="13">
        <f t="shared" ref="J326:J389" si="63">I326/SQRT(1+(I326/($K$2*(300+(25*Q326)+0.05*(Q326)^3)))^2)</f>
        <v>22.381463761391053</v>
      </c>
      <c r="K326" s="13">
        <f t="shared" ref="K326:K389" si="64">I326-J326</f>
        <v>0.5489930295497274</v>
      </c>
      <c r="L326" s="13">
        <f t="shared" ref="L326:L389" si="65">IF(K326&gt;$N$2,(K326-$N$2)/$L$2,0)</f>
        <v>0</v>
      </c>
      <c r="M326" s="13">
        <f t="shared" si="59"/>
        <v>6.6504807836195141</v>
      </c>
      <c r="N326" s="13">
        <f t="shared" ref="N326:N389" si="66">$M$2*M326</f>
        <v>4.1232980858440991</v>
      </c>
      <c r="O326" s="13">
        <f t="shared" ref="O326:O389" si="67">N326+G326</f>
        <v>4.1232980858440991</v>
      </c>
      <c r="Q326" s="41">
        <v>20.236584497185088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112.0766773545155</v>
      </c>
      <c r="G327" s="13">
        <f t="shared" si="61"/>
        <v>11.243822847629556</v>
      </c>
      <c r="H327" s="13">
        <f t="shared" si="62"/>
        <v>100.83285450688594</v>
      </c>
      <c r="I327" s="16">
        <f t="shared" ref="I327:I390" si="69">H327+K326-L326</f>
        <v>101.38184753643566</v>
      </c>
      <c r="J327" s="13">
        <f t="shared" si="63"/>
        <v>77.336454395040775</v>
      </c>
      <c r="K327" s="13">
        <f t="shared" si="64"/>
        <v>24.045393141394882</v>
      </c>
      <c r="L327" s="13">
        <f t="shared" si="65"/>
        <v>0</v>
      </c>
      <c r="M327" s="13">
        <f t="shared" ref="M327:M390" si="70">L327+M326-N326</f>
        <v>2.527182697775415</v>
      </c>
      <c r="N327" s="13">
        <f t="shared" si="66"/>
        <v>1.5668532726207574</v>
      </c>
      <c r="O327" s="13">
        <f t="shared" si="67"/>
        <v>12.810676120250314</v>
      </c>
      <c r="Q327" s="41">
        <v>22.364098223777859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1.0193729734179711</v>
      </c>
      <c r="G328" s="13">
        <f t="shared" si="61"/>
        <v>0</v>
      </c>
      <c r="H328" s="13">
        <f t="shared" si="62"/>
        <v>1.0193729734179711</v>
      </c>
      <c r="I328" s="16">
        <f t="shared" si="69"/>
        <v>25.064766114812855</v>
      </c>
      <c r="J328" s="13">
        <f t="shared" si="63"/>
        <v>24.61265596122557</v>
      </c>
      <c r="K328" s="13">
        <f t="shared" si="64"/>
        <v>0.45211015358728446</v>
      </c>
      <c r="L328" s="13">
        <f t="shared" si="65"/>
        <v>0</v>
      </c>
      <c r="M328" s="13">
        <f t="shared" si="70"/>
        <v>0.96032942515465769</v>
      </c>
      <c r="N328" s="13">
        <f t="shared" si="66"/>
        <v>0.59540424359588773</v>
      </c>
      <c r="O328" s="13">
        <f t="shared" si="67"/>
        <v>0.59540424359588773</v>
      </c>
      <c r="Q328" s="41">
        <v>23.567764000000011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1.351516631532349</v>
      </c>
      <c r="G329" s="18">
        <f t="shared" si="61"/>
        <v>0</v>
      </c>
      <c r="H329" s="18">
        <f t="shared" si="62"/>
        <v>1.351516631532349</v>
      </c>
      <c r="I329" s="17">
        <f t="shared" si="69"/>
        <v>1.8036267851196335</v>
      </c>
      <c r="J329" s="18">
        <f t="shared" si="63"/>
        <v>1.8034461701478153</v>
      </c>
      <c r="K329" s="18">
        <f t="shared" si="64"/>
        <v>1.8061497181820485E-4</v>
      </c>
      <c r="L329" s="18">
        <f t="shared" si="65"/>
        <v>0</v>
      </c>
      <c r="M329" s="18">
        <f t="shared" si="70"/>
        <v>0.36492518155876996</v>
      </c>
      <c r="N329" s="18">
        <f t="shared" si="66"/>
        <v>0.22625361256643736</v>
      </c>
      <c r="O329" s="18">
        <f t="shared" si="67"/>
        <v>0.22625361256643736</v>
      </c>
      <c r="P329" s="3"/>
      <c r="Q329" s="42">
        <v>23.265252439829439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0.10681687272196159</v>
      </c>
      <c r="G330" s="13">
        <f t="shared" si="61"/>
        <v>0</v>
      </c>
      <c r="H330" s="13">
        <f t="shared" si="62"/>
        <v>0.10681687272196159</v>
      </c>
      <c r="I330" s="16">
        <f t="shared" si="69"/>
        <v>0.1069974876937798</v>
      </c>
      <c r="J330" s="13">
        <f t="shared" si="63"/>
        <v>0.10699744957085243</v>
      </c>
      <c r="K330" s="13">
        <f t="shared" si="64"/>
        <v>3.8122927370487503E-8</v>
      </c>
      <c r="L330" s="13">
        <f t="shared" si="65"/>
        <v>0</v>
      </c>
      <c r="M330" s="13">
        <f t="shared" si="70"/>
        <v>0.1386715689923326</v>
      </c>
      <c r="N330" s="13">
        <f t="shared" si="66"/>
        <v>8.597637277524621E-2</v>
      </c>
      <c r="O330" s="13">
        <f t="shared" si="67"/>
        <v>8.597637277524621E-2</v>
      </c>
      <c r="Q330" s="41">
        <v>23.188473780918219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11.17891395389884</v>
      </c>
      <c r="G331" s="13">
        <f t="shared" si="61"/>
        <v>0</v>
      </c>
      <c r="H331" s="13">
        <f t="shared" si="62"/>
        <v>11.17891395389884</v>
      </c>
      <c r="I331" s="16">
        <f t="shared" si="69"/>
        <v>11.178913992021767</v>
      </c>
      <c r="J331" s="13">
        <f t="shared" si="63"/>
        <v>11.092906101811769</v>
      </c>
      <c r="K331" s="13">
        <f t="shared" si="64"/>
        <v>8.600789020999855E-2</v>
      </c>
      <c r="L331" s="13">
        <f t="shared" si="65"/>
        <v>0</v>
      </c>
      <c r="M331" s="13">
        <f t="shared" si="70"/>
        <v>5.269519621708639E-2</v>
      </c>
      <c r="N331" s="13">
        <f t="shared" si="66"/>
        <v>3.2671021654593561E-2</v>
      </c>
      <c r="O331" s="13">
        <f t="shared" si="67"/>
        <v>3.2671021654593561E-2</v>
      </c>
      <c r="Q331" s="41">
        <v>18.281586706683839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41.694260360282648</v>
      </c>
      <c r="G332" s="13">
        <f t="shared" si="61"/>
        <v>1.0840431614832648</v>
      </c>
      <c r="H332" s="13">
        <f t="shared" si="62"/>
        <v>40.610217198799383</v>
      </c>
      <c r="I332" s="16">
        <f t="shared" si="69"/>
        <v>40.696225089009381</v>
      </c>
      <c r="J332" s="13">
        <f t="shared" si="63"/>
        <v>34.064342996002047</v>
      </c>
      <c r="K332" s="13">
        <f t="shared" si="64"/>
        <v>6.6318820930073343</v>
      </c>
      <c r="L332" s="13">
        <f t="shared" si="65"/>
        <v>0</v>
      </c>
      <c r="M332" s="13">
        <f t="shared" si="70"/>
        <v>2.0024174562492829E-2</v>
      </c>
      <c r="N332" s="13">
        <f t="shared" si="66"/>
        <v>1.2414988228745554E-2</v>
      </c>
      <c r="O332" s="13">
        <f t="shared" si="67"/>
        <v>1.0964581497120105</v>
      </c>
      <c r="Q332" s="41">
        <v>13.068806439133111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145.68461538174361</v>
      </c>
      <c r="G333" s="13">
        <f t="shared" si="61"/>
        <v>16.095165848400246</v>
      </c>
      <c r="H333" s="13">
        <f t="shared" si="62"/>
        <v>129.58944953334336</v>
      </c>
      <c r="I333" s="16">
        <f t="shared" si="69"/>
        <v>136.22133162635069</v>
      </c>
      <c r="J333" s="13">
        <f t="shared" si="63"/>
        <v>56.019711924495567</v>
      </c>
      <c r="K333" s="13">
        <f t="shared" si="64"/>
        <v>80.201619701855122</v>
      </c>
      <c r="L333" s="13">
        <f t="shared" si="65"/>
        <v>41.384656571016784</v>
      </c>
      <c r="M333" s="13">
        <f t="shared" si="70"/>
        <v>41.392265757350529</v>
      </c>
      <c r="N333" s="13">
        <f t="shared" si="66"/>
        <v>25.663204769557328</v>
      </c>
      <c r="O333" s="13">
        <f t="shared" si="67"/>
        <v>41.758370617957574</v>
      </c>
      <c r="Q333" s="41">
        <v>12.87962608334006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80.458195807755786</v>
      </c>
      <c r="G334" s="13">
        <f t="shared" si="61"/>
        <v>6.6796600887421631</v>
      </c>
      <c r="H334" s="13">
        <f t="shared" si="62"/>
        <v>73.778535719013618</v>
      </c>
      <c r="I334" s="16">
        <f t="shared" si="69"/>
        <v>112.59549884985196</v>
      </c>
      <c r="J334" s="13">
        <f t="shared" si="63"/>
        <v>50.563629269177476</v>
      </c>
      <c r="K334" s="13">
        <f t="shared" si="64"/>
        <v>62.031869580674488</v>
      </c>
      <c r="L334" s="13">
        <f t="shared" si="65"/>
        <v>23.951881593581263</v>
      </c>
      <c r="M334" s="13">
        <f t="shared" si="70"/>
        <v>39.680942581374467</v>
      </c>
      <c r="N334" s="13">
        <f t="shared" si="66"/>
        <v>24.60218440045217</v>
      </c>
      <c r="O334" s="13">
        <f t="shared" si="67"/>
        <v>31.281844489194334</v>
      </c>
      <c r="Q334" s="41">
        <v>11.66765359354839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38.67356305243262</v>
      </c>
      <c r="G335" s="13">
        <f t="shared" si="61"/>
        <v>0.64800216634656438</v>
      </c>
      <c r="H335" s="13">
        <f t="shared" si="62"/>
        <v>38.025560886086055</v>
      </c>
      <c r="I335" s="16">
        <f t="shared" si="69"/>
        <v>76.105548873179274</v>
      </c>
      <c r="J335" s="13">
        <f t="shared" si="63"/>
        <v>48.802680376182366</v>
      </c>
      <c r="K335" s="13">
        <f t="shared" si="64"/>
        <v>27.302868496996908</v>
      </c>
      <c r="L335" s="13">
        <f t="shared" si="65"/>
        <v>0</v>
      </c>
      <c r="M335" s="13">
        <f t="shared" si="70"/>
        <v>15.078758180922296</v>
      </c>
      <c r="N335" s="13">
        <f t="shared" si="66"/>
        <v>9.3488300721718236</v>
      </c>
      <c r="O335" s="13">
        <f t="shared" si="67"/>
        <v>9.9968322385183885</v>
      </c>
      <c r="Q335" s="41">
        <v>13.379409569601171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58.001551659335931</v>
      </c>
      <c r="G336" s="13">
        <f t="shared" si="61"/>
        <v>3.4380186847985188</v>
      </c>
      <c r="H336" s="13">
        <f t="shared" si="62"/>
        <v>54.563532974537409</v>
      </c>
      <c r="I336" s="16">
        <f t="shared" si="69"/>
        <v>81.866401471534317</v>
      </c>
      <c r="J336" s="13">
        <f t="shared" si="63"/>
        <v>49.570875226050127</v>
      </c>
      <c r="K336" s="13">
        <f t="shared" si="64"/>
        <v>32.29552624548419</v>
      </c>
      <c r="L336" s="13">
        <f t="shared" si="65"/>
        <v>0</v>
      </c>
      <c r="M336" s="13">
        <f t="shared" si="70"/>
        <v>5.7299281087504728</v>
      </c>
      <c r="N336" s="13">
        <f t="shared" si="66"/>
        <v>3.5525554274252933</v>
      </c>
      <c r="O336" s="13">
        <f t="shared" si="67"/>
        <v>6.9905741122238121</v>
      </c>
      <c r="Q336" s="41">
        <v>13.07560320550999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48.865794348305201</v>
      </c>
      <c r="G337" s="13">
        <f t="shared" si="61"/>
        <v>2.1192620192839211</v>
      </c>
      <c r="H337" s="13">
        <f t="shared" si="62"/>
        <v>46.746532329021278</v>
      </c>
      <c r="I337" s="16">
        <f t="shared" si="69"/>
        <v>79.042058574505461</v>
      </c>
      <c r="J337" s="13">
        <f t="shared" si="63"/>
        <v>52.799190479815827</v>
      </c>
      <c r="K337" s="13">
        <f t="shared" si="64"/>
        <v>26.242868094689634</v>
      </c>
      <c r="L337" s="13">
        <f t="shared" si="65"/>
        <v>0</v>
      </c>
      <c r="M337" s="13">
        <f t="shared" si="70"/>
        <v>2.1773726813251795</v>
      </c>
      <c r="N337" s="13">
        <f t="shared" si="66"/>
        <v>1.3499710624216112</v>
      </c>
      <c r="O337" s="13">
        <f t="shared" si="67"/>
        <v>3.4692330817055321</v>
      </c>
      <c r="Q337" s="41">
        <v>14.95990643249478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2.608843844738296</v>
      </c>
      <c r="G338" s="13">
        <f t="shared" si="61"/>
        <v>0</v>
      </c>
      <c r="H338" s="13">
        <f t="shared" si="62"/>
        <v>2.608843844738296</v>
      </c>
      <c r="I338" s="16">
        <f t="shared" si="69"/>
        <v>28.851711939427929</v>
      </c>
      <c r="J338" s="13">
        <f t="shared" si="63"/>
        <v>27.684458404483241</v>
      </c>
      <c r="K338" s="13">
        <f t="shared" si="64"/>
        <v>1.1672535349446882</v>
      </c>
      <c r="L338" s="13">
        <f t="shared" si="65"/>
        <v>0</v>
      </c>
      <c r="M338" s="13">
        <f t="shared" si="70"/>
        <v>0.82740161890356823</v>
      </c>
      <c r="N338" s="13">
        <f t="shared" si="66"/>
        <v>0.51298900372021228</v>
      </c>
      <c r="O338" s="13">
        <f t="shared" si="67"/>
        <v>0.51298900372021228</v>
      </c>
      <c r="Q338" s="41">
        <v>19.59457295922132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30.45125574797391</v>
      </c>
      <c r="G339" s="13">
        <f t="shared" si="61"/>
        <v>0</v>
      </c>
      <c r="H339" s="13">
        <f t="shared" si="62"/>
        <v>30.45125574797391</v>
      </c>
      <c r="I339" s="16">
        <f t="shared" si="69"/>
        <v>31.618509282918598</v>
      </c>
      <c r="J339" s="13">
        <f t="shared" si="63"/>
        <v>30.61266548934254</v>
      </c>
      <c r="K339" s="13">
        <f t="shared" si="64"/>
        <v>1.0058437935760587</v>
      </c>
      <c r="L339" s="13">
        <f t="shared" si="65"/>
        <v>0</v>
      </c>
      <c r="M339" s="13">
        <f t="shared" si="70"/>
        <v>0.31441261518335595</v>
      </c>
      <c r="N339" s="13">
        <f t="shared" si="66"/>
        <v>0.19493582141368068</v>
      </c>
      <c r="O339" s="13">
        <f t="shared" si="67"/>
        <v>0.19493582141368068</v>
      </c>
      <c r="Q339" s="41">
        <v>22.685225921618201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1.164967531180358</v>
      </c>
      <c r="G340" s="13">
        <f t="shared" si="61"/>
        <v>0</v>
      </c>
      <c r="H340" s="13">
        <f t="shared" si="62"/>
        <v>1.164967531180358</v>
      </c>
      <c r="I340" s="16">
        <f t="shared" si="69"/>
        <v>2.1708113247564169</v>
      </c>
      <c r="J340" s="13">
        <f t="shared" si="63"/>
        <v>2.1704984156909899</v>
      </c>
      <c r="K340" s="13">
        <f t="shared" si="64"/>
        <v>3.1290906542702501E-4</v>
      </c>
      <c r="L340" s="13">
        <f t="shared" si="65"/>
        <v>0</v>
      </c>
      <c r="M340" s="13">
        <f t="shared" si="70"/>
        <v>0.11947679376967527</v>
      </c>
      <c r="N340" s="13">
        <f t="shared" si="66"/>
        <v>7.4075612137198668E-2</v>
      </c>
      <c r="O340" s="13">
        <f t="shared" si="67"/>
        <v>7.4075612137198668E-2</v>
      </c>
      <c r="Q340" s="41">
        <v>23.31003900000001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5.7812036353862926</v>
      </c>
      <c r="G341" s="18">
        <f t="shared" si="61"/>
        <v>0</v>
      </c>
      <c r="H341" s="18">
        <f t="shared" si="62"/>
        <v>5.7812036353862926</v>
      </c>
      <c r="I341" s="17">
        <f t="shared" si="69"/>
        <v>5.7815165444517191</v>
      </c>
      <c r="J341" s="18">
        <f t="shared" si="63"/>
        <v>5.7753066620918085</v>
      </c>
      <c r="K341" s="18">
        <f t="shared" si="64"/>
        <v>6.2098823599106012E-3</v>
      </c>
      <c r="L341" s="18">
        <f t="shared" si="65"/>
        <v>0</v>
      </c>
      <c r="M341" s="18">
        <f t="shared" si="70"/>
        <v>4.5401181632476598E-2</v>
      </c>
      <c r="N341" s="18">
        <f t="shared" si="66"/>
        <v>2.8148732612135491E-2</v>
      </c>
      <c r="O341" s="18">
        <f t="shared" si="67"/>
        <v>2.8148732612135491E-2</v>
      </c>
      <c r="P341" s="3"/>
      <c r="Q341" s="42">
        <v>22.949585545840709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2.4928461009180962</v>
      </c>
      <c r="G342" s="13">
        <f t="shared" si="61"/>
        <v>0</v>
      </c>
      <c r="H342" s="13">
        <f t="shared" si="62"/>
        <v>2.4928461009180962</v>
      </c>
      <c r="I342" s="16">
        <f t="shared" si="69"/>
        <v>2.4990559832780068</v>
      </c>
      <c r="J342" s="13">
        <f t="shared" si="63"/>
        <v>2.4985126730557372</v>
      </c>
      <c r="K342" s="13">
        <f t="shared" si="64"/>
        <v>5.4331022226961068E-4</v>
      </c>
      <c r="L342" s="13">
        <f t="shared" si="65"/>
        <v>0</v>
      </c>
      <c r="M342" s="13">
        <f t="shared" si="70"/>
        <v>1.7252449020341107E-2</v>
      </c>
      <c r="N342" s="13">
        <f t="shared" si="66"/>
        <v>1.0696518392611485E-2</v>
      </c>
      <c r="O342" s="13">
        <f t="shared" si="67"/>
        <v>1.0696518392611485E-2</v>
      </c>
      <c r="Q342" s="41">
        <v>22.390554470005849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9.6818436676795319</v>
      </c>
      <c r="G343" s="13">
        <f t="shared" si="61"/>
        <v>0</v>
      </c>
      <c r="H343" s="13">
        <f t="shared" si="62"/>
        <v>9.6818436676795319</v>
      </c>
      <c r="I343" s="16">
        <f t="shared" si="69"/>
        <v>9.6823869779018015</v>
      </c>
      <c r="J343" s="13">
        <f t="shared" si="63"/>
        <v>9.6344738931685754</v>
      </c>
      <c r="K343" s="13">
        <f t="shared" si="64"/>
        <v>4.7913084733226086E-2</v>
      </c>
      <c r="L343" s="13">
        <f t="shared" si="65"/>
        <v>0</v>
      </c>
      <c r="M343" s="13">
        <f t="shared" si="70"/>
        <v>6.5559306277296215E-3</v>
      </c>
      <c r="N343" s="13">
        <f t="shared" si="66"/>
        <v>4.0646769891923649E-3</v>
      </c>
      <c r="O343" s="13">
        <f t="shared" si="67"/>
        <v>4.0646769891923649E-3</v>
      </c>
      <c r="Q343" s="41">
        <v>19.397999213813261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146.6045528270277</v>
      </c>
      <c r="G344" s="13">
        <f t="shared" si="61"/>
        <v>16.227959835425278</v>
      </c>
      <c r="H344" s="13">
        <f t="shared" si="62"/>
        <v>130.37659299160242</v>
      </c>
      <c r="I344" s="16">
        <f t="shared" si="69"/>
        <v>130.42450607633566</v>
      </c>
      <c r="J344" s="13">
        <f t="shared" si="63"/>
        <v>58.56063393509659</v>
      </c>
      <c r="K344" s="13">
        <f t="shared" si="64"/>
        <v>71.863872141239071</v>
      </c>
      <c r="L344" s="13">
        <f t="shared" si="65"/>
        <v>33.385092676439839</v>
      </c>
      <c r="M344" s="13">
        <f t="shared" si="70"/>
        <v>33.387583930078371</v>
      </c>
      <c r="N344" s="13">
        <f t="shared" si="66"/>
        <v>20.700302036648591</v>
      </c>
      <c r="O344" s="13">
        <f t="shared" si="67"/>
        <v>36.928261872073868</v>
      </c>
      <c r="Q344" s="41">
        <v>13.81520532438339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86.519770759855362</v>
      </c>
      <c r="G345" s="13">
        <f t="shared" si="61"/>
        <v>7.5546551328799723</v>
      </c>
      <c r="H345" s="13">
        <f t="shared" si="62"/>
        <v>78.96511562697539</v>
      </c>
      <c r="I345" s="16">
        <f t="shared" si="69"/>
        <v>117.44389509177462</v>
      </c>
      <c r="J345" s="13">
        <f t="shared" si="63"/>
        <v>50.854091410197547</v>
      </c>
      <c r="K345" s="13">
        <f t="shared" si="64"/>
        <v>66.589803681577081</v>
      </c>
      <c r="L345" s="13">
        <f t="shared" si="65"/>
        <v>28.32494335904773</v>
      </c>
      <c r="M345" s="13">
        <f t="shared" si="70"/>
        <v>41.012225252477506</v>
      </c>
      <c r="N345" s="13">
        <f t="shared" si="66"/>
        <v>25.427579656536054</v>
      </c>
      <c r="O345" s="13">
        <f t="shared" si="67"/>
        <v>32.982234789416026</v>
      </c>
      <c r="Q345" s="41">
        <v>11.6222882115845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153.70743560979241</v>
      </c>
      <c r="G346" s="13">
        <f t="shared" si="61"/>
        <v>17.253268815867429</v>
      </c>
      <c r="H346" s="13">
        <f t="shared" si="62"/>
        <v>136.45416679392497</v>
      </c>
      <c r="I346" s="16">
        <f t="shared" si="69"/>
        <v>174.71902711645433</v>
      </c>
      <c r="J346" s="13">
        <f t="shared" si="63"/>
        <v>51.248699666875233</v>
      </c>
      <c r="K346" s="13">
        <f t="shared" si="64"/>
        <v>123.47032744957909</v>
      </c>
      <c r="L346" s="13">
        <f t="shared" si="65"/>
        <v>82.898361531175041</v>
      </c>
      <c r="M346" s="13">
        <f t="shared" si="70"/>
        <v>98.483007127116494</v>
      </c>
      <c r="N346" s="13">
        <f t="shared" si="66"/>
        <v>61.059464418812226</v>
      </c>
      <c r="O346" s="13">
        <f t="shared" si="67"/>
        <v>78.312733234679655</v>
      </c>
      <c r="Q346" s="41">
        <v>10.86418759354839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75.384480865629442</v>
      </c>
      <c r="G347" s="13">
        <f t="shared" si="61"/>
        <v>5.9472637289164423</v>
      </c>
      <c r="H347" s="13">
        <f t="shared" si="62"/>
        <v>69.437217136713002</v>
      </c>
      <c r="I347" s="16">
        <f t="shared" si="69"/>
        <v>110.00918305511705</v>
      </c>
      <c r="J347" s="13">
        <f t="shared" si="63"/>
        <v>54.686812037967009</v>
      </c>
      <c r="K347" s="13">
        <f t="shared" si="64"/>
        <v>55.32237101715004</v>
      </c>
      <c r="L347" s="13">
        <f t="shared" si="65"/>
        <v>17.514524013577933</v>
      </c>
      <c r="M347" s="13">
        <f t="shared" si="70"/>
        <v>54.938066721882208</v>
      </c>
      <c r="N347" s="13">
        <f t="shared" si="66"/>
        <v>34.061601367566972</v>
      </c>
      <c r="O347" s="13">
        <f t="shared" si="67"/>
        <v>40.008865096483412</v>
      </c>
      <c r="Q347" s="41">
        <v>13.247344971265109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35.115540502261538</v>
      </c>
      <c r="G348" s="13">
        <f t="shared" si="61"/>
        <v>0.13439767858024329</v>
      </c>
      <c r="H348" s="13">
        <f t="shared" si="62"/>
        <v>34.981142823681296</v>
      </c>
      <c r="I348" s="16">
        <f t="shared" si="69"/>
        <v>72.788989827253403</v>
      </c>
      <c r="J348" s="13">
        <f t="shared" si="63"/>
        <v>48.957230792958278</v>
      </c>
      <c r="K348" s="13">
        <f t="shared" si="64"/>
        <v>23.831759034295125</v>
      </c>
      <c r="L348" s="13">
        <f t="shared" si="65"/>
        <v>0</v>
      </c>
      <c r="M348" s="13">
        <f t="shared" si="70"/>
        <v>20.876465354315236</v>
      </c>
      <c r="N348" s="13">
        <f t="shared" si="66"/>
        <v>12.943408519675446</v>
      </c>
      <c r="O348" s="13">
        <f t="shared" si="67"/>
        <v>13.077806198255688</v>
      </c>
      <c r="Q348" s="41">
        <v>13.951309873683419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22.833100619456332</v>
      </c>
      <c r="G349" s="13">
        <f t="shared" si="61"/>
        <v>0</v>
      </c>
      <c r="H349" s="13">
        <f t="shared" si="62"/>
        <v>22.833100619456332</v>
      </c>
      <c r="I349" s="16">
        <f t="shared" si="69"/>
        <v>46.664859653751456</v>
      </c>
      <c r="J349" s="13">
        <f t="shared" si="63"/>
        <v>40.7109412000096</v>
      </c>
      <c r="K349" s="13">
        <f t="shared" si="64"/>
        <v>5.9539184537418564</v>
      </c>
      <c r="L349" s="13">
        <f t="shared" si="65"/>
        <v>0</v>
      </c>
      <c r="M349" s="13">
        <f t="shared" si="70"/>
        <v>7.9330568346397907</v>
      </c>
      <c r="N349" s="13">
        <f t="shared" si="66"/>
        <v>4.9184952374766704</v>
      </c>
      <c r="O349" s="13">
        <f t="shared" si="67"/>
        <v>4.9184952374766704</v>
      </c>
      <c r="Q349" s="41">
        <v>17.248022304435381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8.766190465161225</v>
      </c>
      <c r="G350" s="13">
        <f t="shared" si="61"/>
        <v>0</v>
      </c>
      <c r="H350" s="13">
        <f t="shared" si="62"/>
        <v>8.766190465161225</v>
      </c>
      <c r="I350" s="16">
        <f t="shared" si="69"/>
        <v>14.720108918903081</v>
      </c>
      <c r="J350" s="13">
        <f t="shared" si="63"/>
        <v>14.472940265122242</v>
      </c>
      <c r="K350" s="13">
        <f t="shared" si="64"/>
        <v>0.24716865378083952</v>
      </c>
      <c r="L350" s="13">
        <f t="shared" si="65"/>
        <v>0</v>
      </c>
      <c r="M350" s="13">
        <f t="shared" si="70"/>
        <v>3.0145615971631203</v>
      </c>
      <c r="N350" s="13">
        <f t="shared" si="66"/>
        <v>1.8690281902411345</v>
      </c>
      <c r="O350" s="13">
        <f t="shared" si="67"/>
        <v>1.8690281902411345</v>
      </c>
      <c r="Q350" s="41">
        <v>16.552099801599841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11.13807694505739</v>
      </c>
      <c r="G351" s="13">
        <f t="shared" si="61"/>
        <v>0</v>
      </c>
      <c r="H351" s="13">
        <f t="shared" si="62"/>
        <v>11.13807694505739</v>
      </c>
      <c r="I351" s="16">
        <f t="shared" si="69"/>
        <v>11.38524559883823</v>
      </c>
      <c r="J351" s="13">
        <f t="shared" si="63"/>
        <v>11.307412993364535</v>
      </c>
      <c r="K351" s="13">
        <f t="shared" si="64"/>
        <v>7.7832605473695082E-2</v>
      </c>
      <c r="L351" s="13">
        <f t="shared" si="65"/>
        <v>0</v>
      </c>
      <c r="M351" s="13">
        <f t="shared" si="70"/>
        <v>1.1455334069219858</v>
      </c>
      <c r="N351" s="13">
        <f t="shared" si="66"/>
        <v>0.71023071229163115</v>
      </c>
      <c r="O351" s="13">
        <f t="shared" si="67"/>
        <v>0.71023071229163115</v>
      </c>
      <c r="Q351" s="41">
        <v>19.383924760547401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0.33367415470950568</v>
      </c>
      <c r="G352" s="13">
        <f t="shared" si="61"/>
        <v>0</v>
      </c>
      <c r="H352" s="13">
        <f t="shared" si="62"/>
        <v>0.33367415470950568</v>
      </c>
      <c r="I352" s="16">
        <f t="shared" si="69"/>
        <v>0.41150676018320076</v>
      </c>
      <c r="J352" s="13">
        <f t="shared" si="63"/>
        <v>0.41150376774874997</v>
      </c>
      <c r="K352" s="13">
        <f t="shared" si="64"/>
        <v>2.9924344507881173E-6</v>
      </c>
      <c r="L352" s="13">
        <f t="shared" si="65"/>
        <v>0</v>
      </c>
      <c r="M352" s="13">
        <f t="shared" si="70"/>
        <v>0.43530269463035465</v>
      </c>
      <c r="N352" s="13">
        <f t="shared" si="66"/>
        <v>0.26988767067081987</v>
      </c>
      <c r="O352" s="13">
        <f t="shared" si="67"/>
        <v>0.26988767067081987</v>
      </c>
      <c r="Q352" s="41">
        <v>20.907285849241699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1.975675676</v>
      </c>
      <c r="G353" s="18">
        <f t="shared" si="61"/>
        <v>0</v>
      </c>
      <c r="H353" s="18">
        <f t="shared" si="62"/>
        <v>1.975675676</v>
      </c>
      <c r="I353" s="17">
        <f t="shared" si="69"/>
        <v>1.9756786684344507</v>
      </c>
      <c r="J353" s="18">
        <f t="shared" si="63"/>
        <v>1.9753888417514678</v>
      </c>
      <c r="K353" s="18">
        <f t="shared" si="64"/>
        <v>2.8982668298294101E-4</v>
      </c>
      <c r="L353" s="18">
        <f t="shared" si="65"/>
        <v>0</v>
      </c>
      <c r="M353" s="18">
        <f t="shared" si="70"/>
        <v>0.16541502395953478</v>
      </c>
      <c r="N353" s="18">
        <f t="shared" si="66"/>
        <v>0.10255731485491157</v>
      </c>
      <c r="O353" s="18">
        <f t="shared" si="67"/>
        <v>0.10255731485491157</v>
      </c>
      <c r="P353" s="3"/>
      <c r="Q353" s="42">
        <v>21.848579000000001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36.420527550534658</v>
      </c>
      <c r="G354" s="13">
        <f t="shared" si="61"/>
        <v>0.32277400138847595</v>
      </c>
      <c r="H354" s="13">
        <f t="shared" si="62"/>
        <v>36.097753549146184</v>
      </c>
      <c r="I354" s="16">
        <f t="shared" si="69"/>
        <v>36.098043375829164</v>
      </c>
      <c r="J354" s="13">
        <f t="shared" si="63"/>
        <v>34.313693071342904</v>
      </c>
      <c r="K354" s="13">
        <f t="shared" si="64"/>
        <v>1.7843503044862601</v>
      </c>
      <c r="L354" s="13">
        <f t="shared" si="65"/>
        <v>0</v>
      </c>
      <c r="M354" s="13">
        <f t="shared" si="70"/>
        <v>6.2857709104623211E-2</v>
      </c>
      <c r="N354" s="13">
        <f t="shared" si="66"/>
        <v>3.8971779644866388E-2</v>
      </c>
      <c r="O354" s="13">
        <f t="shared" si="67"/>
        <v>0.36174578103334232</v>
      </c>
      <c r="Q354" s="41">
        <v>21.244190395479158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31.966342040903939</v>
      </c>
      <c r="G355" s="13">
        <f t="shared" si="61"/>
        <v>0</v>
      </c>
      <c r="H355" s="13">
        <f t="shared" si="62"/>
        <v>31.966342040903939</v>
      </c>
      <c r="I355" s="16">
        <f t="shared" si="69"/>
        <v>33.750692345390199</v>
      </c>
      <c r="J355" s="13">
        <f t="shared" si="63"/>
        <v>31.820080142855765</v>
      </c>
      <c r="K355" s="13">
        <f t="shared" si="64"/>
        <v>1.9306122025344337</v>
      </c>
      <c r="L355" s="13">
        <f t="shared" si="65"/>
        <v>0</v>
      </c>
      <c r="M355" s="13">
        <f t="shared" si="70"/>
        <v>2.3885929459756823E-2</v>
      </c>
      <c r="N355" s="13">
        <f t="shared" si="66"/>
        <v>1.4809276265049231E-2</v>
      </c>
      <c r="O355" s="13">
        <f t="shared" si="67"/>
        <v>1.4809276265049231E-2</v>
      </c>
      <c r="Q355" s="41">
        <v>19.175808093319599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79.950735244597283</v>
      </c>
      <c r="G356" s="13">
        <f t="shared" si="61"/>
        <v>6.6064075955588084</v>
      </c>
      <c r="H356" s="13">
        <f t="shared" si="62"/>
        <v>73.344327649038476</v>
      </c>
      <c r="I356" s="16">
        <f t="shared" si="69"/>
        <v>75.27493985157291</v>
      </c>
      <c r="J356" s="13">
        <f t="shared" si="63"/>
        <v>51.610350696374674</v>
      </c>
      <c r="K356" s="13">
        <f t="shared" si="64"/>
        <v>23.664589155198236</v>
      </c>
      <c r="L356" s="13">
        <f t="shared" si="65"/>
        <v>0</v>
      </c>
      <c r="M356" s="13">
        <f t="shared" si="70"/>
        <v>9.0766531947075926E-3</v>
      </c>
      <c r="N356" s="13">
        <f t="shared" si="66"/>
        <v>5.6275249807187077E-3</v>
      </c>
      <c r="O356" s="13">
        <f t="shared" si="67"/>
        <v>6.6120351205395274</v>
      </c>
      <c r="Q356" s="41">
        <v>14.949251519168239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17.21756640736886</v>
      </c>
      <c r="G357" s="13">
        <f t="shared" si="61"/>
        <v>0</v>
      </c>
      <c r="H357" s="13">
        <f t="shared" si="62"/>
        <v>17.21756640736886</v>
      </c>
      <c r="I357" s="16">
        <f t="shared" si="69"/>
        <v>40.882155562567092</v>
      </c>
      <c r="J357" s="13">
        <f t="shared" si="63"/>
        <v>32.701087525510005</v>
      </c>
      <c r="K357" s="13">
        <f t="shared" si="64"/>
        <v>8.1810680370570878</v>
      </c>
      <c r="L357" s="13">
        <f t="shared" si="65"/>
        <v>0</v>
      </c>
      <c r="M357" s="13">
        <f t="shared" si="70"/>
        <v>3.4491282139888849E-3</v>
      </c>
      <c r="N357" s="13">
        <f t="shared" si="66"/>
        <v>2.1384594926731086E-3</v>
      </c>
      <c r="O357" s="13">
        <f t="shared" si="67"/>
        <v>2.1384594926731086E-3</v>
      </c>
      <c r="Q357" s="41">
        <v>11.106702593548389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22.614567506026351</v>
      </c>
      <c r="G358" s="13">
        <f t="shared" si="61"/>
        <v>0</v>
      </c>
      <c r="H358" s="13">
        <f t="shared" si="62"/>
        <v>22.614567506026351</v>
      </c>
      <c r="I358" s="16">
        <f t="shared" si="69"/>
        <v>30.795635543083439</v>
      </c>
      <c r="J358" s="13">
        <f t="shared" si="63"/>
        <v>26.990789647901217</v>
      </c>
      <c r="K358" s="13">
        <f t="shared" si="64"/>
        <v>3.8048458951822219</v>
      </c>
      <c r="L358" s="13">
        <f t="shared" si="65"/>
        <v>0</v>
      </c>
      <c r="M358" s="13">
        <f t="shared" si="70"/>
        <v>1.3106687213157763E-3</v>
      </c>
      <c r="N358" s="13">
        <f t="shared" si="66"/>
        <v>8.1261460721578126E-4</v>
      </c>
      <c r="O358" s="13">
        <f t="shared" si="67"/>
        <v>8.1261460721578126E-4</v>
      </c>
      <c r="Q358" s="41">
        <v>11.527293846683181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5.1046151565365969</v>
      </c>
      <c r="G359" s="13">
        <f t="shared" si="61"/>
        <v>0</v>
      </c>
      <c r="H359" s="13">
        <f t="shared" si="62"/>
        <v>5.1046151565365969</v>
      </c>
      <c r="I359" s="16">
        <f t="shared" si="69"/>
        <v>8.909461051718818</v>
      </c>
      <c r="J359" s="13">
        <f t="shared" si="63"/>
        <v>8.8225256875784837</v>
      </c>
      <c r="K359" s="13">
        <f t="shared" si="64"/>
        <v>8.6935364140334315E-2</v>
      </c>
      <c r="L359" s="13">
        <f t="shared" si="65"/>
        <v>0</v>
      </c>
      <c r="M359" s="13">
        <f t="shared" si="70"/>
        <v>4.9805411409999502E-4</v>
      </c>
      <c r="N359" s="13">
        <f t="shared" si="66"/>
        <v>3.087935507419969E-4</v>
      </c>
      <c r="O359" s="13">
        <f t="shared" si="67"/>
        <v>3.087935507419969E-4</v>
      </c>
      <c r="Q359" s="41">
        <v>13.31264033191108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42.276586301533492</v>
      </c>
      <c r="G360" s="13">
        <f t="shared" si="61"/>
        <v>1.1681025547422532</v>
      </c>
      <c r="H360" s="13">
        <f t="shared" si="62"/>
        <v>41.108483746791237</v>
      </c>
      <c r="I360" s="16">
        <f t="shared" si="69"/>
        <v>41.195419110931567</v>
      </c>
      <c r="J360" s="13">
        <f t="shared" si="63"/>
        <v>35.613716145918019</v>
      </c>
      <c r="K360" s="13">
        <f t="shared" si="64"/>
        <v>5.5817029650135481</v>
      </c>
      <c r="L360" s="13">
        <f t="shared" si="65"/>
        <v>0</v>
      </c>
      <c r="M360" s="13">
        <f t="shared" si="70"/>
        <v>1.8926056335799812E-4</v>
      </c>
      <c r="N360" s="13">
        <f t="shared" si="66"/>
        <v>1.1734154928195884E-4</v>
      </c>
      <c r="O360" s="13">
        <f t="shared" si="67"/>
        <v>1.1682198962915351</v>
      </c>
      <c r="Q360" s="41">
        <v>14.94079305234199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24.983961796214999</v>
      </c>
      <c r="G361" s="13">
        <f t="shared" si="61"/>
        <v>0</v>
      </c>
      <c r="H361" s="13">
        <f t="shared" si="62"/>
        <v>24.983961796214999</v>
      </c>
      <c r="I361" s="16">
        <f t="shared" si="69"/>
        <v>30.565664761228547</v>
      </c>
      <c r="J361" s="13">
        <f t="shared" si="63"/>
        <v>28.533277391616007</v>
      </c>
      <c r="K361" s="13">
        <f t="shared" si="64"/>
        <v>2.0323873696125396</v>
      </c>
      <c r="L361" s="13">
        <f t="shared" si="65"/>
        <v>0</v>
      </c>
      <c r="M361" s="13">
        <f t="shared" si="70"/>
        <v>7.1919014076039285E-5</v>
      </c>
      <c r="N361" s="13">
        <f t="shared" si="66"/>
        <v>4.4589788727144356E-5</v>
      </c>
      <c r="O361" s="13">
        <f t="shared" si="67"/>
        <v>4.4589788727144356E-5</v>
      </c>
      <c r="Q361" s="41">
        <v>16.599966356750048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9.1441803277453317</v>
      </c>
      <c r="G362" s="13">
        <f t="shared" si="61"/>
        <v>0</v>
      </c>
      <c r="H362" s="13">
        <f t="shared" si="62"/>
        <v>9.1441803277453317</v>
      </c>
      <c r="I362" s="16">
        <f t="shared" si="69"/>
        <v>11.176567697357871</v>
      </c>
      <c r="J362" s="13">
        <f t="shared" si="63"/>
        <v>11.120109570155194</v>
      </c>
      <c r="K362" s="13">
        <f t="shared" si="64"/>
        <v>5.6458127202677844E-2</v>
      </c>
      <c r="L362" s="13">
        <f t="shared" si="65"/>
        <v>0</v>
      </c>
      <c r="M362" s="13">
        <f t="shared" si="70"/>
        <v>2.7329225348894928E-5</v>
      </c>
      <c r="N362" s="13">
        <f t="shared" si="66"/>
        <v>1.6944119716314857E-5</v>
      </c>
      <c r="O362" s="13">
        <f t="shared" si="67"/>
        <v>1.6944119716314857E-5</v>
      </c>
      <c r="Q362" s="41">
        <v>21.278230849563919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2.6342342177038991</v>
      </c>
      <c r="G363" s="13">
        <f t="shared" si="61"/>
        <v>0</v>
      </c>
      <c r="H363" s="13">
        <f t="shared" si="62"/>
        <v>2.6342342177038991</v>
      </c>
      <c r="I363" s="16">
        <f t="shared" si="69"/>
        <v>2.6906923449065769</v>
      </c>
      <c r="J363" s="13">
        <f t="shared" si="63"/>
        <v>2.6900946846527023</v>
      </c>
      <c r="K363" s="13">
        <f t="shared" si="64"/>
        <v>5.9766025387464339E-4</v>
      </c>
      <c r="L363" s="13">
        <f t="shared" si="65"/>
        <v>0</v>
      </c>
      <c r="M363" s="13">
        <f t="shared" si="70"/>
        <v>1.0385105632580072E-5</v>
      </c>
      <c r="N363" s="13">
        <f t="shared" si="66"/>
        <v>6.4387654921996447E-6</v>
      </c>
      <c r="O363" s="13">
        <f t="shared" si="67"/>
        <v>6.4387654921996447E-6</v>
      </c>
      <c r="Q363" s="41">
        <v>23.287733474319449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1.1480561856809961</v>
      </c>
      <c r="G364" s="13">
        <f t="shared" si="61"/>
        <v>0</v>
      </c>
      <c r="H364" s="13">
        <f t="shared" si="62"/>
        <v>1.1480561856809961</v>
      </c>
      <c r="I364" s="16">
        <f t="shared" si="69"/>
        <v>1.1486538459348707</v>
      </c>
      <c r="J364" s="13">
        <f t="shared" si="63"/>
        <v>1.1486170742693445</v>
      </c>
      <c r="K364" s="13">
        <f t="shared" si="64"/>
        <v>3.6771665526291741E-5</v>
      </c>
      <c r="L364" s="13">
        <f t="shared" si="65"/>
        <v>0</v>
      </c>
      <c r="M364" s="13">
        <f t="shared" si="70"/>
        <v>3.9463401403804272E-6</v>
      </c>
      <c r="N364" s="13">
        <f t="shared" si="66"/>
        <v>2.4467308870358648E-6</v>
      </c>
      <c r="O364" s="13">
        <f t="shared" si="67"/>
        <v>2.4467308870358648E-6</v>
      </c>
      <c r="Q364" s="41">
        <v>24.967129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1.1764987620949381</v>
      </c>
      <c r="G365" s="18">
        <f t="shared" si="61"/>
        <v>0</v>
      </c>
      <c r="H365" s="18">
        <f t="shared" si="62"/>
        <v>1.1764987620949381</v>
      </c>
      <c r="I365" s="17">
        <f t="shared" si="69"/>
        <v>1.1765355337604644</v>
      </c>
      <c r="J365" s="18">
        <f t="shared" si="63"/>
        <v>1.1764895350287825</v>
      </c>
      <c r="K365" s="18">
        <f t="shared" si="64"/>
        <v>4.5998731681873295E-5</v>
      </c>
      <c r="L365" s="18">
        <f t="shared" si="65"/>
        <v>0</v>
      </c>
      <c r="M365" s="18">
        <f t="shared" si="70"/>
        <v>1.4996092533445624E-6</v>
      </c>
      <c r="N365" s="18">
        <f t="shared" si="66"/>
        <v>9.2975773707362874E-7</v>
      </c>
      <c r="O365" s="18">
        <f t="shared" si="67"/>
        <v>9.2975773707362874E-7</v>
      </c>
      <c r="P365" s="3"/>
      <c r="Q365" s="42">
        <v>23.879317614488041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8.9189189000000002E-2</v>
      </c>
      <c r="G366" s="13">
        <f t="shared" si="61"/>
        <v>0</v>
      </c>
      <c r="H366" s="13">
        <f t="shared" si="62"/>
        <v>8.9189189000000002E-2</v>
      </c>
      <c r="I366" s="16">
        <f t="shared" si="69"/>
        <v>8.9235187731681875E-2</v>
      </c>
      <c r="J366" s="13">
        <f t="shared" si="63"/>
        <v>8.9235163975729018E-2</v>
      </c>
      <c r="K366" s="13">
        <f t="shared" si="64"/>
        <v>2.3755952857640317E-8</v>
      </c>
      <c r="L366" s="13">
        <f t="shared" si="65"/>
        <v>0</v>
      </c>
      <c r="M366" s="13">
        <f t="shared" si="70"/>
        <v>5.6985151627093368E-7</v>
      </c>
      <c r="N366" s="13">
        <f t="shared" si="66"/>
        <v>3.533079400879789E-7</v>
      </c>
      <c r="O366" s="13">
        <f t="shared" si="67"/>
        <v>3.533079400879789E-7</v>
      </c>
      <c r="Q366" s="41">
        <v>22.679656716222091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36.581081079999997</v>
      </c>
      <c r="G367" s="13">
        <f t="shared" si="61"/>
        <v>0.34595008082511569</v>
      </c>
      <c r="H367" s="13">
        <f t="shared" si="62"/>
        <v>36.235130999174885</v>
      </c>
      <c r="I367" s="16">
        <f t="shared" si="69"/>
        <v>36.235131022930837</v>
      </c>
      <c r="J367" s="13">
        <f t="shared" si="63"/>
        <v>34.12267491586681</v>
      </c>
      <c r="K367" s="13">
        <f t="shared" si="64"/>
        <v>2.1124561070640269</v>
      </c>
      <c r="L367" s="13">
        <f t="shared" si="65"/>
        <v>0</v>
      </c>
      <c r="M367" s="13">
        <f t="shared" si="70"/>
        <v>2.1654357618295478E-7</v>
      </c>
      <c r="N367" s="13">
        <f t="shared" si="66"/>
        <v>1.3425701723343197E-7</v>
      </c>
      <c r="O367" s="13">
        <f t="shared" si="67"/>
        <v>0.34595021508213292</v>
      </c>
      <c r="Q367" s="41">
        <v>20.03214964216146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86.737837839999997</v>
      </c>
      <c r="G368" s="13">
        <f t="shared" si="61"/>
        <v>7.5861333569263598</v>
      </c>
      <c r="H368" s="13">
        <f t="shared" si="62"/>
        <v>79.151704483073644</v>
      </c>
      <c r="I368" s="16">
        <f t="shared" si="69"/>
        <v>81.264160590137664</v>
      </c>
      <c r="J368" s="13">
        <f t="shared" si="63"/>
        <v>52.933882770256368</v>
      </c>
      <c r="K368" s="13">
        <f t="shared" si="64"/>
        <v>28.330277819881296</v>
      </c>
      <c r="L368" s="13">
        <f t="shared" si="65"/>
        <v>0</v>
      </c>
      <c r="M368" s="13">
        <f t="shared" si="70"/>
        <v>8.2286558949522808E-8</v>
      </c>
      <c r="N368" s="13">
        <f t="shared" si="66"/>
        <v>5.1017666548704138E-8</v>
      </c>
      <c r="O368" s="13">
        <f t="shared" si="67"/>
        <v>7.5861334079440264</v>
      </c>
      <c r="Q368" s="41">
        <v>14.717567467563709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77.748648650000007</v>
      </c>
      <c r="G369" s="13">
        <f t="shared" si="61"/>
        <v>6.2885339616829254</v>
      </c>
      <c r="H369" s="13">
        <f t="shared" si="62"/>
        <v>71.460114688317077</v>
      </c>
      <c r="I369" s="16">
        <f t="shared" si="69"/>
        <v>99.79039250819838</v>
      </c>
      <c r="J369" s="13">
        <f t="shared" si="63"/>
        <v>52.670808786278194</v>
      </c>
      <c r="K369" s="13">
        <f t="shared" si="64"/>
        <v>47.119583721920186</v>
      </c>
      <c r="L369" s="13">
        <f t="shared" si="65"/>
        <v>9.6444463211601512</v>
      </c>
      <c r="M369" s="13">
        <f t="shared" si="70"/>
        <v>9.6444463524290445</v>
      </c>
      <c r="N369" s="13">
        <f t="shared" si="66"/>
        <v>5.9795567385060071</v>
      </c>
      <c r="O369" s="13">
        <f t="shared" si="67"/>
        <v>12.268090700188932</v>
      </c>
      <c r="Q369" s="41">
        <v>13.010987249691899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24.129729730000001</v>
      </c>
      <c r="G370" s="13">
        <f t="shared" si="61"/>
        <v>0</v>
      </c>
      <c r="H370" s="13">
        <f t="shared" si="62"/>
        <v>24.129729730000001</v>
      </c>
      <c r="I370" s="16">
        <f t="shared" si="69"/>
        <v>61.604867130760034</v>
      </c>
      <c r="J370" s="13">
        <f t="shared" si="63"/>
        <v>40.628553051444541</v>
      </c>
      <c r="K370" s="13">
        <f t="shared" si="64"/>
        <v>20.976314079315493</v>
      </c>
      <c r="L370" s="13">
        <f t="shared" si="65"/>
        <v>0</v>
      </c>
      <c r="M370" s="13">
        <f t="shared" si="70"/>
        <v>3.6648896139230374</v>
      </c>
      <c r="N370" s="13">
        <f t="shared" si="66"/>
        <v>2.2722315606322829</v>
      </c>
      <c r="O370" s="13">
        <f t="shared" si="67"/>
        <v>2.2722315606322829</v>
      </c>
      <c r="Q370" s="41">
        <v>10.98637959354839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16.408108110000001</v>
      </c>
      <c r="G371" s="13">
        <f t="shared" si="61"/>
        <v>0</v>
      </c>
      <c r="H371" s="13">
        <f t="shared" si="62"/>
        <v>16.408108110000001</v>
      </c>
      <c r="I371" s="16">
        <f t="shared" si="69"/>
        <v>37.384422189315494</v>
      </c>
      <c r="J371" s="13">
        <f t="shared" si="63"/>
        <v>32.771424716285452</v>
      </c>
      <c r="K371" s="13">
        <f t="shared" si="64"/>
        <v>4.6129974730300418</v>
      </c>
      <c r="L371" s="13">
        <f t="shared" si="65"/>
        <v>0</v>
      </c>
      <c r="M371" s="13">
        <f t="shared" si="70"/>
        <v>1.3926580532907544</v>
      </c>
      <c r="N371" s="13">
        <f t="shared" si="66"/>
        <v>0.86344799304026776</v>
      </c>
      <c r="O371" s="13">
        <f t="shared" si="67"/>
        <v>0.86344799304026776</v>
      </c>
      <c r="Q371" s="41">
        <v>14.37012561741645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3.9729729730000001</v>
      </c>
      <c r="G372" s="13">
        <f t="shared" si="61"/>
        <v>0</v>
      </c>
      <c r="H372" s="13">
        <f t="shared" si="62"/>
        <v>3.9729729730000001</v>
      </c>
      <c r="I372" s="16">
        <f t="shared" si="69"/>
        <v>8.5859704460300428</v>
      </c>
      <c r="J372" s="13">
        <f t="shared" si="63"/>
        <v>8.5279621584320502</v>
      </c>
      <c r="K372" s="13">
        <f t="shared" si="64"/>
        <v>5.8008287597992592E-2</v>
      </c>
      <c r="L372" s="13">
        <f t="shared" si="65"/>
        <v>0</v>
      </c>
      <c r="M372" s="13">
        <f t="shared" si="70"/>
        <v>0.52921006025048667</v>
      </c>
      <c r="N372" s="13">
        <f t="shared" si="66"/>
        <v>0.32811023735530176</v>
      </c>
      <c r="O372" s="13">
        <f t="shared" si="67"/>
        <v>0.32811023735530176</v>
      </c>
      <c r="Q372" s="41">
        <v>15.463833743506919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4.6891891890000004</v>
      </c>
      <c r="G373" s="13">
        <f t="shared" si="61"/>
        <v>0</v>
      </c>
      <c r="H373" s="13">
        <f t="shared" si="62"/>
        <v>4.6891891890000004</v>
      </c>
      <c r="I373" s="16">
        <f t="shared" si="69"/>
        <v>4.747197476597993</v>
      </c>
      <c r="J373" s="13">
        <f t="shared" si="63"/>
        <v>4.740507498397486</v>
      </c>
      <c r="K373" s="13">
        <f t="shared" si="64"/>
        <v>6.6899782005069852E-3</v>
      </c>
      <c r="L373" s="13">
        <f t="shared" si="65"/>
        <v>0</v>
      </c>
      <c r="M373" s="13">
        <f t="shared" si="70"/>
        <v>0.20109982289518491</v>
      </c>
      <c r="N373" s="13">
        <f t="shared" si="66"/>
        <v>0.12468189019501465</v>
      </c>
      <c r="O373" s="13">
        <f t="shared" si="67"/>
        <v>0.12468189019501465</v>
      </c>
      <c r="Q373" s="41">
        <v>18.238315548176981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34.962162159999998</v>
      </c>
      <c r="G374" s="13">
        <f t="shared" si="61"/>
        <v>0.11225734534713942</v>
      </c>
      <c r="H374" s="13">
        <f t="shared" si="62"/>
        <v>34.849904814652859</v>
      </c>
      <c r="I374" s="16">
        <f t="shared" si="69"/>
        <v>34.856594792853365</v>
      </c>
      <c r="J374" s="13">
        <f t="shared" si="63"/>
        <v>33.241054733635131</v>
      </c>
      <c r="K374" s="13">
        <f t="shared" si="64"/>
        <v>1.6155400592182332</v>
      </c>
      <c r="L374" s="13">
        <f t="shared" si="65"/>
        <v>0</v>
      </c>
      <c r="M374" s="13">
        <f t="shared" si="70"/>
        <v>7.6417932700170263E-2</v>
      </c>
      <c r="N374" s="13">
        <f t="shared" si="66"/>
        <v>4.7379118274105562E-2</v>
      </c>
      <c r="O374" s="13">
        <f t="shared" si="67"/>
        <v>0.15963646362124498</v>
      </c>
      <c r="Q374" s="41">
        <v>21.23918673916209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29.53243243</v>
      </c>
      <c r="G375" s="13">
        <f t="shared" si="61"/>
        <v>0</v>
      </c>
      <c r="H375" s="13">
        <f t="shared" si="62"/>
        <v>29.53243243</v>
      </c>
      <c r="I375" s="16">
        <f t="shared" si="69"/>
        <v>31.147972489218233</v>
      </c>
      <c r="J375" s="13">
        <f t="shared" si="63"/>
        <v>29.95623081854885</v>
      </c>
      <c r="K375" s="13">
        <f t="shared" si="64"/>
        <v>1.1917416706693835</v>
      </c>
      <c r="L375" s="13">
        <f t="shared" si="65"/>
        <v>0</v>
      </c>
      <c r="M375" s="13">
        <f t="shared" si="70"/>
        <v>2.90388144260647E-2</v>
      </c>
      <c r="N375" s="13">
        <f t="shared" si="66"/>
        <v>1.8004064944160115E-2</v>
      </c>
      <c r="O375" s="13">
        <f t="shared" si="67"/>
        <v>1.8004064944160115E-2</v>
      </c>
      <c r="Q375" s="41">
        <v>21.094529189273949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0.81081081099999996</v>
      </c>
      <c r="G376" s="13">
        <f t="shared" si="61"/>
        <v>0</v>
      </c>
      <c r="H376" s="13">
        <f t="shared" si="62"/>
        <v>0.81081081099999996</v>
      </c>
      <c r="I376" s="16">
        <f t="shared" si="69"/>
        <v>2.0025524816693836</v>
      </c>
      <c r="J376" s="13">
        <f t="shared" si="63"/>
        <v>2.0023904340137815</v>
      </c>
      <c r="K376" s="13">
        <f t="shared" si="64"/>
        <v>1.6204765560212664E-4</v>
      </c>
      <c r="L376" s="13">
        <f t="shared" si="65"/>
        <v>0</v>
      </c>
      <c r="M376" s="13">
        <f t="shared" si="70"/>
        <v>1.1034749481904586E-2</v>
      </c>
      <c r="N376" s="13">
        <f t="shared" si="66"/>
        <v>6.8415446787808429E-3</v>
      </c>
      <c r="O376" s="13">
        <f t="shared" si="67"/>
        <v>6.8415446787808429E-3</v>
      </c>
      <c r="Q376" s="41">
        <v>26.296638061466702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5.464864865</v>
      </c>
      <c r="G377" s="18">
        <f t="shared" si="61"/>
        <v>0</v>
      </c>
      <c r="H377" s="18">
        <f t="shared" si="62"/>
        <v>5.464864865</v>
      </c>
      <c r="I377" s="17">
        <f t="shared" si="69"/>
        <v>5.4650269126556026</v>
      </c>
      <c r="J377" s="18">
        <f t="shared" si="63"/>
        <v>5.4616008567162764</v>
      </c>
      <c r="K377" s="18">
        <f t="shared" si="64"/>
        <v>3.4260559393262113E-3</v>
      </c>
      <c r="L377" s="18">
        <f t="shared" si="65"/>
        <v>0</v>
      </c>
      <c r="M377" s="18">
        <f t="shared" si="70"/>
        <v>4.1932048031237427E-3</v>
      </c>
      <c r="N377" s="18">
        <f t="shared" si="66"/>
        <v>2.5997869779367205E-3</v>
      </c>
      <c r="O377" s="18">
        <f t="shared" si="67"/>
        <v>2.5997869779367205E-3</v>
      </c>
      <c r="P377" s="3"/>
      <c r="Q377" s="42">
        <v>26.005099999999999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0.21891891899999999</v>
      </c>
      <c r="G378" s="13">
        <f t="shared" si="61"/>
        <v>0</v>
      </c>
      <c r="H378" s="13">
        <f t="shared" si="62"/>
        <v>0.21891891899999999</v>
      </c>
      <c r="I378" s="16">
        <f t="shared" si="69"/>
        <v>0.2223449749393262</v>
      </c>
      <c r="J378" s="13">
        <f t="shared" si="63"/>
        <v>0.22234449419312716</v>
      </c>
      <c r="K378" s="13">
        <f t="shared" si="64"/>
        <v>4.8074619904414639E-7</v>
      </c>
      <c r="L378" s="13">
        <f t="shared" si="65"/>
        <v>0</v>
      </c>
      <c r="M378" s="13">
        <f t="shared" si="70"/>
        <v>1.5934178251870222E-3</v>
      </c>
      <c r="N378" s="13">
        <f t="shared" si="66"/>
        <v>9.8791905161595378E-4</v>
      </c>
      <c r="O378" s="13">
        <f t="shared" si="67"/>
        <v>9.8791905161595378E-4</v>
      </c>
      <c r="Q378" s="41">
        <v>20.77819212656102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20.191891890000001</v>
      </c>
      <c r="G379" s="13">
        <f t="shared" si="61"/>
        <v>0</v>
      </c>
      <c r="H379" s="13">
        <f t="shared" si="62"/>
        <v>20.191891890000001</v>
      </c>
      <c r="I379" s="16">
        <f t="shared" si="69"/>
        <v>20.191892370746199</v>
      </c>
      <c r="J379" s="13">
        <f t="shared" si="63"/>
        <v>19.700122217768929</v>
      </c>
      <c r="K379" s="13">
        <f t="shared" si="64"/>
        <v>0.49177015297727067</v>
      </c>
      <c r="L379" s="13">
        <f t="shared" si="65"/>
        <v>0</v>
      </c>
      <c r="M379" s="13">
        <f t="shared" si="70"/>
        <v>6.0549877357106842E-4</v>
      </c>
      <c r="N379" s="13">
        <f t="shared" si="66"/>
        <v>3.7540923961406242E-4</v>
      </c>
      <c r="O379" s="13">
        <f t="shared" si="67"/>
        <v>3.7540923961406242E-4</v>
      </c>
      <c r="Q379" s="41">
        <v>18.314928226158951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42.356756760000003</v>
      </c>
      <c r="G380" s="13">
        <f t="shared" si="61"/>
        <v>1.179675249033554</v>
      </c>
      <c r="H380" s="13">
        <f t="shared" si="62"/>
        <v>41.177081510966453</v>
      </c>
      <c r="I380" s="16">
        <f t="shared" si="69"/>
        <v>41.668851663943727</v>
      </c>
      <c r="J380" s="13">
        <f t="shared" si="63"/>
        <v>35.548355130932336</v>
      </c>
      <c r="K380" s="13">
        <f t="shared" si="64"/>
        <v>6.1204965330113907</v>
      </c>
      <c r="L380" s="13">
        <f t="shared" si="65"/>
        <v>0</v>
      </c>
      <c r="M380" s="13">
        <f t="shared" si="70"/>
        <v>2.30089533957006E-4</v>
      </c>
      <c r="N380" s="13">
        <f t="shared" si="66"/>
        <v>1.4265551105334371E-4</v>
      </c>
      <c r="O380" s="13">
        <f t="shared" si="67"/>
        <v>1.1798179045446073</v>
      </c>
      <c r="Q380" s="41">
        <v>14.37737518244383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50.178378379999998</v>
      </c>
      <c r="G381" s="13">
        <f t="shared" si="61"/>
        <v>2.3087349750459478</v>
      </c>
      <c r="H381" s="13">
        <f t="shared" si="62"/>
        <v>47.869643404954047</v>
      </c>
      <c r="I381" s="16">
        <f t="shared" si="69"/>
        <v>53.990139937965438</v>
      </c>
      <c r="J381" s="13">
        <f t="shared" si="63"/>
        <v>37.801115882206865</v>
      </c>
      <c r="K381" s="13">
        <f t="shared" si="64"/>
        <v>16.189024055758573</v>
      </c>
      <c r="L381" s="13">
        <f t="shared" si="65"/>
        <v>0</v>
      </c>
      <c r="M381" s="13">
        <f t="shared" si="70"/>
        <v>8.7434022903662287E-5</v>
      </c>
      <c r="N381" s="13">
        <f t="shared" si="66"/>
        <v>5.4209094200270619E-5</v>
      </c>
      <c r="O381" s="13">
        <f t="shared" si="67"/>
        <v>2.308789184140148</v>
      </c>
      <c r="Q381" s="41">
        <v>10.67857459354839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74.951351349999996</v>
      </c>
      <c r="G382" s="13">
        <f t="shared" si="61"/>
        <v>5.8847410046013193</v>
      </c>
      <c r="H382" s="13">
        <f t="shared" si="62"/>
        <v>69.066610345398672</v>
      </c>
      <c r="I382" s="16">
        <f t="shared" si="69"/>
        <v>85.255634401157238</v>
      </c>
      <c r="J382" s="13">
        <f t="shared" si="63"/>
        <v>48.458564917300144</v>
      </c>
      <c r="K382" s="13">
        <f t="shared" si="64"/>
        <v>36.797069483857094</v>
      </c>
      <c r="L382" s="13">
        <f t="shared" si="65"/>
        <v>0</v>
      </c>
      <c r="M382" s="13">
        <f t="shared" si="70"/>
        <v>3.3224928703391668E-5</v>
      </c>
      <c r="N382" s="13">
        <f t="shared" si="66"/>
        <v>2.0599455796102833E-5</v>
      </c>
      <c r="O382" s="13">
        <f t="shared" si="67"/>
        <v>5.8847616040571156</v>
      </c>
      <c r="Q382" s="41">
        <v>12.256381037875011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5.8837837840000002</v>
      </c>
      <c r="G383" s="13">
        <f t="shared" si="61"/>
        <v>0</v>
      </c>
      <c r="H383" s="13">
        <f t="shared" si="62"/>
        <v>5.8837837840000002</v>
      </c>
      <c r="I383" s="16">
        <f t="shared" si="69"/>
        <v>42.680853267857096</v>
      </c>
      <c r="J383" s="13">
        <f t="shared" si="63"/>
        <v>36.16284140759398</v>
      </c>
      <c r="K383" s="13">
        <f t="shared" si="64"/>
        <v>6.5180118602631154</v>
      </c>
      <c r="L383" s="13">
        <f t="shared" si="65"/>
        <v>0</v>
      </c>
      <c r="M383" s="13">
        <f t="shared" si="70"/>
        <v>1.2625472907288835E-5</v>
      </c>
      <c r="N383" s="13">
        <f t="shared" si="66"/>
        <v>7.8277932025190766E-6</v>
      </c>
      <c r="O383" s="13">
        <f t="shared" si="67"/>
        <v>7.8277932025190766E-6</v>
      </c>
      <c r="Q383" s="41">
        <v>14.366541941505121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24.494594589999998</v>
      </c>
      <c r="G384" s="13">
        <f t="shared" si="61"/>
        <v>0</v>
      </c>
      <c r="H384" s="13">
        <f t="shared" si="62"/>
        <v>24.494594589999998</v>
      </c>
      <c r="I384" s="16">
        <f t="shared" si="69"/>
        <v>31.012606450263114</v>
      </c>
      <c r="J384" s="13">
        <f t="shared" si="63"/>
        <v>28.720132612102724</v>
      </c>
      <c r="K384" s="13">
        <f t="shared" si="64"/>
        <v>2.2924738381603902</v>
      </c>
      <c r="L384" s="13">
        <f t="shared" si="65"/>
        <v>0</v>
      </c>
      <c r="M384" s="13">
        <f t="shared" si="70"/>
        <v>4.797679704769758E-6</v>
      </c>
      <c r="N384" s="13">
        <f t="shared" si="66"/>
        <v>2.9745614169572498E-6</v>
      </c>
      <c r="O384" s="13">
        <f t="shared" si="67"/>
        <v>2.9745614169572498E-6</v>
      </c>
      <c r="Q384" s="41">
        <v>15.965855582396999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9.9675675679999998</v>
      </c>
      <c r="G385" s="13">
        <f t="shared" si="61"/>
        <v>0</v>
      </c>
      <c r="H385" s="13">
        <f t="shared" si="62"/>
        <v>9.9675675679999998</v>
      </c>
      <c r="I385" s="16">
        <f t="shared" si="69"/>
        <v>12.26004140616039</v>
      </c>
      <c r="J385" s="13">
        <f t="shared" si="63"/>
        <v>12.155695055707387</v>
      </c>
      <c r="K385" s="13">
        <f t="shared" si="64"/>
        <v>0.10434635045300311</v>
      </c>
      <c r="L385" s="13">
        <f t="shared" si="65"/>
        <v>0</v>
      </c>
      <c r="M385" s="13">
        <f t="shared" si="70"/>
        <v>1.8231182878125082E-6</v>
      </c>
      <c r="N385" s="13">
        <f t="shared" si="66"/>
        <v>1.1303333384437551E-6</v>
      </c>
      <c r="O385" s="13">
        <f t="shared" si="67"/>
        <v>1.1303333384437551E-6</v>
      </c>
      <c r="Q385" s="41">
        <v>18.864145193502981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14.33513514</v>
      </c>
      <c r="G386" s="13">
        <f t="shared" si="61"/>
        <v>0</v>
      </c>
      <c r="H386" s="13">
        <f t="shared" si="62"/>
        <v>14.33513514</v>
      </c>
      <c r="I386" s="16">
        <f t="shared" si="69"/>
        <v>14.439481490453003</v>
      </c>
      <c r="J386" s="13">
        <f t="shared" si="63"/>
        <v>14.249825602460016</v>
      </c>
      <c r="K386" s="13">
        <f t="shared" si="64"/>
        <v>0.18965588799298772</v>
      </c>
      <c r="L386" s="13">
        <f t="shared" si="65"/>
        <v>0</v>
      </c>
      <c r="M386" s="13">
        <f t="shared" si="70"/>
        <v>6.9278494936875314E-7</v>
      </c>
      <c r="N386" s="13">
        <f t="shared" si="66"/>
        <v>4.2952666860862694E-7</v>
      </c>
      <c r="O386" s="13">
        <f t="shared" si="67"/>
        <v>4.2952666860862694E-7</v>
      </c>
      <c r="Q386" s="41">
        <v>18.06074667987512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11.127027030000001</v>
      </c>
      <c r="G387" s="13">
        <f t="shared" si="61"/>
        <v>0</v>
      </c>
      <c r="H387" s="13">
        <f t="shared" si="62"/>
        <v>11.127027030000001</v>
      </c>
      <c r="I387" s="16">
        <f t="shared" si="69"/>
        <v>11.316682917992988</v>
      </c>
      <c r="J387" s="13">
        <f t="shared" si="63"/>
        <v>11.256872963308927</v>
      </c>
      <c r="K387" s="13">
        <f t="shared" si="64"/>
        <v>5.980995468406114E-2</v>
      </c>
      <c r="L387" s="13">
        <f t="shared" si="65"/>
        <v>0</v>
      </c>
      <c r="M387" s="13">
        <f t="shared" si="70"/>
        <v>2.632582807601262E-7</v>
      </c>
      <c r="N387" s="13">
        <f t="shared" si="66"/>
        <v>1.6322013407127823E-7</v>
      </c>
      <c r="O387" s="13">
        <f t="shared" si="67"/>
        <v>1.6322013407127823E-7</v>
      </c>
      <c r="Q387" s="41">
        <v>21.132275618484819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0.92162162199999997</v>
      </c>
      <c r="G388" s="13">
        <f t="shared" si="61"/>
        <v>0</v>
      </c>
      <c r="H388" s="13">
        <f t="shared" si="62"/>
        <v>0.92162162199999997</v>
      </c>
      <c r="I388" s="16">
        <f t="shared" si="69"/>
        <v>0.98143157668406111</v>
      </c>
      <c r="J388" s="13">
        <f t="shared" si="63"/>
        <v>0.98139588663766519</v>
      </c>
      <c r="K388" s="13">
        <f t="shared" si="64"/>
        <v>3.5690046395919772E-5</v>
      </c>
      <c r="L388" s="13">
        <f t="shared" si="65"/>
        <v>0</v>
      </c>
      <c r="M388" s="13">
        <f t="shared" si="70"/>
        <v>1.0003814668884797E-7</v>
      </c>
      <c r="N388" s="13">
        <f t="shared" si="66"/>
        <v>6.2023650947085737E-8</v>
      </c>
      <c r="O388" s="13">
        <f t="shared" si="67"/>
        <v>6.2023650947085737E-8</v>
      </c>
      <c r="Q388" s="41">
        <v>21.817517713231059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3.2621621620000001</v>
      </c>
      <c r="G389" s="18">
        <f t="shared" si="61"/>
        <v>0</v>
      </c>
      <c r="H389" s="18">
        <f t="shared" si="62"/>
        <v>3.2621621620000001</v>
      </c>
      <c r="I389" s="17">
        <f t="shared" si="69"/>
        <v>3.2621978520463961</v>
      </c>
      <c r="J389" s="18">
        <f t="shared" si="63"/>
        <v>3.2610921712760832</v>
      </c>
      <c r="K389" s="18">
        <f t="shared" si="64"/>
        <v>1.1056807703129223E-3</v>
      </c>
      <c r="L389" s="18">
        <f t="shared" si="65"/>
        <v>0</v>
      </c>
      <c r="M389" s="18">
        <f t="shared" si="70"/>
        <v>3.8014495741762231E-8</v>
      </c>
      <c r="N389" s="18">
        <f t="shared" si="66"/>
        <v>2.3568987359892583E-8</v>
      </c>
      <c r="O389" s="18">
        <f t="shared" si="67"/>
        <v>2.3568987359892583E-8</v>
      </c>
      <c r="P389" s="3"/>
      <c r="Q389" s="42">
        <v>23.020583999999999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80.035135139999994</v>
      </c>
      <c r="G390" s="13">
        <f t="shared" ref="G390:G453" si="72">IF((F390-$J$2)&gt;0,$I$2*(F390-$J$2),0)</f>
        <v>6.6185908137466063</v>
      </c>
      <c r="H390" s="13">
        <f t="shared" ref="H390:H453" si="73">F390-G390</f>
        <v>73.416544326253387</v>
      </c>
      <c r="I390" s="16">
        <f t="shared" si="69"/>
        <v>73.417650007023695</v>
      </c>
      <c r="J390" s="13">
        <f t="shared" ref="J390:J453" si="74">I390/SQRT(1+(I390/($K$2*(300+(25*Q390)+0.05*(Q390)^3)))^2)</f>
        <v>60.141038707372772</v>
      </c>
      <c r="K390" s="13">
        <f t="shared" ref="K390:K453" si="75">I390-J390</f>
        <v>13.276611299650924</v>
      </c>
      <c r="L390" s="13">
        <f t="shared" ref="L390:L453" si="76">IF(K390&gt;$N$2,(K390-$N$2)/$L$2,0)</f>
        <v>0</v>
      </c>
      <c r="M390" s="13">
        <f t="shared" si="70"/>
        <v>1.4445508381869648E-8</v>
      </c>
      <c r="N390" s="13">
        <f t="shared" ref="N390:N453" si="77">$M$2*M390</f>
        <v>8.9562151967591825E-9</v>
      </c>
      <c r="O390" s="13">
        <f t="shared" ref="O390:O453" si="78">N390+G390</f>
        <v>6.6185908227028216</v>
      </c>
      <c r="Q390" s="41">
        <v>20.50254904631732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133.12432430000001</v>
      </c>
      <c r="G391" s="13">
        <f t="shared" si="72"/>
        <v>14.282073947978022</v>
      </c>
      <c r="H391" s="13">
        <f t="shared" si="73"/>
        <v>118.84225035202199</v>
      </c>
      <c r="I391" s="16">
        <f t="shared" ref="I391:I454" si="80">H391+K390-L390</f>
        <v>132.11886165167292</v>
      </c>
      <c r="J391" s="13">
        <f t="shared" si="74"/>
        <v>70.18786666861125</v>
      </c>
      <c r="K391" s="13">
        <f t="shared" si="75"/>
        <v>61.930994983061666</v>
      </c>
      <c r="L391" s="13">
        <f t="shared" si="76"/>
        <v>23.85509852560314</v>
      </c>
      <c r="M391" s="13">
        <f t="shared" ref="M391:M454" si="81">L391+M390-N390</f>
        <v>23.855098531092434</v>
      </c>
      <c r="N391" s="13">
        <f t="shared" si="77"/>
        <v>14.790161089277309</v>
      </c>
      <c r="O391" s="13">
        <f t="shared" si="78"/>
        <v>29.072235037255332</v>
      </c>
      <c r="Q391" s="41">
        <v>17.171687947278549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51.15675676</v>
      </c>
      <c r="G392" s="13">
        <f t="shared" si="72"/>
        <v>2.4499649755914423</v>
      </c>
      <c r="H392" s="13">
        <f t="shared" si="73"/>
        <v>48.706791784408558</v>
      </c>
      <c r="I392" s="16">
        <f t="shared" si="80"/>
        <v>86.782688241867092</v>
      </c>
      <c r="J392" s="13">
        <f t="shared" si="74"/>
        <v>52.799572253670171</v>
      </c>
      <c r="K392" s="13">
        <f t="shared" si="75"/>
        <v>33.983115988196921</v>
      </c>
      <c r="L392" s="13">
        <f t="shared" si="76"/>
        <v>0</v>
      </c>
      <c r="M392" s="13">
        <f t="shared" si="81"/>
        <v>9.0649374418151254</v>
      </c>
      <c r="N392" s="13">
        <f t="shared" si="77"/>
        <v>5.620261213925378</v>
      </c>
      <c r="O392" s="13">
        <f t="shared" si="78"/>
        <v>8.0702261895168199</v>
      </c>
      <c r="Q392" s="41">
        <v>14.032616990855431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50.71891892</v>
      </c>
      <c r="G393" s="13">
        <f t="shared" si="72"/>
        <v>2.3867625994493631</v>
      </c>
      <c r="H393" s="13">
        <f t="shared" si="73"/>
        <v>48.332156320550638</v>
      </c>
      <c r="I393" s="16">
        <f t="shared" si="80"/>
        <v>82.315272308747552</v>
      </c>
      <c r="J393" s="13">
        <f t="shared" si="74"/>
        <v>48.041036445838259</v>
      </c>
      <c r="K393" s="13">
        <f t="shared" si="75"/>
        <v>34.274235862909293</v>
      </c>
      <c r="L393" s="13">
        <f t="shared" si="76"/>
        <v>0</v>
      </c>
      <c r="M393" s="13">
        <f t="shared" si="81"/>
        <v>3.4446762278897474</v>
      </c>
      <c r="N393" s="13">
        <f t="shared" si="77"/>
        <v>2.1356992612916432</v>
      </c>
      <c r="O393" s="13">
        <f t="shared" si="78"/>
        <v>4.5224618607410063</v>
      </c>
      <c r="Q393" s="41">
        <v>12.322157070959459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35.486486489999997</v>
      </c>
      <c r="G394" s="13">
        <f t="shared" si="72"/>
        <v>0.18794414191342884</v>
      </c>
      <c r="H394" s="13">
        <f t="shared" si="73"/>
        <v>35.298542348086571</v>
      </c>
      <c r="I394" s="16">
        <f t="shared" si="80"/>
        <v>69.572778210995864</v>
      </c>
      <c r="J394" s="13">
        <f t="shared" si="74"/>
        <v>44.355313361533113</v>
      </c>
      <c r="K394" s="13">
        <f t="shared" si="75"/>
        <v>25.21746484946275</v>
      </c>
      <c r="L394" s="13">
        <f t="shared" si="76"/>
        <v>0</v>
      </c>
      <c r="M394" s="13">
        <f t="shared" si="81"/>
        <v>1.3089769665981041</v>
      </c>
      <c r="N394" s="13">
        <f t="shared" si="77"/>
        <v>0.81156571929082455</v>
      </c>
      <c r="O394" s="13">
        <f t="shared" si="78"/>
        <v>0.99950986120425345</v>
      </c>
      <c r="Q394" s="41">
        <v>11.921588593548391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27.372972969999999</v>
      </c>
      <c r="G395" s="13">
        <f t="shared" si="72"/>
        <v>0</v>
      </c>
      <c r="H395" s="13">
        <f t="shared" si="73"/>
        <v>27.372972969999999</v>
      </c>
      <c r="I395" s="16">
        <f t="shared" si="80"/>
        <v>52.59043781946275</v>
      </c>
      <c r="J395" s="13">
        <f t="shared" si="74"/>
        <v>40.954536895079308</v>
      </c>
      <c r="K395" s="13">
        <f t="shared" si="75"/>
        <v>11.635900924383442</v>
      </c>
      <c r="L395" s="13">
        <f t="shared" si="76"/>
        <v>0</v>
      </c>
      <c r="M395" s="13">
        <f t="shared" si="81"/>
        <v>0.49741124730727959</v>
      </c>
      <c r="N395" s="13">
        <f t="shared" si="77"/>
        <v>0.30839497333051336</v>
      </c>
      <c r="O395" s="13">
        <f t="shared" si="78"/>
        <v>0.30839497333051336</v>
      </c>
      <c r="Q395" s="41">
        <v>13.75855379700247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36.132432430000001</v>
      </c>
      <c r="G396" s="13">
        <f t="shared" si="72"/>
        <v>0.28118715231044972</v>
      </c>
      <c r="H396" s="13">
        <f t="shared" si="73"/>
        <v>35.85124527768955</v>
      </c>
      <c r="I396" s="16">
        <f t="shared" si="80"/>
        <v>47.487146202072992</v>
      </c>
      <c r="J396" s="13">
        <f t="shared" si="74"/>
        <v>39.114842065471429</v>
      </c>
      <c r="K396" s="13">
        <f t="shared" si="75"/>
        <v>8.3723041366015636</v>
      </c>
      <c r="L396" s="13">
        <f t="shared" si="76"/>
        <v>0</v>
      </c>
      <c r="M396" s="13">
        <f t="shared" si="81"/>
        <v>0.18901627397676624</v>
      </c>
      <c r="N396" s="13">
        <f t="shared" si="77"/>
        <v>0.11719008986559507</v>
      </c>
      <c r="O396" s="13">
        <f t="shared" si="78"/>
        <v>0.39837724217604475</v>
      </c>
      <c r="Q396" s="41">
        <v>14.555002845227801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21.43513514</v>
      </c>
      <c r="G397" s="13">
        <f t="shared" si="72"/>
        <v>0</v>
      </c>
      <c r="H397" s="13">
        <f t="shared" si="73"/>
        <v>21.43513514</v>
      </c>
      <c r="I397" s="16">
        <f t="shared" si="80"/>
        <v>29.807439276601563</v>
      </c>
      <c r="J397" s="13">
        <f t="shared" si="74"/>
        <v>27.882549213674615</v>
      </c>
      <c r="K397" s="13">
        <f t="shared" si="75"/>
        <v>1.9248900629269485</v>
      </c>
      <c r="L397" s="13">
        <f t="shared" si="76"/>
        <v>0</v>
      </c>
      <c r="M397" s="13">
        <f t="shared" si="81"/>
        <v>7.1826184111171171E-2</v>
      </c>
      <c r="N397" s="13">
        <f t="shared" si="77"/>
        <v>4.4532234148926125E-2</v>
      </c>
      <c r="O397" s="13">
        <f t="shared" si="78"/>
        <v>4.4532234148926125E-2</v>
      </c>
      <c r="Q397" s="41">
        <v>16.472548221137679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8.1135135139999992</v>
      </c>
      <c r="G398" s="13">
        <f t="shared" si="72"/>
        <v>0</v>
      </c>
      <c r="H398" s="13">
        <f t="shared" si="73"/>
        <v>8.1135135139999992</v>
      </c>
      <c r="I398" s="16">
        <f t="shared" si="80"/>
        <v>10.038403576926948</v>
      </c>
      <c r="J398" s="13">
        <f t="shared" si="74"/>
        <v>9.9691703782170205</v>
      </c>
      <c r="K398" s="13">
        <f t="shared" si="75"/>
        <v>6.9233198709927279E-2</v>
      </c>
      <c r="L398" s="13">
        <f t="shared" si="76"/>
        <v>0</v>
      </c>
      <c r="M398" s="13">
        <f t="shared" si="81"/>
        <v>2.7293949962245045E-2</v>
      </c>
      <c r="N398" s="13">
        <f t="shared" si="77"/>
        <v>1.692224897659193E-2</v>
      </c>
      <c r="O398" s="13">
        <f t="shared" si="78"/>
        <v>1.692224897659193E-2</v>
      </c>
      <c r="Q398" s="41">
        <v>17.54072831229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2.5540540539999999</v>
      </c>
      <c r="G399" s="13">
        <f t="shared" si="72"/>
        <v>0</v>
      </c>
      <c r="H399" s="13">
        <f t="shared" si="73"/>
        <v>2.5540540539999999</v>
      </c>
      <c r="I399" s="16">
        <f t="shared" si="80"/>
        <v>2.6232872527099271</v>
      </c>
      <c r="J399" s="13">
        <f t="shared" si="74"/>
        <v>2.622517321247726</v>
      </c>
      <c r="K399" s="13">
        <f t="shared" si="75"/>
        <v>7.699314622011677E-4</v>
      </c>
      <c r="L399" s="13">
        <f t="shared" si="76"/>
        <v>0</v>
      </c>
      <c r="M399" s="13">
        <f t="shared" si="81"/>
        <v>1.0371700985653116E-2</v>
      </c>
      <c r="N399" s="13">
        <f t="shared" si="77"/>
        <v>6.4304546111049318E-3</v>
      </c>
      <c r="O399" s="13">
        <f t="shared" si="78"/>
        <v>6.4304546111049318E-3</v>
      </c>
      <c r="Q399" s="41">
        <v>20.952715463314028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0.486486486</v>
      </c>
      <c r="G400" s="13">
        <f t="shared" si="72"/>
        <v>0</v>
      </c>
      <c r="H400" s="13">
        <f t="shared" si="73"/>
        <v>0.486486486</v>
      </c>
      <c r="I400" s="16">
        <f t="shared" si="80"/>
        <v>0.48725641746220116</v>
      </c>
      <c r="J400" s="13">
        <f t="shared" si="74"/>
        <v>0.48725347494621596</v>
      </c>
      <c r="K400" s="13">
        <f t="shared" si="75"/>
        <v>2.9425159852047855E-6</v>
      </c>
      <c r="L400" s="13">
        <f t="shared" si="76"/>
        <v>0</v>
      </c>
      <c r="M400" s="13">
        <f t="shared" si="81"/>
        <v>3.9412463745481839E-3</v>
      </c>
      <c r="N400" s="13">
        <f t="shared" si="77"/>
        <v>2.4435727522198738E-3</v>
      </c>
      <c r="O400" s="13">
        <f t="shared" si="78"/>
        <v>2.4435727522198738E-3</v>
      </c>
      <c r="Q400" s="41">
        <v>24.628719000000011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1.1540540539999999</v>
      </c>
      <c r="G401" s="13">
        <f t="shared" si="72"/>
        <v>0</v>
      </c>
      <c r="H401" s="13">
        <f t="shared" si="73"/>
        <v>1.1540540539999999</v>
      </c>
      <c r="I401" s="16">
        <f t="shared" si="80"/>
        <v>1.154056996515985</v>
      </c>
      <c r="J401" s="13">
        <f t="shared" si="74"/>
        <v>1.154012520284845</v>
      </c>
      <c r="K401" s="13">
        <f t="shared" si="75"/>
        <v>4.4476231140011535E-5</v>
      </c>
      <c r="L401" s="13">
        <f t="shared" si="76"/>
        <v>0</v>
      </c>
      <c r="M401" s="13">
        <f t="shared" si="81"/>
        <v>1.4976736223283101E-3</v>
      </c>
      <c r="N401" s="13">
        <f t="shared" si="77"/>
        <v>9.2855764584355224E-4</v>
      </c>
      <c r="O401" s="13">
        <f t="shared" si="78"/>
        <v>9.2855764584355224E-4</v>
      </c>
      <c r="Q401" s="42">
        <v>23.706587836993691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1.975675676</v>
      </c>
      <c r="G402" s="13">
        <f t="shared" si="72"/>
        <v>0</v>
      </c>
      <c r="H402" s="13">
        <f t="shared" si="73"/>
        <v>1.975675676</v>
      </c>
      <c r="I402" s="16">
        <f t="shared" si="80"/>
        <v>1.9757201522311401</v>
      </c>
      <c r="J402" s="13">
        <f t="shared" si="74"/>
        <v>1.9754050432384946</v>
      </c>
      <c r="K402" s="13">
        <f t="shared" si="75"/>
        <v>3.151089926454187E-4</v>
      </c>
      <c r="L402" s="13">
        <f t="shared" si="76"/>
        <v>0</v>
      </c>
      <c r="M402" s="13">
        <f t="shared" si="81"/>
        <v>5.6911597648475788E-4</v>
      </c>
      <c r="N402" s="13">
        <f t="shared" si="77"/>
        <v>3.528519054205499E-4</v>
      </c>
      <c r="O402" s="13">
        <f t="shared" si="78"/>
        <v>3.528519054205499E-4</v>
      </c>
      <c r="P402" s="1"/>
      <c r="Q402">
        <v>21.257285001179788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1.659459459</v>
      </c>
      <c r="G403" s="13">
        <f t="shared" si="72"/>
        <v>0</v>
      </c>
      <c r="H403" s="13">
        <f t="shared" si="73"/>
        <v>1.659459459</v>
      </c>
      <c r="I403" s="16">
        <f t="shared" si="80"/>
        <v>1.6597745679926454</v>
      </c>
      <c r="J403" s="13">
        <f t="shared" si="74"/>
        <v>1.6594570625272418</v>
      </c>
      <c r="K403" s="13">
        <f t="shared" si="75"/>
        <v>3.1750546540365576E-4</v>
      </c>
      <c r="L403" s="13">
        <f t="shared" si="76"/>
        <v>0</v>
      </c>
      <c r="M403" s="13">
        <f t="shared" si="81"/>
        <v>2.1626407106420799E-4</v>
      </c>
      <c r="N403" s="13">
        <f t="shared" si="77"/>
        <v>1.3408372405980895E-4</v>
      </c>
      <c r="O403" s="13">
        <f t="shared" si="78"/>
        <v>1.3408372405980895E-4</v>
      </c>
      <c r="P403" s="1"/>
      <c r="Q403">
        <v>17.50977449732218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26.15675676</v>
      </c>
      <c r="G404" s="13">
        <f t="shared" si="72"/>
        <v>0</v>
      </c>
      <c r="H404" s="13">
        <f t="shared" si="73"/>
        <v>26.15675676</v>
      </c>
      <c r="I404" s="16">
        <f t="shared" si="80"/>
        <v>26.157074265465404</v>
      </c>
      <c r="J404" s="13">
        <f t="shared" si="74"/>
        <v>24.135679123470204</v>
      </c>
      <c r="K404" s="13">
        <f t="shared" si="75"/>
        <v>2.0213951419951997</v>
      </c>
      <c r="L404" s="13">
        <f t="shared" si="76"/>
        <v>0</v>
      </c>
      <c r="M404" s="13">
        <f t="shared" si="81"/>
        <v>8.218034700439904E-5</v>
      </c>
      <c r="N404" s="13">
        <f t="shared" si="77"/>
        <v>5.0951815142727406E-5</v>
      </c>
      <c r="O404" s="13">
        <f t="shared" si="78"/>
        <v>5.0951815142727406E-5</v>
      </c>
      <c r="P404" s="1"/>
      <c r="Q404">
        <v>13.15176248150568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68.189189189999993</v>
      </c>
      <c r="G405" s="13">
        <f t="shared" si="72"/>
        <v>4.9086154226505796</v>
      </c>
      <c r="H405" s="13">
        <f t="shared" si="73"/>
        <v>63.280573767349416</v>
      </c>
      <c r="I405" s="16">
        <f t="shared" si="80"/>
        <v>65.301968909344623</v>
      </c>
      <c r="J405" s="13">
        <f t="shared" si="74"/>
        <v>44.471757064503677</v>
      </c>
      <c r="K405" s="13">
        <f t="shared" si="75"/>
        <v>20.830211844840946</v>
      </c>
      <c r="L405" s="13">
        <f t="shared" si="76"/>
        <v>0</v>
      </c>
      <c r="M405" s="13">
        <f t="shared" si="81"/>
        <v>3.1228531861671634E-5</v>
      </c>
      <c r="N405" s="13">
        <f t="shared" si="77"/>
        <v>1.9361689754236413E-5</v>
      </c>
      <c r="O405" s="13">
        <f t="shared" si="78"/>
        <v>4.9086347843403342</v>
      </c>
      <c r="P405" s="1"/>
      <c r="Q405">
        <v>12.70600210487839</v>
      </c>
    </row>
    <row r="406" spans="1:18" x14ac:dyDescent="0.2">
      <c r="A406" s="14">
        <f t="shared" si="79"/>
        <v>34335</v>
      </c>
      <c r="B406" s="1">
        <v>1</v>
      </c>
      <c r="F406" s="34">
        <v>36.381081080000001</v>
      </c>
      <c r="G406" s="13">
        <f t="shared" si="72"/>
        <v>0.31707985976698244</v>
      </c>
      <c r="H406" s="13">
        <f t="shared" si="73"/>
        <v>36.064001220233017</v>
      </c>
      <c r="I406" s="16">
        <f t="shared" si="80"/>
        <v>56.894213065073963</v>
      </c>
      <c r="J406" s="13">
        <f t="shared" si="74"/>
        <v>37.274803218518919</v>
      </c>
      <c r="K406" s="13">
        <f t="shared" si="75"/>
        <v>19.619409846555044</v>
      </c>
      <c r="L406" s="13">
        <f t="shared" si="76"/>
        <v>0</v>
      </c>
      <c r="M406" s="13">
        <f t="shared" si="81"/>
        <v>1.1866842107435221E-5</v>
      </c>
      <c r="N406" s="13">
        <f t="shared" si="77"/>
        <v>7.3574421066098367E-6</v>
      </c>
      <c r="O406" s="13">
        <f t="shared" si="78"/>
        <v>0.31708721720908906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86.154054049999999</v>
      </c>
      <c r="G407" s="13">
        <f t="shared" si="72"/>
        <v>7.5018635215890841</v>
      </c>
      <c r="H407" s="13">
        <f t="shared" si="73"/>
        <v>78.652190528410912</v>
      </c>
      <c r="I407" s="16">
        <f t="shared" si="80"/>
        <v>98.271600374965956</v>
      </c>
      <c r="J407" s="13">
        <f t="shared" si="74"/>
        <v>50.800382468557096</v>
      </c>
      <c r="K407" s="13">
        <f t="shared" si="75"/>
        <v>47.47121790640886</v>
      </c>
      <c r="L407" s="13">
        <f t="shared" si="76"/>
        <v>9.9818180280731355</v>
      </c>
      <c r="M407" s="13">
        <f t="shared" si="81"/>
        <v>9.9818225374731373</v>
      </c>
      <c r="N407" s="13">
        <f t="shared" si="77"/>
        <v>6.1887299732333449</v>
      </c>
      <c r="O407" s="13">
        <f t="shared" si="78"/>
        <v>13.69059349482243</v>
      </c>
      <c r="P407" s="1"/>
      <c r="Q407">
        <v>12.367423059315421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114.1378378</v>
      </c>
      <c r="G408" s="13">
        <f t="shared" si="72"/>
        <v>11.54135363611665</v>
      </c>
      <c r="H408" s="13">
        <f t="shared" si="73"/>
        <v>102.59648416388335</v>
      </c>
      <c r="I408" s="16">
        <f t="shared" si="80"/>
        <v>140.08588404221905</v>
      </c>
      <c r="J408" s="13">
        <f t="shared" si="74"/>
        <v>54.477386924456134</v>
      </c>
      <c r="K408" s="13">
        <f t="shared" si="75"/>
        <v>85.608497117762909</v>
      </c>
      <c r="L408" s="13">
        <f t="shared" si="76"/>
        <v>46.572228039719725</v>
      </c>
      <c r="M408" s="13">
        <f t="shared" si="81"/>
        <v>50.365320603959518</v>
      </c>
      <c r="N408" s="13">
        <f t="shared" si="77"/>
        <v>31.2264987744549</v>
      </c>
      <c r="O408" s="13">
        <f t="shared" si="78"/>
        <v>42.76785241057155</v>
      </c>
      <c r="P408" s="1"/>
      <c r="Q408">
        <v>12.314680683054309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32.691891890000001</v>
      </c>
      <c r="G409" s="13">
        <f t="shared" si="72"/>
        <v>0</v>
      </c>
      <c r="H409" s="13">
        <f t="shared" si="73"/>
        <v>32.691891890000001</v>
      </c>
      <c r="I409" s="16">
        <f t="shared" si="80"/>
        <v>71.72816096804317</v>
      </c>
      <c r="J409" s="13">
        <f t="shared" si="74"/>
        <v>54.472345716289595</v>
      </c>
      <c r="K409" s="13">
        <f t="shared" si="75"/>
        <v>17.255815251753575</v>
      </c>
      <c r="L409" s="13">
        <f t="shared" si="76"/>
        <v>0</v>
      </c>
      <c r="M409" s="13">
        <f t="shared" si="81"/>
        <v>19.138821829504618</v>
      </c>
      <c r="N409" s="13">
        <f t="shared" si="77"/>
        <v>11.866069534292864</v>
      </c>
      <c r="O409" s="13">
        <f t="shared" si="78"/>
        <v>11.866069534292864</v>
      </c>
      <c r="P409" s="1"/>
      <c r="Q409">
        <v>17.321950140934629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23.135135139999999</v>
      </c>
      <c r="G410" s="13">
        <f t="shared" si="72"/>
        <v>0</v>
      </c>
      <c r="H410" s="13">
        <f t="shared" si="73"/>
        <v>23.135135139999999</v>
      </c>
      <c r="I410" s="16">
        <f t="shared" si="80"/>
        <v>40.390950391753577</v>
      </c>
      <c r="J410" s="13">
        <f t="shared" si="74"/>
        <v>36.08206777514215</v>
      </c>
      <c r="K410" s="13">
        <f t="shared" si="75"/>
        <v>4.3088826166114274</v>
      </c>
      <c r="L410" s="13">
        <f t="shared" si="76"/>
        <v>0</v>
      </c>
      <c r="M410" s="13">
        <f t="shared" si="81"/>
        <v>7.2727522952117543</v>
      </c>
      <c r="N410" s="13">
        <f t="shared" si="77"/>
        <v>4.5091064230312874</v>
      </c>
      <c r="O410" s="13">
        <f t="shared" si="78"/>
        <v>4.5091064230312874</v>
      </c>
      <c r="P410" s="1"/>
      <c r="Q410">
        <v>16.725937844588231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1.975675676</v>
      </c>
      <c r="G411" s="13">
        <f t="shared" si="72"/>
        <v>0</v>
      </c>
      <c r="H411" s="13">
        <f t="shared" si="73"/>
        <v>1.975675676</v>
      </c>
      <c r="I411" s="16">
        <f t="shared" si="80"/>
        <v>6.2845582926114272</v>
      </c>
      <c r="J411" s="13">
        <f t="shared" si="74"/>
        <v>6.2757433839506573</v>
      </c>
      <c r="K411" s="13">
        <f t="shared" si="75"/>
        <v>8.8149086607698379E-3</v>
      </c>
      <c r="L411" s="13">
        <f t="shared" si="76"/>
        <v>0</v>
      </c>
      <c r="M411" s="13">
        <f t="shared" si="81"/>
        <v>2.7636458721804669</v>
      </c>
      <c r="N411" s="13">
        <f t="shared" si="77"/>
        <v>1.7134604407518894</v>
      </c>
      <c r="O411" s="13">
        <f t="shared" si="78"/>
        <v>1.7134604407518894</v>
      </c>
      <c r="P411" s="1"/>
      <c r="Q411">
        <v>22.23635894541065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1.3054054049999999</v>
      </c>
      <c r="G412" s="13">
        <f t="shared" si="72"/>
        <v>0</v>
      </c>
      <c r="H412" s="13">
        <f t="shared" si="73"/>
        <v>1.3054054049999999</v>
      </c>
      <c r="I412" s="16">
        <f t="shared" si="80"/>
        <v>1.3142203136607697</v>
      </c>
      <c r="J412" s="13">
        <f t="shared" si="74"/>
        <v>1.314149893301956</v>
      </c>
      <c r="K412" s="13">
        <f t="shared" si="75"/>
        <v>7.0420358813771955E-5</v>
      </c>
      <c r="L412" s="13">
        <f t="shared" si="76"/>
        <v>0</v>
      </c>
      <c r="M412" s="13">
        <f t="shared" si="81"/>
        <v>1.0501854314285775</v>
      </c>
      <c r="N412" s="13">
        <f t="shared" si="77"/>
        <v>0.65111496748571807</v>
      </c>
      <c r="O412" s="13">
        <f t="shared" si="78"/>
        <v>0.65111496748571807</v>
      </c>
      <c r="P412" s="1"/>
      <c r="Q412">
        <v>23.210375732420118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1.0648648650000001</v>
      </c>
      <c r="G413" s="13">
        <f t="shared" si="72"/>
        <v>0</v>
      </c>
      <c r="H413" s="13">
        <f t="shared" si="73"/>
        <v>1.0648648650000001</v>
      </c>
      <c r="I413" s="16">
        <f t="shared" si="80"/>
        <v>1.0649352853588139</v>
      </c>
      <c r="J413" s="13">
        <f t="shared" si="74"/>
        <v>1.0648991511345185</v>
      </c>
      <c r="K413" s="13">
        <f t="shared" si="75"/>
        <v>3.6134224295381046E-5</v>
      </c>
      <c r="L413" s="13">
        <f t="shared" si="76"/>
        <v>0</v>
      </c>
      <c r="M413" s="13">
        <f t="shared" si="81"/>
        <v>0.39907046394285939</v>
      </c>
      <c r="N413" s="13">
        <f t="shared" si="77"/>
        <v>0.24742368764457282</v>
      </c>
      <c r="O413" s="13">
        <f t="shared" si="78"/>
        <v>0.24742368764457282</v>
      </c>
      <c r="P413" s="1"/>
      <c r="Q413">
        <v>23.468647000000011</v>
      </c>
    </row>
    <row r="414" spans="1:18" x14ac:dyDescent="0.2">
      <c r="A414" s="14">
        <f t="shared" si="79"/>
        <v>34578</v>
      </c>
      <c r="B414" s="1">
        <v>9</v>
      </c>
      <c r="F414" s="34">
        <v>24.375675680000001</v>
      </c>
      <c r="G414" s="13">
        <f t="shared" si="72"/>
        <v>0</v>
      </c>
      <c r="H414" s="13">
        <f t="shared" si="73"/>
        <v>24.375675680000001</v>
      </c>
      <c r="I414" s="16">
        <f t="shared" si="80"/>
        <v>24.375711814224296</v>
      </c>
      <c r="J414" s="13">
        <f t="shared" si="74"/>
        <v>23.869686526910886</v>
      </c>
      <c r="K414" s="13">
        <f t="shared" si="75"/>
        <v>0.50602528731340968</v>
      </c>
      <c r="L414" s="13">
        <f t="shared" si="76"/>
        <v>0</v>
      </c>
      <c r="M414" s="13">
        <f t="shared" si="81"/>
        <v>0.15164677629828657</v>
      </c>
      <c r="N414" s="13">
        <f t="shared" si="77"/>
        <v>9.4021001304937679E-2</v>
      </c>
      <c r="O414" s="13">
        <f t="shared" si="78"/>
        <v>9.4021001304937679E-2</v>
      </c>
      <c r="P414" s="1"/>
      <c r="Q414">
        <v>22.14364795440191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67.0027027</v>
      </c>
      <c r="G415" s="13">
        <f t="shared" si="72"/>
        <v>4.7373447864066343</v>
      </c>
      <c r="H415" s="13">
        <f t="shared" si="73"/>
        <v>62.265357913593363</v>
      </c>
      <c r="I415" s="16">
        <f t="shared" si="80"/>
        <v>62.771383200906769</v>
      </c>
      <c r="J415" s="13">
        <f t="shared" si="74"/>
        <v>49.056622058179983</v>
      </c>
      <c r="K415" s="13">
        <f t="shared" si="75"/>
        <v>13.714761142726786</v>
      </c>
      <c r="L415" s="13">
        <f t="shared" si="76"/>
        <v>0</v>
      </c>
      <c r="M415" s="13">
        <f t="shared" si="81"/>
        <v>5.7625774993348894E-2</v>
      </c>
      <c r="N415" s="13">
        <f t="shared" si="77"/>
        <v>3.5727980495876312E-2</v>
      </c>
      <c r="O415" s="13">
        <f t="shared" si="78"/>
        <v>4.7730727669025104</v>
      </c>
      <c r="P415" s="1"/>
      <c r="Q415">
        <v>16.429471607164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31.764864859999999</v>
      </c>
      <c r="G416" s="13">
        <f t="shared" si="72"/>
        <v>0</v>
      </c>
      <c r="H416" s="13">
        <f t="shared" si="73"/>
        <v>31.764864859999999</v>
      </c>
      <c r="I416" s="16">
        <f t="shared" si="80"/>
        <v>45.479626002726789</v>
      </c>
      <c r="J416" s="13">
        <f t="shared" si="74"/>
        <v>37.944358519750665</v>
      </c>
      <c r="K416" s="13">
        <f t="shared" si="75"/>
        <v>7.5352674829761241</v>
      </c>
      <c r="L416" s="13">
        <f t="shared" si="76"/>
        <v>0</v>
      </c>
      <c r="M416" s="13">
        <f t="shared" si="81"/>
        <v>2.1897794497472582E-2</v>
      </c>
      <c r="N416" s="13">
        <f t="shared" si="77"/>
        <v>1.3576632588433E-2</v>
      </c>
      <c r="O416" s="13">
        <f t="shared" si="78"/>
        <v>1.3576632588433E-2</v>
      </c>
      <c r="Q416">
        <v>14.52308652652138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53.96756757</v>
      </c>
      <c r="G417" s="13">
        <f t="shared" si="72"/>
        <v>2.8557086227779034</v>
      </c>
      <c r="H417" s="13">
        <f t="shared" si="73"/>
        <v>51.111858947222096</v>
      </c>
      <c r="I417" s="16">
        <f t="shared" si="80"/>
        <v>58.64712643019822</v>
      </c>
      <c r="J417" s="13">
        <f t="shared" si="74"/>
        <v>41.357373403985655</v>
      </c>
      <c r="K417" s="13">
        <f t="shared" si="75"/>
        <v>17.289753026212566</v>
      </c>
      <c r="L417" s="13">
        <f t="shared" si="76"/>
        <v>0</v>
      </c>
      <c r="M417" s="13">
        <f t="shared" si="81"/>
        <v>8.321161909039582E-3</v>
      </c>
      <c r="N417" s="13">
        <f t="shared" si="77"/>
        <v>5.159120383604541E-3</v>
      </c>
      <c r="O417" s="13">
        <f t="shared" si="78"/>
        <v>2.8608677431615077</v>
      </c>
      <c r="Q417">
        <v>12.114086675385281</v>
      </c>
    </row>
    <row r="418" spans="1:17" x14ac:dyDescent="0.2">
      <c r="A418" s="14">
        <f t="shared" si="79"/>
        <v>34700</v>
      </c>
      <c r="B418" s="1">
        <v>1</v>
      </c>
      <c r="F418" s="34">
        <v>64.96756757</v>
      </c>
      <c r="G418" s="13">
        <f t="shared" si="72"/>
        <v>4.4435707809752643</v>
      </c>
      <c r="H418" s="13">
        <f t="shared" si="73"/>
        <v>60.523996789024736</v>
      </c>
      <c r="I418" s="16">
        <f t="shared" si="80"/>
        <v>77.813749815237301</v>
      </c>
      <c r="J418" s="13">
        <f t="shared" si="74"/>
        <v>43.957321489107457</v>
      </c>
      <c r="K418" s="13">
        <f t="shared" si="75"/>
        <v>33.856428326129844</v>
      </c>
      <c r="L418" s="13">
        <f t="shared" si="76"/>
        <v>0</v>
      </c>
      <c r="M418" s="13">
        <f t="shared" si="81"/>
        <v>3.1620415254350409E-3</v>
      </c>
      <c r="N418" s="13">
        <f t="shared" si="77"/>
        <v>1.9604657457697253E-3</v>
      </c>
      <c r="O418" s="13">
        <f t="shared" si="78"/>
        <v>4.4455312467210337</v>
      </c>
      <c r="Q418">
        <v>10.77078959354839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62.108108110000003</v>
      </c>
      <c r="G419" s="13">
        <f t="shared" si="72"/>
        <v>4.0308046473904051</v>
      </c>
      <c r="H419" s="13">
        <f t="shared" si="73"/>
        <v>58.077303462609599</v>
      </c>
      <c r="I419" s="16">
        <f t="shared" si="80"/>
        <v>91.933731788739436</v>
      </c>
      <c r="J419" s="13">
        <f t="shared" si="74"/>
        <v>52.026127684609847</v>
      </c>
      <c r="K419" s="13">
        <f t="shared" si="75"/>
        <v>39.907604104129589</v>
      </c>
      <c r="L419" s="13">
        <f t="shared" si="76"/>
        <v>2.7249885971798755</v>
      </c>
      <c r="M419" s="13">
        <f t="shared" si="81"/>
        <v>2.7261901729595408</v>
      </c>
      <c r="N419" s="13">
        <f t="shared" si="77"/>
        <v>1.6902379072349152</v>
      </c>
      <c r="O419" s="13">
        <f t="shared" si="78"/>
        <v>5.7210425546253205</v>
      </c>
      <c r="Q419">
        <v>13.26505612494268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23.210810810000002</v>
      </c>
      <c r="G420" s="13">
        <f t="shared" si="72"/>
        <v>0</v>
      </c>
      <c r="H420" s="13">
        <f t="shared" si="73"/>
        <v>23.210810810000002</v>
      </c>
      <c r="I420" s="16">
        <f t="shared" si="80"/>
        <v>60.393426316949714</v>
      </c>
      <c r="J420" s="13">
        <f t="shared" si="74"/>
        <v>45.670989369030643</v>
      </c>
      <c r="K420" s="13">
        <f t="shared" si="75"/>
        <v>14.722436947919071</v>
      </c>
      <c r="L420" s="13">
        <f t="shared" si="76"/>
        <v>0</v>
      </c>
      <c r="M420" s="13">
        <f t="shared" si="81"/>
        <v>1.0359522657246256</v>
      </c>
      <c r="N420" s="13">
        <f t="shared" si="77"/>
        <v>0.64229040474926791</v>
      </c>
      <c r="O420" s="13">
        <f t="shared" si="78"/>
        <v>0.64229040474926791</v>
      </c>
      <c r="Q420">
        <v>14.724893240611189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33.256756760000002</v>
      </c>
      <c r="G421" s="13">
        <f t="shared" si="72"/>
        <v>0</v>
      </c>
      <c r="H421" s="13">
        <f t="shared" si="73"/>
        <v>33.256756760000002</v>
      </c>
      <c r="I421" s="16">
        <f t="shared" si="80"/>
        <v>47.979193707919073</v>
      </c>
      <c r="J421" s="13">
        <f t="shared" si="74"/>
        <v>41.074027057755202</v>
      </c>
      <c r="K421" s="13">
        <f t="shared" si="75"/>
        <v>6.9051666501638707</v>
      </c>
      <c r="L421" s="13">
        <f t="shared" si="76"/>
        <v>0</v>
      </c>
      <c r="M421" s="13">
        <f t="shared" si="81"/>
        <v>0.39366186097535771</v>
      </c>
      <c r="N421" s="13">
        <f t="shared" si="77"/>
        <v>0.24407035380472178</v>
      </c>
      <c r="O421" s="13">
        <f t="shared" si="78"/>
        <v>0.24407035380472178</v>
      </c>
      <c r="Q421">
        <v>16.580832244361901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23.113513510000001</v>
      </c>
      <c r="G422" s="13">
        <f t="shared" si="72"/>
        <v>0</v>
      </c>
      <c r="H422" s="13">
        <f t="shared" si="73"/>
        <v>23.113513510000001</v>
      </c>
      <c r="I422" s="16">
        <f t="shared" si="80"/>
        <v>30.018680160163871</v>
      </c>
      <c r="J422" s="13">
        <f t="shared" si="74"/>
        <v>29.006260441639125</v>
      </c>
      <c r="K422" s="13">
        <f t="shared" si="75"/>
        <v>1.0124197185247468</v>
      </c>
      <c r="L422" s="13">
        <f t="shared" si="76"/>
        <v>0</v>
      </c>
      <c r="M422" s="13">
        <f t="shared" si="81"/>
        <v>0.14959150717063593</v>
      </c>
      <c r="N422" s="13">
        <f t="shared" si="77"/>
        <v>9.2746734445794274E-2</v>
      </c>
      <c r="O422" s="13">
        <f t="shared" si="78"/>
        <v>9.2746734445794274E-2</v>
      </c>
      <c r="Q422">
        <v>21.51434605905688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26.645945950000002</v>
      </c>
      <c r="G423" s="13">
        <f t="shared" si="72"/>
        <v>0</v>
      </c>
      <c r="H423" s="13">
        <f t="shared" si="73"/>
        <v>26.645945950000002</v>
      </c>
      <c r="I423" s="16">
        <f t="shared" si="80"/>
        <v>27.658365668524748</v>
      </c>
      <c r="J423" s="13">
        <f t="shared" si="74"/>
        <v>26.849949897961075</v>
      </c>
      <c r="K423" s="13">
        <f t="shared" si="75"/>
        <v>0.80841577056367342</v>
      </c>
      <c r="L423" s="13">
        <f t="shared" si="76"/>
        <v>0</v>
      </c>
      <c r="M423" s="13">
        <f t="shared" si="81"/>
        <v>5.6844772724841661E-2</v>
      </c>
      <c r="N423" s="13">
        <f t="shared" si="77"/>
        <v>3.5243759089401833E-2</v>
      </c>
      <c r="O423" s="13">
        <f t="shared" si="78"/>
        <v>3.5243759089401833E-2</v>
      </c>
      <c r="Q423">
        <v>21.41781367933179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1.205405405</v>
      </c>
      <c r="G424" s="13">
        <f t="shared" si="72"/>
        <v>0</v>
      </c>
      <c r="H424" s="13">
        <f t="shared" si="73"/>
        <v>1.205405405</v>
      </c>
      <c r="I424" s="16">
        <f t="shared" si="80"/>
        <v>2.0138211755636735</v>
      </c>
      <c r="J424" s="13">
        <f t="shared" si="74"/>
        <v>2.013512354956557</v>
      </c>
      <c r="K424" s="13">
        <f t="shared" si="75"/>
        <v>3.0882060711645565E-4</v>
      </c>
      <c r="L424" s="13">
        <f t="shared" si="76"/>
        <v>0</v>
      </c>
      <c r="M424" s="13">
        <f t="shared" si="81"/>
        <v>2.1601013635439828E-2</v>
      </c>
      <c r="N424" s="13">
        <f t="shared" si="77"/>
        <v>1.3392628453972693E-2</v>
      </c>
      <c r="O424" s="13">
        <f t="shared" si="78"/>
        <v>1.3392628453972693E-2</v>
      </c>
      <c r="Q424">
        <v>21.805249381730359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4.4675675679999998</v>
      </c>
      <c r="G425" s="13">
        <f t="shared" si="72"/>
        <v>0</v>
      </c>
      <c r="H425" s="13">
        <f t="shared" si="73"/>
        <v>4.4675675679999998</v>
      </c>
      <c r="I425" s="16">
        <f t="shared" si="80"/>
        <v>4.4678763886071167</v>
      </c>
      <c r="J425" s="13">
        <f t="shared" si="74"/>
        <v>4.4642618116199246</v>
      </c>
      <c r="K425" s="13">
        <f t="shared" si="75"/>
        <v>3.6145769871920308E-3</v>
      </c>
      <c r="L425" s="13">
        <f t="shared" si="76"/>
        <v>0</v>
      </c>
      <c r="M425" s="13">
        <f t="shared" si="81"/>
        <v>8.2083851814671351E-3</v>
      </c>
      <c r="N425" s="13">
        <f t="shared" si="77"/>
        <v>5.0891988125096235E-3</v>
      </c>
      <c r="O425" s="13">
        <f t="shared" si="78"/>
        <v>5.0891988125096235E-3</v>
      </c>
      <c r="Q425">
        <v>21.30786100000001</v>
      </c>
    </row>
    <row r="426" spans="1:17" x14ac:dyDescent="0.2">
      <c r="A426" s="14">
        <f t="shared" si="79"/>
        <v>34943</v>
      </c>
      <c r="B426" s="1">
        <v>9</v>
      </c>
      <c r="F426" s="34">
        <v>13.837837840000001</v>
      </c>
      <c r="G426" s="13">
        <f t="shared" si="72"/>
        <v>0</v>
      </c>
      <c r="H426" s="13">
        <f t="shared" si="73"/>
        <v>13.837837840000001</v>
      </c>
      <c r="I426" s="16">
        <f t="shared" si="80"/>
        <v>13.841452416987192</v>
      </c>
      <c r="J426" s="13">
        <f t="shared" si="74"/>
        <v>13.740119719076949</v>
      </c>
      <c r="K426" s="13">
        <f t="shared" si="75"/>
        <v>0.10133269791024269</v>
      </c>
      <c r="L426" s="13">
        <f t="shared" si="76"/>
        <v>0</v>
      </c>
      <c r="M426" s="13">
        <f t="shared" si="81"/>
        <v>3.1191863689575116E-3</v>
      </c>
      <c r="N426" s="13">
        <f t="shared" si="77"/>
        <v>1.9338955487536572E-3</v>
      </c>
      <c r="O426" s="13">
        <f t="shared" si="78"/>
        <v>1.9338955487536572E-3</v>
      </c>
      <c r="Q426">
        <v>21.654512246944581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18.624324319999999</v>
      </c>
      <c r="G427" s="13">
        <f t="shared" si="72"/>
        <v>0</v>
      </c>
      <c r="H427" s="13">
        <f t="shared" si="73"/>
        <v>18.624324319999999</v>
      </c>
      <c r="I427" s="16">
        <f t="shared" si="80"/>
        <v>18.725657017910244</v>
      </c>
      <c r="J427" s="13">
        <f t="shared" si="74"/>
        <v>18.285908853774593</v>
      </c>
      <c r="K427" s="13">
        <f t="shared" si="75"/>
        <v>0.43974816413565065</v>
      </c>
      <c r="L427" s="13">
        <f t="shared" si="76"/>
        <v>0</v>
      </c>
      <c r="M427" s="13">
        <f t="shared" si="81"/>
        <v>1.1852908202038544E-3</v>
      </c>
      <c r="N427" s="13">
        <f t="shared" si="77"/>
        <v>7.348803085263897E-4</v>
      </c>
      <c r="O427" s="13">
        <f t="shared" si="78"/>
        <v>7.348803085263897E-4</v>
      </c>
      <c r="Q427">
        <v>17.515065532865179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32.964864859999999</v>
      </c>
      <c r="G428" s="13">
        <f t="shared" si="72"/>
        <v>0</v>
      </c>
      <c r="H428" s="13">
        <f t="shared" si="73"/>
        <v>32.964864859999999</v>
      </c>
      <c r="I428" s="16">
        <f t="shared" si="80"/>
        <v>33.404613024135649</v>
      </c>
      <c r="J428" s="13">
        <f t="shared" si="74"/>
        <v>29.977647231135823</v>
      </c>
      <c r="K428" s="13">
        <f t="shared" si="75"/>
        <v>3.4269657929998267</v>
      </c>
      <c r="L428" s="13">
        <f t="shared" si="76"/>
        <v>0</v>
      </c>
      <c r="M428" s="13">
        <f t="shared" si="81"/>
        <v>4.5041051167746466E-4</v>
      </c>
      <c r="N428" s="13">
        <f t="shared" si="77"/>
        <v>2.7925451724002809E-4</v>
      </c>
      <c r="O428" s="13">
        <f t="shared" si="78"/>
        <v>2.7925451724002809E-4</v>
      </c>
      <c r="Q428">
        <v>14.336991783211779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66.329729729999997</v>
      </c>
      <c r="G429" s="13">
        <f t="shared" si="72"/>
        <v>4.6402003943563894</v>
      </c>
      <c r="H429" s="13">
        <f t="shared" si="73"/>
        <v>61.689529335643606</v>
      </c>
      <c r="I429" s="16">
        <f t="shared" si="80"/>
        <v>65.116495128643436</v>
      </c>
      <c r="J429" s="13">
        <f t="shared" si="74"/>
        <v>43.755370634717977</v>
      </c>
      <c r="K429" s="13">
        <f t="shared" si="75"/>
        <v>21.361124493925459</v>
      </c>
      <c r="L429" s="13">
        <f t="shared" si="76"/>
        <v>0</v>
      </c>
      <c r="M429" s="13">
        <f t="shared" si="81"/>
        <v>1.7115599443743657E-4</v>
      </c>
      <c r="N429" s="13">
        <f t="shared" si="77"/>
        <v>1.0611671655121067E-4</v>
      </c>
      <c r="O429" s="13">
        <f t="shared" si="78"/>
        <v>4.6403065110729402</v>
      </c>
      <c r="Q429">
        <v>12.30219203567359</v>
      </c>
    </row>
    <row r="430" spans="1:17" x14ac:dyDescent="0.2">
      <c r="A430" s="14">
        <f t="shared" si="79"/>
        <v>35065</v>
      </c>
      <c r="B430" s="1">
        <v>1</v>
      </c>
      <c r="F430" s="34">
        <v>83.664864859999994</v>
      </c>
      <c r="G430" s="13">
        <f t="shared" si="72"/>
        <v>7.1425463107349971</v>
      </c>
      <c r="H430" s="13">
        <f t="shared" si="73"/>
        <v>76.522318549264995</v>
      </c>
      <c r="I430" s="16">
        <f t="shared" si="80"/>
        <v>97.883443043190454</v>
      </c>
      <c r="J430" s="13">
        <f t="shared" si="74"/>
        <v>48.360532495311254</v>
      </c>
      <c r="K430" s="13">
        <f t="shared" si="75"/>
        <v>49.522910547879199</v>
      </c>
      <c r="L430" s="13">
        <f t="shared" si="76"/>
        <v>11.950292877923665</v>
      </c>
      <c r="M430" s="13">
        <f t="shared" si="81"/>
        <v>11.950357917201551</v>
      </c>
      <c r="N430" s="13">
        <f t="shared" si="77"/>
        <v>7.4092219086649616</v>
      </c>
      <c r="O430" s="13">
        <f t="shared" si="78"/>
        <v>14.551768219399959</v>
      </c>
      <c r="Q430">
        <v>11.412594593548389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29.475675679999998</v>
      </c>
      <c r="G431" s="13">
        <f t="shared" si="72"/>
        <v>0</v>
      </c>
      <c r="H431" s="13">
        <f t="shared" si="73"/>
        <v>29.475675679999998</v>
      </c>
      <c r="I431" s="16">
        <f t="shared" si="80"/>
        <v>67.048293349955543</v>
      </c>
      <c r="J431" s="13">
        <f t="shared" si="74"/>
        <v>47.101702506939539</v>
      </c>
      <c r="K431" s="13">
        <f t="shared" si="75"/>
        <v>19.946590843016004</v>
      </c>
      <c r="L431" s="13">
        <f t="shared" si="76"/>
        <v>0</v>
      </c>
      <c r="M431" s="13">
        <f t="shared" si="81"/>
        <v>4.5411360085365891</v>
      </c>
      <c r="N431" s="13">
        <f t="shared" si="77"/>
        <v>2.815504325292685</v>
      </c>
      <c r="O431" s="13">
        <f t="shared" si="78"/>
        <v>2.815504325292685</v>
      </c>
      <c r="Q431">
        <v>13.95715300544301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9.9108108109999993</v>
      </c>
      <c r="G432" s="13">
        <f t="shared" si="72"/>
        <v>0</v>
      </c>
      <c r="H432" s="13">
        <f t="shared" si="73"/>
        <v>9.9108108109999993</v>
      </c>
      <c r="I432" s="16">
        <f t="shared" si="80"/>
        <v>29.857401654016002</v>
      </c>
      <c r="J432" s="13">
        <f t="shared" si="74"/>
        <v>27.523165547997561</v>
      </c>
      <c r="K432" s="13">
        <f t="shared" si="75"/>
        <v>2.3342361060184409</v>
      </c>
      <c r="L432" s="13">
        <f t="shared" si="76"/>
        <v>0</v>
      </c>
      <c r="M432" s="13">
        <f t="shared" si="81"/>
        <v>1.725631683243904</v>
      </c>
      <c r="N432" s="13">
        <f t="shared" si="77"/>
        <v>1.0698916436112205</v>
      </c>
      <c r="O432" s="13">
        <f t="shared" si="78"/>
        <v>1.0698916436112205</v>
      </c>
      <c r="Q432">
        <v>14.971198255699591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3.3891891890000001</v>
      </c>
      <c r="G433" s="13">
        <f t="shared" si="72"/>
        <v>0</v>
      </c>
      <c r="H433" s="13">
        <f t="shared" si="73"/>
        <v>3.3891891890000001</v>
      </c>
      <c r="I433" s="16">
        <f t="shared" si="80"/>
        <v>5.7234252950184406</v>
      </c>
      <c r="J433" s="13">
        <f t="shared" si="74"/>
        <v>5.7125993055190376</v>
      </c>
      <c r="K433" s="13">
        <f t="shared" si="75"/>
        <v>1.0825989499402944E-2</v>
      </c>
      <c r="L433" s="13">
        <f t="shared" si="76"/>
        <v>0</v>
      </c>
      <c r="M433" s="13">
        <f t="shared" si="81"/>
        <v>0.65574003963268357</v>
      </c>
      <c r="N433" s="13">
        <f t="shared" si="77"/>
        <v>0.40655882457226383</v>
      </c>
      <c r="O433" s="13">
        <f t="shared" si="78"/>
        <v>0.40655882457226383</v>
      </c>
      <c r="Q433">
        <v>18.796490694785138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8.3405405409999993</v>
      </c>
      <c r="G434" s="13">
        <f t="shared" si="72"/>
        <v>0</v>
      </c>
      <c r="H434" s="13">
        <f t="shared" si="73"/>
        <v>8.3405405409999993</v>
      </c>
      <c r="I434" s="16">
        <f t="shared" si="80"/>
        <v>8.3513665304994014</v>
      </c>
      <c r="J434" s="13">
        <f t="shared" si="74"/>
        <v>8.3186765299775107</v>
      </c>
      <c r="K434" s="13">
        <f t="shared" si="75"/>
        <v>3.2690000521890639E-2</v>
      </c>
      <c r="L434" s="13">
        <f t="shared" si="76"/>
        <v>0</v>
      </c>
      <c r="M434" s="13">
        <f t="shared" si="81"/>
        <v>0.24918121506041974</v>
      </c>
      <c r="N434" s="13">
        <f t="shared" si="77"/>
        <v>0.15449235333746023</v>
      </c>
      <c r="O434" s="13">
        <f t="shared" si="78"/>
        <v>0.15449235333746023</v>
      </c>
      <c r="Q434">
        <v>18.97596238826614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14.96486486</v>
      </c>
      <c r="G435" s="13">
        <f t="shared" si="72"/>
        <v>0</v>
      </c>
      <c r="H435" s="13">
        <f t="shared" si="73"/>
        <v>14.96486486</v>
      </c>
      <c r="I435" s="16">
        <f t="shared" si="80"/>
        <v>14.997554860521891</v>
      </c>
      <c r="J435" s="13">
        <f t="shared" si="74"/>
        <v>14.865420331167593</v>
      </c>
      <c r="K435" s="13">
        <f t="shared" si="75"/>
        <v>0.13213452935429792</v>
      </c>
      <c r="L435" s="13">
        <f t="shared" si="76"/>
        <v>0</v>
      </c>
      <c r="M435" s="13">
        <f t="shared" si="81"/>
        <v>9.4688861722959511E-2</v>
      </c>
      <c r="N435" s="13">
        <f t="shared" si="77"/>
        <v>5.8707094268234894E-2</v>
      </c>
      <c r="O435" s="13">
        <f t="shared" si="78"/>
        <v>5.8707094268234894E-2</v>
      </c>
      <c r="Q435">
        <v>21.46346246381934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1.1675675679999999</v>
      </c>
      <c r="G436" s="13">
        <f t="shared" si="72"/>
        <v>0</v>
      </c>
      <c r="H436" s="13">
        <f t="shared" si="73"/>
        <v>1.1675675679999999</v>
      </c>
      <c r="I436" s="16">
        <f t="shared" si="80"/>
        <v>1.2997020973542979</v>
      </c>
      <c r="J436" s="13">
        <f t="shared" si="74"/>
        <v>1.2996369255994873</v>
      </c>
      <c r="K436" s="13">
        <f t="shared" si="75"/>
        <v>6.5171754810577909E-5</v>
      </c>
      <c r="L436" s="13">
        <f t="shared" si="76"/>
        <v>0</v>
      </c>
      <c r="M436" s="13">
        <f t="shared" si="81"/>
        <v>3.5981767454724617E-2</v>
      </c>
      <c r="N436" s="13">
        <f t="shared" si="77"/>
        <v>2.2308695821929261E-2</v>
      </c>
      <c r="O436" s="13">
        <f t="shared" si="78"/>
        <v>2.2308695821929261E-2</v>
      </c>
      <c r="Q436">
        <v>23.524588999999999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3.2621621620000001</v>
      </c>
      <c r="G437" s="13">
        <f t="shared" si="72"/>
        <v>0</v>
      </c>
      <c r="H437" s="13">
        <f t="shared" si="73"/>
        <v>3.2621621620000001</v>
      </c>
      <c r="I437" s="16">
        <f t="shared" si="80"/>
        <v>3.2622273337548107</v>
      </c>
      <c r="J437" s="13">
        <f t="shared" si="74"/>
        <v>3.2612755882847559</v>
      </c>
      <c r="K437" s="13">
        <f t="shared" si="75"/>
        <v>9.5174547005472121E-4</v>
      </c>
      <c r="L437" s="13">
        <f t="shared" si="76"/>
        <v>0</v>
      </c>
      <c r="M437" s="13">
        <f t="shared" si="81"/>
        <v>1.3673071632795356E-2</v>
      </c>
      <c r="N437" s="13">
        <f t="shared" si="77"/>
        <v>8.4773044123331205E-3</v>
      </c>
      <c r="O437" s="13">
        <f t="shared" si="78"/>
        <v>8.4773044123331205E-3</v>
      </c>
      <c r="Q437">
        <v>24.089594020071011</v>
      </c>
    </row>
    <row r="438" spans="1:17" x14ac:dyDescent="0.2">
      <c r="A438" s="14">
        <f t="shared" si="79"/>
        <v>35309</v>
      </c>
      <c r="B438" s="1">
        <v>9</v>
      </c>
      <c r="F438" s="34">
        <v>9.7297297000000005E-2</v>
      </c>
      <c r="G438" s="13">
        <f t="shared" si="72"/>
        <v>0</v>
      </c>
      <c r="H438" s="13">
        <f t="shared" si="73"/>
        <v>9.7297297000000005E-2</v>
      </c>
      <c r="I438" s="16">
        <f t="shared" si="80"/>
        <v>9.8249042470054726E-2</v>
      </c>
      <c r="J438" s="13">
        <f t="shared" si="74"/>
        <v>9.8249011943095238E-2</v>
      </c>
      <c r="K438" s="13">
        <f t="shared" si="75"/>
        <v>3.0526959488019756E-8</v>
      </c>
      <c r="L438" s="13">
        <f t="shared" si="76"/>
        <v>0</v>
      </c>
      <c r="M438" s="13">
        <f t="shared" si="81"/>
        <v>5.1957672204622357E-3</v>
      </c>
      <c r="N438" s="13">
        <f t="shared" si="77"/>
        <v>3.221375676686586E-3</v>
      </c>
      <c r="O438" s="13">
        <f t="shared" si="78"/>
        <v>3.221375676686586E-3</v>
      </c>
      <c r="Q438">
        <v>22.94892170528783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80.037837839999995</v>
      </c>
      <c r="G439" s="13">
        <f t="shared" si="72"/>
        <v>6.6189809514788758</v>
      </c>
      <c r="H439" s="13">
        <f t="shared" si="73"/>
        <v>73.41885688852112</v>
      </c>
      <c r="I439" s="16">
        <f t="shared" si="80"/>
        <v>73.418856919048082</v>
      </c>
      <c r="J439" s="13">
        <f t="shared" si="74"/>
        <v>56.778221853552608</v>
      </c>
      <c r="K439" s="13">
        <f t="shared" si="75"/>
        <v>16.640635065495474</v>
      </c>
      <c r="L439" s="13">
        <f t="shared" si="76"/>
        <v>0</v>
      </c>
      <c r="M439" s="13">
        <f t="shared" si="81"/>
        <v>1.9743915437756498E-3</v>
      </c>
      <c r="N439" s="13">
        <f t="shared" si="77"/>
        <v>1.2241227571409029E-3</v>
      </c>
      <c r="O439" s="13">
        <f t="shared" si="78"/>
        <v>6.6202050742360168</v>
      </c>
      <c r="Q439">
        <v>18.275265668493439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62.827027030000004</v>
      </c>
      <c r="G440" s="13">
        <f t="shared" si="72"/>
        <v>4.1345813881067794</v>
      </c>
      <c r="H440" s="13">
        <f t="shared" si="73"/>
        <v>58.692445641893222</v>
      </c>
      <c r="I440" s="16">
        <f t="shared" si="80"/>
        <v>75.333080707388689</v>
      </c>
      <c r="J440" s="13">
        <f t="shared" si="74"/>
        <v>49.461679443222614</v>
      </c>
      <c r="K440" s="13">
        <f t="shared" si="75"/>
        <v>25.871401264166074</v>
      </c>
      <c r="L440" s="13">
        <f t="shared" si="76"/>
        <v>0</v>
      </c>
      <c r="M440" s="13">
        <f t="shared" si="81"/>
        <v>7.5026878663474682E-4</v>
      </c>
      <c r="N440" s="13">
        <f t="shared" si="77"/>
        <v>4.6516664771354305E-4</v>
      </c>
      <c r="O440" s="13">
        <f t="shared" si="78"/>
        <v>4.135046554754493</v>
      </c>
      <c r="Q440">
        <v>13.823567631883741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65.232432430000003</v>
      </c>
      <c r="G441" s="13">
        <f t="shared" si="72"/>
        <v>4.4818043162689234</v>
      </c>
      <c r="H441" s="13">
        <f t="shared" si="73"/>
        <v>60.750628113731082</v>
      </c>
      <c r="I441" s="16">
        <f t="shared" si="80"/>
        <v>86.62202937789715</v>
      </c>
      <c r="J441" s="13">
        <f t="shared" si="74"/>
        <v>47.763931048955875</v>
      </c>
      <c r="K441" s="13">
        <f t="shared" si="75"/>
        <v>38.858098328941274</v>
      </c>
      <c r="L441" s="13">
        <f t="shared" si="76"/>
        <v>1.7180513583980739</v>
      </c>
      <c r="M441" s="13">
        <f t="shared" si="81"/>
        <v>1.7183364605369951</v>
      </c>
      <c r="N441" s="13">
        <f t="shared" si="77"/>
        <v>1.065368605532937</v>
      </c>
      <c r="O441" s="13">
        <f t="shared" si="78"/>
        <v>5.5471729218018604</v>
      </c>
      <c r="Q441">
        <v>11.83982098045372</v>
      </c>
    </row>
    <row r="442" spans="1:17" x14ac:dyDescent="0.2">
      <c r="A442" s="14">
        <f t="shared" si="79"/>
        <v>35431</v>
      </c>
      <c r="B442" s="1">
        <v>1</v>
      </c>
      <c r="F442" s="34">
        <v>152.82162159999999</v>
      </c>
      <c r="G442" s="13">
        <f t="shared" si="72"/>
        <v>17.125400584471933</v>
      </c>
      <c r="H442" s="13">
        <f t="shared" si="73"/>
        <v>135.69622101552807</v>
      </c>
      <c r="I442" s="16">
        <f t="shared" si="80"/>
        <v>172.83626798607128</v>
      </c>
      <c r="J442" s="13">
        <f t="shared" si="74"/>
        <v>52.535668805710941</v>
      </c>
      <c r="K442" s="13">
        <f t="shared" si="75"/>
        <v>120.30059918036034</v>
      </c>
      <c r="L442" s="13">
        <f t="shared" si="76"/>
        <v>79.857199198816232</v>
      </c>
      <c r="M442" s="13">
        <f t="shared" si="81"/>
        <v>80.510167053820282</v>
      </c>
      <c r="N442" s="13">
        <f t="shared" si="77"/>
        <v>49.916303573368573</v>
      </c>
      <c r="O442" s="13">
        <f t="shared" si="78"/>
        <v>67.041704157840513</v>
      </c>
      <c r="Q442">
        <v>11.284530593548389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22.756756759999998</v>
      </c>
      <c r="G443" s="13">
        <f t="shared" si="72"/>
        <v>0</v>
      </c>
      <c r="H443" s="13">
        <f t="shared" si="73"/>
        <v>22.756756759999998</v>
      </c>
      <c r="I443" s="16">
        <f t="shared" si="80"/>
        <v>63.200156741544106</v>
      </c>
      <c r="J443" s="13">
        <f t="shared" si="74"/>
        <v>44.470868481071939</v>
      </c>
      <c r="K443" s="13">
        <f t="shared" si="75"/>
        <v>18.729288260472167</v>
      </c>
      <c r="L443" s="13">
        <f t="shared" si="76"/>
        <v>0</v>
      </c>
      <c r="M443" s="13">
        <f t="shared" si="81"/>
        <v>30.593863480451709</v>
      </c>
      <c r="N443" s="13">
        <f t="shared" si="77"/>
        <v>18.96819535788006</v>
      </c>
      <c r="O443" s="13">
        <f t="shared" si="78"/>
        <v>18.96819535788006</v>
      </c>
      <c r="Q443">
        <v>13.14549761278653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7.3486486490000003</v>
      </c>
      <c r="G444" s="13">
        <f t="shared" si="72"/>
        <v>0</v>
      </c>
      <c r="H444" s="13">
        <f t="shared" si="73"/>
        <v>7.3486486490000003</v>
      </c>
      <c r="I444" s="16">
        <f t="shared" si="80"/>
        <v>26.077936909472168</v>
      </c>
      <c r="J444" s="13">
        <f t="shared" si="74"/>
        <v>24.23567269754377</v>
      </c>
      <c r="K444" s="13">
        <f t="shared" si="75"/>
        <v>1.8422642119283985</v>
      </c>
      <c r="L444" s="13">
        <f t="shared" si="76"/>
        <v>0</v>
      </c>
      <c r="M444" s="13">
        <f t="shared" si="81"/>
        <v>11.62566812257165</v>
      </c>
      <c r="N444" s="13">
        <f t="shared" si="77"/>
        <v>7.2079142359944228</v>
      </c>
      <c r="O444" s="13">
        <f t="shared" si="78"/>
        <v>7.2079142359944228</v>
      </c>
      <c r="Q444">
        <v>13.839021940045569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14.64054054</v>
      </c>
      <c r="G445" s="13">
        <f t="shared" si="72"/>
        <v>0</v>
      </c>
      <c r="H445" s="13">
        <f t="shared" si="73"/>
        <v>14.64054054</v>
      </c>
      <c r="I445" s="16">
        <f t="shared" si="80"/>
        <v>16.482804751928398</v>
      </c>
      <c r="J445" s="13">
        <f t="shared" si="74"/>
        <v>16.049944202952769</v>
      </c>
      <c r="K445" s="13">
        <f t="shared" si="75"/>
        <v>0.4328605489756292</v>
      </c>
      <c r="L445" s="13">
        <f t="shared" si="76"/>
        <v>0</v>
      </c>
      <c r="M445" s="13">
        <f t="shared" si="81"/>
        <v>4.417753886577227</v>
      </c>
      <c r="N445" s="13">
        <f t="shared" si="77"/>
        <v>2.7390074096778809</v>
      </c>
      <c r="O445" s="13">
        <f t="shared" si="78"/>
        <v>2.7390074096778809</v>
      </c>
      <c r="Q445">
        <v>14.867788276067509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86.427027030000005</v>
      </c>
      <c r="G446" s="13">
        <f t="shared" si="72"/>
        <v>7.5412674729665721</v>
      </c>
      <c r="H446" s="13">
        <f t="shared" si="73"/>
        <v>78.885759557033438</v>
      </c>
      <c r="I446" s="16">
        <f t="shared" si="80"/>
        <v>79.318620106009064</v>
      </c>
      <c r="J446" s="13">
        <f t="shared" si="74"/>
        <v>63.420387898809899</v>
      </c>
      <c r="K446" s="13">
        <f t="shared" si="75"/>
        <v>15.898232207199165</v>
      </c>
      <c r="L446" s="13">
        <f t="shared" si="76"/>
        <v>0</v>
      </c>
      <c r="M446" s="13">
        <f t="shared" si="81"/>
        <v>1.6787464768993461</v>
      </c>
      <c r="N446" s="13">
        <f t="shared" si="77"/>
        <v>1.0408228156775945</v>
      </c>
      <c r="O446" s="13">
        <f t="shared" si="78"/>
        <v>8.5820902886441672</v>
      </c>
      <c r="Q446">
        <v>20.602269812120351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5.0486486490000004</v>
      </c>
      <c r="G447" s="13">
        <f t="shared" si="72"/>
        <v>0</v>
      </c>
      <c r="H447" s="13">
        <f t="shared" si="73"/>
        <v>5.0486486490000004</v>
      </c>
      <c r="I447" s="16">
        <f t="shared" si="80"/>
        <v>20.946880856199165</v>
      </c>
      <c r="J447" s="13">
        <f t="shared" si="74"/>
        <v>20.588456808896986</v>
      </c>
      <c r="K447" s="13">
        <f t="shared" si="75"/>
        <v>0.35842404730217936</v>
      </c>
      <c r="L447" s="13">
        <f t="shared" si="76"/>
        <v>0</v>
      </c>
      <c r="M447" s="13">
        <f t="shared" si="81"/>
        <v>0.63792366122175159</v>
      </c>
      <c r="N447" s="13">
        <f t="shared" si="77"/>
        <v>0.39551266995748596</v>
      </c>
      <c r="O447" s="13">
        <f t="shared" si="78"/>
        <v>0.39551266995748596</v>
      </c>
      <c r="Q447">
        <v>21.405260009600301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1.186486486</v>
      </c>
      <c r="G448" s="13">
        <f t="shared" si="72"/>
        <v>0</v>
      </c>
      <c r="H448" s="13">
        <f t="shared" si="73"/>
        <v>1.186486486</v>
      </c>
      <c r="I448" s="16">
        <f t="shared" si="80"/>
        <v>1.5449105333021793</v>
      </c>
      <c r="J448" s="13">
        <f t="shared" si="74"/>
        <v>1.5447820626475015</v>
      </c>
      <c r="K448" s="13">
        <f t="shared" si="75"/>
        <v>1.2847065467780361E-4</v>
      </c>
      <c r="L448" s="13">
        <f t="shared" si="76"/>
        <v>0</v>
      </c>
      <c r="M448" s="13">
        <f t="shared" si="81"/>
        <v>0.24241099126426563</v>
      </c>
      <c r="N448" s="13">
        <f t="shared" si="77"/>
        <v>0.15029481458384469</v>
      </c>
      <c r="O448" s="13">
        <f t="shared" si="78"/>
        <v>0.15029481458384469</v>
      </c>
      <c r="Q448">
        <v>22.385876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1.3513513509999999</v>
      </c>
      <c r="G449" s="13">
        <f t="shared" si="72"/>
        <v>0</v>
      </c>
      <c r="H449" s="13">
        <f t="shared" si="73"/>
        <v>1.3513513509999999</v>
      </c>
      <c r="I449" s="16">
        <f t="shared" si="80"/>
        <v>1.3514798216546777</v>
      </c>
      <c r="J449" s="13">
        <f t="shared" si="74"/>
        <v>1.3513921599908243</v>
      </c>
      <c r="K449" s="13">
        <f t="shared" si="75"/>
        <v>8.7661663853433325E-5</v>
      </c>
      <c r="L449" s="13">
        <f t="shared" si="76"/>
        <v>0</v>
      </c>
      <c r="M449" s="13">
        <f t="shared" si="81"/>
        <v>9.2116176680420936E-2</v>
      </c>
      <c r="N449" s="13">
        <f t="shared" si="77"/>
        <v>5.7112029541860981E-2</v>
      </c>
      <c r="O449" s="13">
        <f t="shared" si="78"/>
        <v>5.7112029541860981E-2</v>
      </c>
      <c r="Q449">
        <v>22.250797459501669</v>
      </c>
    </row>
    <row r="450" spans="1:17" x14ac:dyDescent="0.2">
      <c r="A450" s="14">
        <f t="shared" si="79"/>
        <v>35674</v>
      </c>
      <c r="B450" s="1">
        <v>9</v>
      </c>
      <c r="F450" s="34">
        <v>0.27567567599999998</v>
      </c>
      <c r="G450" s="13">
        <f t="shared" si="72"/>
        <v>0</v>
      </c>
      <c r="H450" s="13">
        <f t="shared" si="73"/>
        <v>0.27567567599999998</v>
      </c>
      <c r="I450" s="16">
        <f t="shared" si="80"/>
        <v>0.27576333766385341</v>
      </c>
      <c r="J450" s="13">
        <f t="shared" si="74"/>
        <v>0.2757626121117045</v>
      </c>
      <c r="K450" s="13">
        <f t="shared" si="75"/>
        <v>7.2555214891689701E-7</v>
      </c>
      <c r="L450" s="13">
        <f t="shared" si="76"/>
        <v>0</v>
      </c>
      <c r="M450" s="13">
        <f t="shared" si="81"/>
        <v>3.5004147138559955E-2</v>
      </c>
      <c r="N450" s="13">
        <f t="shared" si="77"/>
        <v>2.1702571225907172E-2</v>
      </c>
      <c r="O450" s="13">
        <f t="shared" si="78"/>
        <v>2.1702571225907172E-2</v>
      </c>
      <c r="Q450">
        <v>22.43628792142481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21.46756757</v>
      </c>
      <c r="G451" s="13">
        <f t="shared" si="72"/>
        <v>0</v>
      </c>
      <c r="H451" s="13">
        <f t="shared" si="73"/>
        <v>21.46756757</v>
      </c>
      <c r="I451" s="16">
        <f t="shared" si="80"/>
        <v>21.467568295552148</v>
      </c>
      <c r="J451" s="13">
        <f t="shared" si="74"/>
        <v>21.021466756859425</v>
      </c>
      <c r="K451" s="13">
        <f t="shared" si="75"/>
        <v>0.44610153869272295</v>
      </c>
      <c r="L451" s="13">
        <f t="shared" si="76"/>
        <v>0</v>
      </c>
      <c r="M451" s="13">
        <f t="shared" si="81"/>
        <v>1.3301575912652783E-2</v>
      </c>
      <c r="N451" s="13">
        <f t="shared" si="77"/>
        <v>8.2469770658447246E-3</v>
      </c>
      <c r="O451" s="13">
        <f t="shared" si="78"/>
        <v>8.2469770658447246E-3</v>
      </c>
      <c r="Q451">
        <v>20.339939051586772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1.975675676</v>
      </c>
      <c r="G452" s="13">
        <f t="shared" si="72"/>
        <v>0</v>
      </c>
      <c r="H452" s="13">
        <f t="shared" si="73"/>
        <v>1.975675676</v>
      </c>
      <c r="I452" s="16">
        <f t="shared" si="80"/>
        <v>2.4217772146927228</v>
      </c>
      <c r="J452" s="13">
        <f t="shared" si="74"/>
        <v>2.4202586595501998</v>
      </c>
      <c r="K452" s="13">
        <f t="shared" si="75"/>
        <v>1.5185551425229704E-3</v>
      </c>
      <c r="L452" s="13">
        <f t="shared" si="76"/>
        <v>0</v>
      </c>
      <c r="M452" s="13">
        <f t="shared" si="81"/>
        <v>5.0545988468080581E-3</v>
      </c>
      <c r="N452" s="13">
        <f t="shared" si="77"/>
        <v>3.133851285020996E-3</v>
      </c>
      <c r="O452" s="13">
        <f t="shared" si="78"/>
        <v>3.133851285020996E-3</v>
      </c>
      <c r="Q452">
        <v>14.42341123573418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71.859459459999997</v>
      </c>
      <c r="G453" s="13">
        <f t="shared" si="72"/>
        <v>5.4384229928405636</v>
      </c>
      <c r="H453" s="13">
        <f t="shared" si="73"/>
        <v>66.421036467159439</v>
      </c>
      <c r="I453" s="16">
        <f t="shared" si="80"/>
        <v>66.422555022301964</v>
      </c>
      <c r="J453" s="13">
        <f t="shared" si="74"/>
        <v>41.673680126699182</v>
      </c>
      <c r="K453" s="13">
        <f t="shared" si="75"/>
        <v>24.748874895602782</v>
      </c>
      <c r="L453" s="13">
        <f t="shared" si="76"/>
        <v>0</v>
      </c>
      <c r="M453" s="13">
        <f t="shared" si="81"/>
        <v>1.9207475617870622E-3</v>
      </c>
      <c r="N453" s="13">
        <f t="shared" si="77"/>
        <v>1.1908634883079786E-3</v>
      </c>
      <c r="O453" s="13">
        <f t="shared" si="78"/>
        <v>5.4396138563288714</v>
      </c>
      <c r="Q453">
        <v>10.83936359354839</v>
      </c>
    </row>
    <row r="454" spans="1:17" x14ac:dyDescent="0.2">
      <c r="A454" s="14">
        <f t="shared" si="79"/>
        <v>35796</v>
      </c>
      <c r="B454" s="1">
        <v>1</v>
      </c>
      <c r="F454" s="34">
        <v>1.3567567570000001</v>
      </c>
      <c r="G454" s="13">
        <f t="shared" ref="G454:G517" si="86">IF((F454-$J$2)&gt;0,$I$2*(F454-$J$2),0)</f>
        <v>0</v>
      </c>
      <c r="H454" s="13">
        <f t="shared" ref="H454:H517" si="87">F454-G454</f>
        <v>1.3567567570000001</v>
      </c>
      <c r="I454" s="16">
        <f t="shared" si="80"/>
        <v>26.105631652602781</v>
      </c>
      <c r="J454" s="13">
        <f t="shared" ref="J454:J517" si="88">I454/SQRT(1+(I454/($K$2*(300+(25*Q454)+0.05*(Q454)^3)))^2)</f>
        <v>23.909483296637273</v>
      </c>
      <c r="K454" s="13">
        <f t="shared" ref="K454:K517" si="89">I454-J454</f>
        <v>2.1961483559655086</v>
      </c>
      <c r="L454" s="13">
        <f t="shared" ref="L454:L517" si="90">IF(K454&gt;$N$2,(K454-$N$2)/$L$2,0)</f>
        <v>0</v>
      </c>
      <c r="M454" s="13">
        <f t="shared" si="81"/>
        <v>7.2988407347908358E-4</v>
      </c>
      <c r="N454" s="13">
        <f t="shared" ref="N454:N517" si="91">$M$2*M454</f>
        <v>4.5252812555703184E-4</v>
      </c>
      <c r="O454" s="13">
        <f t="shared" ref="O454:O517" si="92">N454+G454</f>
        <v>4.5252812555703184E-4</v>
      </c>
      <c r="Q454">
        <v>12.41950053745499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17.416216219999999</v>
      </c>
      <c r="G455" s="13">
        <f t="shared" si="86"/>
        <v>0</v>
      </c>
      <c r="H455" s="13">
        <f t="shared" si="87"/>
        <v>17.416216219999999</v>
      </c>
      <c r="I455" s="16">
        <f t="shared" ref="I455:I518" si="95">H455+K454-L454</f>
        <v>19.612364575965508</v>
      </c>
      <c r="J455" s="13">
        <f t="shared" si="88"/>
        <v>18.828076800323728</v>
      </c>
      <c r="K455" s="13">
        <f t="shared" si="89"/>
        <v>0.78428777564177921</v>
      </c>
      <c r="L455" s="13">
        <f t="shared" si="90"/>
        <v>0</v>
      </c>
      <c r="M455" s="13">
        <f t="shared" ref="M455:M518" si="96">L455+M454-N454</f>
        <v>2.7735594792205174E-4</v>
      </c>
      <c r="N455" s="13">
        <f t="shared" si="91"/>
        <v>1.7196068771167209E-4</v>
      </c>
      <c r="O455" s="13">
        <f t="shared" si="92"/>
        <v>1.7196068771167209E-4</v>
      </c>
      <c r="Q455">
        <v>14.18865534938142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2.4135135139999999</v>
      </c>
      <c r="G456" s="13">
        <f t="shared" si="86"/>
        <v>0</v>
      </c>
      <c r="H456" s="13">
        <f t="shared" si="87"/>
        <v>2.4135135139999999</v>
      </c>
      <c r="I456" s="16">
        <f t="shared" si="95"/>
        <v>3.1978012896417791</v>
      </c>
      <c r="J456" s="13">
        <f t="shared" si="88"/>
        <v>3.1948903539498104</v>
      </c>
      <c r="K456" s="13">
        <f t="shared" si="89"/>
        <v>2.9109356919687635E-3</v>
      </c>
      <c r="L456" s="13">
        <f t="shared" si="90"/>
        <v>0</v>
      </c>
      <c r="M456" s="13">
        <f t="shared" si="96"/>
        <v>1.0539526021037965E-4</v>
      </c>
      <c r="N456" s="13">
        <f t="shared" si="91"/>
        <v>6.5345061330435392E-5</v>
      </c>
      <c r="O456" s="13">
        <f t="shared" si="92"/>
        <v>6.5345061330435392E-5</v>
      </c>
      <c r="Q456">
        <v>15.735070364632289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29.148648649999998</v>
      </c>
      <c r="G457" s="13">
        <f t="shared" si="86"/>
        <v>0</v>
      </c>
      <c r="H457" s="13">
        <f t="shared" si="87"/>
        <v>29.148648649999998</v>
      </c>
      <c r="I457" s="16">
        <f t="shared" si="95"/>
        <v>29.151559585691967</v>
      </c>
      <c r="J457" s="13">
        <f t="shared" si="88"/>
        <v>26.945789198673843</v>
      </c>
      <c r="K457" s="13">
        <f t="shared" si="89"/>
        <v>2.2057703870181236</v>
      </c>
      <c r="L457" s="13">
        <f t="shared" si="90"/>
        <v>0</v>
      </c>
      <c r="M457" s="13">
        <f t="shared" si="96"/>
        <v>4.0050198879944263E-5</v>
      </c>
      <c r="N457" s="13">
        <f t="shared" si="91"/>
        <v>2.4831123305565441E-5</v>
      </c>
      <c r="O457" s="13">
        <f t="shared" si="92"/>
        <v>2.4831123305565441E-5</v>
      </c>
      <c r="Q457">
        <v>14.89198635237778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12.95945946</v>
      </c>
      <c r="G458" s="13">
        <f t="shared" si="86"/>
        <v>0</v>
      </c>
      <c r="H458" s="13">
        <f t="shared" si="87"/>
        <v>12.95945946</v>
      </c>
      <c r="I458" s="16">
        <f t="shared" si="95"/>
        <v>15.165229847018123</v>
      </c>
      <c r="J458" s="13">
        <f t="shared" si="88"/>
        <v>14.884887573911294</v>
      </c>
      <c r="K458" s="13">
        <f t="shared" si="89"/>
        <v>0.2803422731068288</v>
      </c>
      <c r="L458" s="13">
        <f t="shared" si="90"/>
        <v>0</v>
      </c>
      <c r="M458" s="13">
        <f t="shared" si="96"/>
        <v>1.5219075574378821E-5</v>
      </c>
      <c r="N458" s="13">
        <f t="shared" si="91"/>
        <v>9.4358268561148699E-6</v>
      </c>
      <c r="O458" s="13">
        <f t="shared" si="92"/>
        <v>9.4358268561148699E-6</v>
      </c>
      <c r="Q458">
        <v>16.273259448267051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35.789189190000002</v>
      </c>
      <c r="G459" s="13">
        <f t="shared" si="86"/>
        <v>0.23163961123289936</v>
      </c>
      <c r="H459" s="13">
        <f t="shared" si="87"/>
        <v>35.557549578767102</v>
      </c>
      <c r="I459" s="16">
        <f t="shared" si="95"/>
        <v>35.837891851873934</v>
      </c>
      <c r="J459" s="13">
        <f t="shared" si="88"/>
        <v>34.262475720496674</v>
      </c>
      <c r="K459" s="13">
        <f t="shared" si="89"/>
        <v>1.5754161313772599</v>
      </c>
      <c r="L459" s="13">
        <f t="shared" si="90"/>
        <v>0</v>
      </c>
      <c r="M459" s="13">
        <f t="shared" si="96"/>
        <v>5.7832487182639514E-6</v>
      </c>
      <c r="N459" s="13">
        <f t="shared" si="91"/>
        <v>3.5856142053236498E-6</v>
      </c>
      <c r="O459" s="13">
        <f t="shared" si="92"/>
        <v>0.23164319684710469</v>
      </c>
      <c r="Q459">
        <v>22.033170095995331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3.4729729730000001</v>
      </c>
      <c r="G460" s="13">
        <f t="shared" si="86"/>
        <v>0</v>
      </c>
      <c r="H460" s="13">
        <f t="shared" si="87"/>
        <v>3.4729729730000001</v>
      </c>
      <c r="I460" s="16">
        <f t="shared" si="95"/>
        <v>5.04838910437726</v>
      </c>
      <c r="J460" s="13">
        <f t="shared" si="88"/>
        <v>5.0447444901273677</v>
      </c>
      <c r="K460" s="13">
        <f t="shared" si="89"/>
        <v>3.644614249892264E-3</v>
      </c>
      <c r="L460" s="13">
        <f t="shared" si="90"/>
        <v>0</v>
      </c>
      <c r="M460" s="13">
        <f t="shared" si="96"/>
        <v>2.1976345129403016E-6</v>
      </c>
      <c r="N460" s="13">
        <f t="shared" si="91"/>
        <v>1.3625333980229871E-6</v>
      </c>
      <c r="O460" s="13">
        <f t="shared" si="92"/>
        <v>1.3625333980229871E-6</v>
      </c>
      <c r="Q460">
        <v>23.851259667457668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0.81891891900000002</v>
      </c>
      <c r="G461" s="13">
        <f t="shared" si="86"/>
        <v>0</v>
      </c>
      <c r="H461" s="13">
        <f t="shared" si="87"/>
        <v>0.81891891900000002</v>
      </c>
      <c r="I461" s="16">
        <f t="shared" si="95"/>
        <v>0.82256353324989229</v>
      </c>
      <c r="J461" s="13">
        <f t="shared" si="88"/>
        <v>0.82254867897607109</v>
      </c>
      <c r="K461" s="13">
        <f t="shared" si="89"/>
        <v>1.4854273821196529E-5</v>
      </c>
      <c r="L461" s="13">
        <f t="shared" si="90"/>
        <v>0</v>
      </c>
      <c r="M461" s="13">
        <f t="shared" si="96"/>
        <v>8.3510111491731452E-7</v>
      </c>
      <c r="N461" s="13">
        <f t="shared" si="91"/>
        <v>5.1776269124873495E-7</v>
      </c>
      <c r="O461" s="13">
        <f t="shared" si="92"/>
        <v>5.1776269124873495E-7</v>
      </c>
      <c r="Q461">
        <v>24.284061000000001</v>
      </c>
    </row>
    <row r="462" spans="1:17" x14ac:dyDescent="0.2">
      <c r="A462" s="14">
        <f t="shared" si="93"/>
        <v>36039</v>
      </c>
      <c r="B462" s="1">
        <v>9</v>
      </c>
      <c r="F462" s="34">
        <v>1.975675676</v>
      </c>
      <c r="G462" s="13">
        <f t="shared" si="86"/>
        <v>0</v>
      </c>
      <c r="H462" s="13">
        <f t="shared" si="87"/>
        <v>1.975675676</v>
      </c>
      <c r="I462" s="16">
        <f t="shared" si="95"/>
        <v>1.9756905302738212</v>
      </c>
      <c r="J462" s="13">
        <f t="shared" si="88"/>
        <v>1.9754204060389047</v>
      </c>
      <c r="K462" s="13">
        <f t="shared" si="89"/>
        <v>2.7012423491656889E-4</v>
      </c>
      <c r="L462" s="13">
        <f t="shared" si="90"/>
        <v>0</v>
      </c>
      <c r="M462" s="13">
        <f t="shared" si="96"/>
        <v>3.1733842366857957E-7</v>
      </c>
      <c r="N462" s="13">
        <f t="shared" si="91"/>
        <v>1.9674982267451934E-7</v>
      </c>
      <c r="O462" s="13">
        <f t="shared" si="92"/>
        <v>1.9674982267451934E-7</v>
      </c>
      <c r="Q462">
        <v>22.347546320271132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22.772972970000001</v>
      </c>
      <c r="G463" s="13">
        <f t="shared" si="86"/>
        <v>0</v>
      </c>
      <c r="H463" s="13">
        <f t="shared" si="87"/>
        <v>22.772972970000001</v>
      </c>
      <c r="I463" s="16">
        <f t="shared" si="95"/>
        <v>22.773243094234918</v>
      </c>
      <c r="J463" s="13">
        <f t="shared" si="88"/>
        <v>22.054139169307799</v>
      </c>
      <c r="K463" s="13">
        <f t="shared" si="89"/>
        <v>0.7191039249271185</v>
      </c>
      <c r="L463" s="13">
        <f t="shared" si="90"/>
        <v>0</v>
      </c>
      <c r="M463" s="13">
        <f t="shared" si="96"/>
        <v>1.2058860099406024E-7</v>
      </c>
      <c r="N463" s="13">
        <f t="shared" si="91"/>
        <v>7.4764932616317345E-8</v>
      </c>
      <c r="O463" s="13">
        <f t="shared" si="92"/>
        <v>7.4764932616317345E-8</v>
      </c>
      <c r="Q463">
        <v>18.100804007385609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14.45405405</v>
      </c>
      <c r="G464" s="13">
        <f t="shared" si="86"/>
        <v>0</v>
      </c>
      <c r="H464" s="13">
        <f t="shared" si="87"/>
        <v>14.45405405</v>
      </c>
      <c r="I464" s="16">
        <f t="shared" si="95"/>
        <v>15.173157974927118</v>
      </c>
      <c r="J464" s="13">
        <f t="shared" si="88"/>
        <v>14.841062232561802</v>
      </c>
      <c r="K464" s="13">
        <f t="shared" si="89"/>
        <v>0.33209574236531658</v>
      </c>
      <c r="L464" s="13">
        <f t="shared" si="90"/>
        <v>0</v>
      </c>
      <c r="M464" s="13">
        <f t="shared" si="96"/>
        <v>4.5823668377742893E-8</v>
      </c>
      <c r="N464" s="13">
        <f t="shared" si="91"/>
        <v>2.8410674394200595E-8</v>
      </c>
      <c r="O464" s="13">
        <f t="shared" si="92"/>
        <v>2.8410674394200595E-8</v>
      </c>
      <c r="Q464">
        <v>15.035687847429219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19.678378380000002</v>
      </c>
      <c r="G465" s="13">
        <f t="shared" si="86"/>
        <v>0</v>
      </c>
      <c r="H465" s="13">
        <f t="shared" si="87"/>
        <v>19.678378380000002</v>
      </c>
      <c r="I465" s="16">
        <f t="shared" si="95"/>
        <v>20.010474122365316</v>
      </c>
      <c r="J465" s="13">
        <f t="shared" si="88"/>
        <v>19.031374742590312</v>
      </c>
      <c r="K465" s="13">
        <f t="shared" si="89"/>
        <v>0.97909937977500405</v>
      </c>
      <c r="L465" s="13">
        <f t="shared" si="90"/>
        <v>0</v>
      </c>
      <c r="M465" s="13">
        <f t="shared" si="96"/>
        <v>1.7412993983542299E-8</v>
      </c>
      <c r="N465" s="13">
        <f t="shared" si="91"/>
        <v>1.0796056269796225E-8</v>
      </c>
      <c r="O465" s="13">
        <f t="shared" si="92"/>
        <v>1.0796056269796225E-8</v>
      </c>
      <c r="Q465">
        <v>12.912509775697981</v>
      </c>
    </row>
    <row r="466" spans="1:17" x14ac:dyDescent="0.2">
      <c r="A466" s="14">
        <f t="shared" si="93"/>
        <v>36161</v>
      </c>
      <c r="B466" s="1">
        <v>1</v>
      </c>
      <c r="F466" s="34">
        <v>29.008108109999998</v>
      </c>
      <c r="G466" s="13">
        <f t="shared" si="86"/>
        <v>0</v>
      </c>
      <c r="H466" s="13">
        <f t="shared" si="87"/>
        <v>29.008108109999998</v>
      </c>
      <c r="I466" s="16">
        <f t="shared" si="95"/>
        <v>29.987207489775003</v>
      </c>
      <c r="J466" s="13">
        <f t="shared" si="88"/>
        <v>26.564247159591527</v>
      </c>
      <c r="K466" s="13">
        <f t="shared" si="89"/>
        <v>3.422960330183475</v>
      </c>
      <c r="L466" s="13">
        <f t="shared" si="90"/>
        <v>0</v>
      </c>
      <c r="M466" s="13">
        <f t="shared" si="96"/>
        <v>6.6169377137460731E-9</v>
      </c>
      <c r="N466" s="13">
        <f t="shared" si="91"/>
        <v>4.1025013825225656E-9</v>
      </c>
      <c r="O466" s="13">
        <f t="shared" si="92"/>
        <v>4.1025013825225656E-9</v>
      </c>
      <c r="Q466">
        <v>11.83982159354839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25.991891890000002</v>
      </c>
      <c r="G467" s="13">
        <f t="shared" si="86"/>
        <v>0</v>
      </c>
      <c r="H467" s="13">
        <f t="shared" si="87"/>
        <v>25.991891890000002</v>
      </c>
      <c r="I467" s="16">
        <f t="shared" si="95"/>
        <v>29.414852220183477</v>
      </c>
      <c r="J467" s="13">
        <f t="shared" si="88"/>
        <v>26.963539599134439</v>
      </c>
      <c r="K467" s="13">
        <f t="shared" si="89"/>
        <v>2.4513126210490377</v>
      </c>
      <c r="L467" s="13">
        <f t="shared" si="90"/>
        <v>0</v>
      </c>
      <c r="M467" s="13">
        <f t="shared" si="96"/>
        <v>2.5144363312235075E-9</v>
      </c>
      <c r="N467" s="13">
        <f t="shared" si="91"/>
        <v>1.5589505253585746E-9</v>
      </c>
      <c r="O467" s="13">
        <f t="shared" si="92"/>
        <v>1.5589505253585746E-9</v>
      </c>
      <c r="Q467">
        <v>14.23468757831372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49.475675680000002</v>
      </c>
      <c r="G468" s="13">
        <f t="shared" si="86"/>
        <v>2.2072990636102108</v>
      </c>
      <c r="H468" s="13">
        <f t="shared" si="87"/>
        <v>47.268376616389794</v>
      </c>
      <c r="I468" s="16">
        <f t="shared" si="95"/>
        <v>49.719689237438828</v>
      </c>
      <c r="J468" s="13">
        <f t="shared" si="88"/>
        <v>41.131397291620374</v>
      </c>
      <c r="K468" s="13">
        <f t="shared" si="89"/>
        <v>8.5882919458184546</v>
      </c>
      <c r="L468" s="13">
        <f t="shared" si="90"/>
        <v>0</v>
      </c>
      <c r="M468" s="13">
        <f t="shared" si="96"/>
        <v>9.5548580586493293E-10</v>
      </c>
      <c r="N468" s="13">
        <f t="shared" si="91"/>
        <v>5.924011996362584E-10</v>
      </c>
      <c r="O468" s="13">
        <f t="shared" si="92"/>
        <v>2.207299064202612</v>
      </c>
      <c r="Q468">
        <v>15.41004509785909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19.305405409999999</v>
      </c>
      <c r="G469" s="13">
        <f t="shared" si="86"/>
        <v>0</v>
      </c>
      <c r="H469" s="13">
        <f t="shared" si="87"/>
        <v>19.305405409999999</v>
      </c>
      <c r="I469" s="16">
        <f t="shared" si="95"/>
        <v>27.893697355818453</v>
      </c>
      <c r="J469" s="13">
        <f t="shared" si="88"/>
        <v>26.398704506347329</v>
      </c>
      <c r="K469" s="13">
        <f t="shared" si="89"/>
        <v>1.4949928494711244</v>
      </c>
      <c r="L469" s="13">
        <f t="shared" si="90"/>
        <v>0</v>
      </c>
      <c r="M469" s="13">
        <f t="shared" si="96"/>
        <v>3.6308460622867453E-10</v>
      </c>
      <c r="N469" s="13">
        <f t="shared" si="91"/>
        <v>2.251124558617782E-10</v>
      </c>
      <c r="O469" s="13">
        <f t="shared" si="92"/>
        <v>2.251124558617782E-10</v>
      </c>
      <c r="Q469">
        <v>16.9798657138072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17.510810809999999</v>
      </c>
      <c r="G470" s="13">
        <f t="shared" si="86"/>
        <v>0</v>
      </c>
      <c r="H470" s="13">
        <f t="shared" si="87"/>
        <v>17.510810809999999</v>
      </c>
      <c r="I470" s="16">
        <f t="shared" si="95"/>
        <v>19.005803659471123</v>
      </c>
      <c r="J470" s="13">
        <f t="shared" si="88"/>
        <v>18.612882020443909</v>
      </c>
      <c r="K470" s="13">
        <f t="shared" si="89"/>
        <v>0.39292163902721455</v>
      </c>
      <c r="L470" s="13">
        <f t="shared" si="90"/>
        <v>0</v>
      </c>
      <c r="M470" s="13">
        <f t="shared" si="96"/>
        <v>1.3797215036689633E-10</v>
      </c>
      <c r="N470" s="13">
        <f t="shared" si="91"/>
        <v>8.5542733227475719E-11</v>
      </c>
      <c r="O470" s="13">
        <f t="shared" si="92"/>
        <v>8.5542733227475719E-11</v>
      </c>
      <c r="Q470">
        <v>18.657455314689059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65.654054049999999</v>
      </c>
      <c r="G471" s="13">
        <f t="shared" si="86"/>
        <v>4.5426658631303658</v>
      </c>
      <c r="H471" s="13">
        <f t="shared" si="87"/>
        <v>61.111388186869632</v>
      </c>
      <c r="I471" s="16">
        <f t="shared" si="95"/>
        <v>61.504309825896847</v>
      </c>
      <c r="J471" s="13">
        <f t="shared" si="88"/>
        <v>54.820795390159091</v>
      </c>
      <c r="K471" s="13">
        <f t="shared" si="89"/>
        <v>6.6835144357377558</v>
      </c>
      <c r="L471" s="13">
        <f t="shared" si="90"/>
        <v>0</v>
      </c>
      <c r="M471" s="13">
        <f t="shared" si="96"/>
        <v>5.2429417139420607E-11</v>
      </c>
      <c r="N471" s="13">
        <f t="shared" si="91"/>
        <v>3.2506238626440776E-11</v>
      </c>
      <c r="O471" s="13">
        <f t="shared" si="92"/>
        <v>4.5426658631628722</v>
      </c>
      <c r="Q471">
        <v>22.51981505675068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0.83243243200000006</v>
      </c>
      <c r="G472" s="13">
        <f t="shared" si="86"/>
        <v>0</v>
      </c>
      <c r="H472" s="13">
        <f t="shared" si="87"/>
        <v>0.83243243200000006</v>
      </c>
      <c r="I472" s="16">
        <f t="shared" si="95"/>
        <v>7.5159468677377559</v>
      </c>
      <c r="J472" s="13">
        <f t="shared" si="88"/>
        <v>7.5036168208711844</v>
      </c>
      <c r="K472" s="13">
        <f t="shared" si="89"/>
        <v>1.2330046866571465E-2</v>
      </c>
      <c r="L472" s="13">
        <f t="shared" si="90"/>
        <v>0</v>
      </c>
      <c r="M472" s="13">
        <f t="shared" si="96"/>
        <v>1.9923178512979831E-11</v>
      </c>
      <c r="N472" s="13">
        <f t="shared" si="91"/>
        <v>1.2352370678047496E-11</v>
      </c>
      <c r="O472" s="13">
        <f t="shared" si="92"/>
        <v>1.2352370678047496E-11</v>
      </c>
      <c r="Q472">
        <v>23.66370400000001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1.045945946</v>
      </c>
      <c r="G473" s="13">
        <f t="shared" si="86"/>
        <v>0</v>
      </c>
      <c r="H473" s="13">
        <f t="shared" si="87"/>
        <v>1.045945946</v>
      </c>
      <c r="I473" s="16">
        <f t="shared" si="95"/>
        <v>1.0582759928665715</v>
      </c>
      <c r="J473" s="13">
        <f t="shared" si="88"/>
        <v>1.0582453389289437</v>
      </c>
      <c r="K473" s="13">
        <f t="shared" si="89"/>
        <v>3.0653937627800332E-5</v>
      </c>
      <c r="L473" s="13">
        <f t="shared" si="90"/>
        <v>0</v>
      </c>
      <c r="M473" s="13">
        <f t="shared" si="96"/>
        <v>7.5708078349323353E-12</v>
      </c>
      <c r="N473" s="13">
        <f t="shared" si="91"/>
        <v>4.6939008576580479E-12</v>
      </c>
      <c r="O473" s="13">
        <f t="shared" si="92"/>
        <v>4.6939008576580479E-12</v>
      </c>
      <c r="Q473">
        <v>24.508972618392349</v>
      </c>
    </row>
    <row r="474" spans="1:17" x14ac:dyDescent="0.2">
      <c r="A474" s="14">
        <f t="shared" si="93"/>
        <v>36404</v>
      </c>
      <c r="B474" s="1">
        <v>9</v>
      </c>
      <c r="F474" s="34">
        <v>139.9945946</v>
      </c>
      <c r="G474" s="13">
        <f t="shared" si="86"/>
        <v>15.273805059428677</v>
      </c>
      <c r="H474" s="13">
        <f t="shared" si="87"/>
        <v>124.72078954057132</v>
      </c>
      <c r="I474" s="16">
        <f t="shared" si="95"/>
        <v>124.72082019450895</v>
      </c>
      <c r="J474" s="13">
        <f t="shared" si="88"/>
        <v>85.217998806503999</v>
      </c>
      <c r="K474" s="13">
        <f t="shared" si="89"/>
        <v>39.502821388004946</v>
      </c>
      <c r="L474" s="13">
        <f t="shared" si="90"/>
        <v>2.336624092555772</v>
      </c>
      <c r="M474" s="13">
        <f t="shared" si="96"/>
        <v>2.3366240925586488</v>
      </c>
      <c r="N474" s="13">
        <f t="shared" si="91"/>
        <v>1.4487069373863621</v>
      </c>
      <c r="O474" s="13">
        <f t="shared" si="92"/>
        <v>16.72251199681504</v>
      </c>
      <c r="Q474">
        <v>22.017072522062008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31.95405405</v>
      </c>
      <c r="G475" s="13">
        <f t="shared" si="86"/>
        <v>0</v>
      </c>
      <c r="H475" s="13">
        <f t="shared" si="87"/>
        <v>31.95405405</v>
      </c>
      <c r="I475" s="16">
        <f t="shared" si="95"/>
        <v>69.120251345449176</v>
      </c>
      <c r="J475" s="13">
        <f t="shared" si="88"/>
        <v>55.705178077408355</v>
      </c>
      <c r="K475" s="13">
        <f t="shared" si="89"/>
        <v>13.415073268040821</v>
      </c>
      <c r="L475" s="13">
        <f t="shared" si="90"/>
        <v>0</v>
      </c>
      <c r="M475" s="13">
        <f t="shared" si="96"/>
        <v>0.88791715517228664</v>
      </c>
      <c r="N475" s="13">
        <f t="shared" si="91"/>
        <v>0.55050863620681767</v>
      </c>
      <c r="O475" s="13">
        <f t="shared" si="92"/>
        <v>0.55050863620681767</v>
      </c>
      <c r="Q475">
        <v>18.973258344989588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15.82972973</v>
      </c>
      <c r="G476" s="13">
        <f t="shared" si="86"/>
        <v>0</v>
      </c>
      <c r="H476" s="13">
        <f t="shared" si="87"/>
        <v>15.82972973</v>
      </c>
      <c r="I476" s="16">
        <f t="shared" si="95"/>
        <v>29.244802998040822</v>
      </c>
      <c r="J476" s="13">
        <f t="shared" si="88"/>
        <v>27.17062699233589</v>
      </c>
      <c r="K476" s="13">
        <f t="shared" si="89"/>
        <v>2.0741760057049312</v>
      </c>
      <c r="L476" s="13">
        <f t="shared" si="90"/>
        <v>0</v>
      </c>
      <c r="M476" s="13">
        <f t="shared" si="96"/>
        <v>0.33740851896546897</v>
      </c>
      <c r="N476" s="13">
        <f t="shared" si="91"/>
        <v>0.20919328175859075</v>
      </c>
      <c r="O476" s="13">
        <f t="shared" si="92"/>
        <v>0.20919328175859075</v>
      </c>
      <c r="Q476">
        <v>15.45763201505275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102.8405405</v>
      </c>
      <c r="G477" s="13">
        <f t="shared" si="86"/>
        <v>9.9105762840643585</v>
      </c>
      <c r="H477" s="13">
        <f t="shared" si="87"/>
        <v>92.929964215935641</v>
      </c>
      <c r="I477" s="16">
        <f t="shared" si="95"/>
        <v>95.004140221640569</v>
      </c>
      <c r="J477" s="13">
        <f t="shared" si="88"/>
        <v>50.558134629356495</v>
      </c>
      <c r="K477" s="13">
        <f t="shared" si="89"/>
        <v>44.446005592284074</v>
      </c>
      <c r="L477" s="13">
        <f t="shared" si="90"/>
        <v>7.0793100035061149</v>
      </c>
      <c r="M477" s="13">
        <f t="shared" si="96"/>
        <v>7.2075252407129931</v>
      </c>
      <c r="N477" s="13">
        <f t="shared" si="91"/>
        <v>4.4686656492420553</v>
      </c>
      <c r="O477" s="13">
        <f t="shared" si="92"/>
        <v>14.379241933306414</v>
      </c>
      <c r="Q477">
        <v>12.45901599210357</v>
      </c>
    </row>
    <row r="478" spans="1:17" x14ac:dyDescent="0.2">
      <c r="A478" s="14">
        <f t="shared" si="93"/>
        <v>36526</v>
      </c>
      <c r="B478" s="1">
        <v>1</v>
      </c>
      <c r="F478" s="34">
        <v>172.6054054</v>
      </c>
      <c r="G478" s="13">
        <f t="shared" si="86"/>
        <v>19.981211642833568</v>
      </c>
      <c r="H478" s="13">
        <f t="shared" si="87"/>
        <v>152.62419375716644</v>
      </c>
      <c r="I478" s="16">
        <f t="shared" si="95"/>
        <v>189.9908893459444</v>
      </c>
      <c r="J478" s="13">
        <f t="shared" si="88"/>
        <v>59.998918884501052</v>
      </c>
      <c r="K478" s="13">
        <f t="shared" si="89"/>
        <v>129.99197046144334</v>
      </c>
      <c r="L478" s="13">
        <f t="shared" si="90"/>
        <v>89.15548308489771</v>
      </c>
      <c r="M478" s="13">
        <f t="shared" si="96"/>
        <v>91.894342676368652</v>
      </c>
      <c r="N478" s="13">
        <f t="shared" si="91"/>
        <v>56.974492459348561</v>
      </c>
      <c r="O478" s="13">
        <f t="shared" si="92"/>
        <v>76.955704102182125</v>
      </c>
      <c r="Q478">
        <v>13.295525811505049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74.459459460000005</v>
      </c>
      <c r="G479" s="13">
        <f t="shared" si="86"/>
        <v>5.8137358665963044</v>
      </c>
      <c r="H479" s="13">
        <f t="shared" si="87"/>
        <v>68.645723593403702</v>
      </c>
      <c r="I479" s="16">
        <f t="shared" si="95"/>
        <v>109.48221096994932</v>
      </c>
      <c r="J479" s="13">
        <f t="shared" si="88"/>
        <v>48.241579096912311</v>
      </c>
      <c r="K479" s="13">
        <f t="shared" si="89"/>
        <v>61.24063187303701</v>
      </c>
      <c r="L479" s="13">
        <f t="shared" si="90"/>
        <v>23.19273692626815</v>
      </c>
      <c r="M479" s="13">
        <f t="shared" si="96"/>
        <v>58.112587143288245</v>
      </c>
      <c r="N479" s="13">
        <f t="shared" si="91"/>
        <v>36.029804028838711</v>
      </c>
      <c r="O479" s="13">
        <f t="shared" si="92"/>
        <v>41.843539895435015</v>
      </c>
      <c r="Q479">
        <v>10.901135593548389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20.875675680000001</v>
      </c>
      <c r="G480" s="13">
        <f t="shared" si="86"/>
        <v>0</v>
      </c>
      <c r="H480" s="13">
        <f t="shared" si="87"/>
        <v>20.875675680000001</v>
      </c>
      <c r="I480" s="16">
        <f t="shared" si="95"/>
        <v>58.923570626768864</v>
      </c>
      <c r="J480" s="13">
        <f t="shared" si="88"/>
        <v>45.021781944758317</v>
      </c>
      <c r="K480" s="13">
        <f t="shared" si="89"/>
        <v>13.901788682010547</v>
      </c>
      <c r="L480" s="13">
        <f t="shared" si="90"/>
        <v>0</v>
      </c>
      <c r="M480" s="13">
        <f t="shared" si="96"/>
        <v>22.082783114449533</v>
      </c>
      <c r="N480" s="13">
        <f t="shared" si="91"/>
        <v>13.691325530958711</v>
      </c>
      <c r="O480" s="13">
        <f t="shared" si="92"/>
        <v>13.691325530958711</v>
      </c>
      <c r="Q480">
        <v>14.7221918331621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24.975675679999998</v>
      </c>
      <c r="G481" s="13">
        <f t="shared" si="86"/>
        <v>0</v>
      </c>
      <c r="H481" s="13">
        <f t="shared" si="87"/>
        <v>24.975675679999998</v>
      </c>
      <c r="I481" s="16">
        <f t="shared" si="95"/>
        <v>38.877464362010542</v>
      </c>
      <c r="J481" s="13">
        <f t="shared" si="88"/>
        <v>35.168171581700435</v>
      </c>
      <c r="K481" s="13">
        <f t="shared" si="89"/>
        <v>3.7092927803101077</v>
      </c>
      <c r="L481" s="13">
        <f t="shared" si="90"/>
        <v>0</v>
      </c>
      <c r="M481" s="13">
        <f t="shared" si="96"/>
        <v>8.3914575834908227</v>
      </c>
      <c r="N481" s="13">
        <f t="shared" si="91"/>
        <v>5.2027037017643103</v>
      </c>
      <c r="O481" s="13">
        <f t="shared" si="92"/>
        <v>5.2027037017643103</v>
      </c>
      <c r="Q481">
        <v>17.112365088756761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20.316216220000001</v>
      </c>
      <c r="G482" s="13">
        <f t="shared" si="86"/>
        <v>0</v>
      </c>
      <c r="H482" s="13">
        <f t="shared" si="87"/>
        <v>20.316216220000001</v>
      </c>
      <c r="I482" s="16">
        <f t="shared" si="95"/>
        <v>24.025509000310109</v>
      </c>
      <c r="J482" s="13">
        <f t="shared" si="88"/>
        <v>23.265190411452917</v>
      </c>
      <c r="K482" s="13">
        <f t="shared" si="89"/>
        <v>0.76031858885719217</v>
      </c>
      <c r="L482" s="13">
        <f t="shared" si="90"/>
        <v>0</v>
      </c>
      <c r="M482" s="13">
        <f t="shared" si="96"/>
        <v>3.1887538817265124</v>
      </c>
      <c r="N482" s="13">
        <f t="shared" si="91"/>
        <v>1.9770274066704376</v>
      </c>
      <c r="O482" s="13">
        <f t="shared" si="92"/>
        <v>1.9770274066704376</v>
      </c>
      <c r="Q482">
        <v>18.841223523112092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10.6027027</v>
      </c>
      <c r="G483" s="13">
        <f t="shared" si="86"/>
        <v>0</v>
      </c>
      <c r="H483" s="13">
        <f t="shared" si="87"/>
        <v>10.6027027</v>
      </c>
      <c r="I483" s="16">
        <f t="shared" si="95"/>
        <v>11.363021288857192</v>
      </c>
      <c r="J483" s="13">
        <f t="shared" si="88"/>
        <v>11.310372700349625</v>
      </c>
      <c r="K483" s="13">
        <f t="shared" si="89"/>
        <v>5.2648588507567595E-2</v>
      </c>
      <c r="L483" s="13">
        <f t="shared" si="90"/>
        <v>0</v>
      </c>
      <c r="M483" s="13">
        <f t="shared" si="96"/>
        <v>1.2117264750560748</v>
      </c>
      <c r="N483" s="13">
        <f t="shared" si="91"/>
        <v>0.7512704145347664</v>
      </c>
      <c r="O483" s="13">
        <f t="shared" si="92"/>
        <v>0.7512704145347664</v>
      </c>
      <c r="Q483">
        <v>22.128285044169889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0.172972973</v>
      </c>
      <c r="G484" s="13">
        <f t="shared" si="86"/>
        <v>0</v>
      </c>
      <c r="H484" s="13">
        <f t="shared" si="87"/>
        <v>0.172972973</v>
      </c>
      <c r="I484" s="16">
        <f t="shared" si="95"/>
        <v>0.2256215615075676</v>
      </c>
      <c r="J484" s="13">
        <f t="shared" si="88"/>
        <v>0.22562128011570184</v>
      </c>
      <c r="K484" s="13">
        <f t="shared" si="89"/>
        <v>2.8139186575293351E-7</v>
      </c>
      <c r="L484" s="13">
        <f t="shared" si="90"/>
        <v>0</v>
      </c>
      <c r="M484" s="13">
        <f t="shared" si="96"/>
        <v>0.46045606052130839</v>
      </c>
      <c r="N484" s="13">
        <f t="shared" si="91"/>
        <v>0.28548275752321117</v>
      </c>
      <c r="O484" s="13">
        <f t="shared" si="92"/>
        <v>0.28548275752321117</v>
      </c>
      <c r="Q484">
        <v>24.897617000000011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0.72972972999999997</v>
      </c>
      <c r="G485" s="13">
        <f t="shared" si="86"/>
        <v>0</v>
      </c>
      <c r="H485" s="13">
        <f t="shared" si="87"/>
        <v>0.72972972999999997</v>
      </c>
      <c r="I485" s="16">
        <f t="shared" si="95"/>
        <v>0.72973001139186566</v>
      </c>
      <c r="J485" s="13">
        <f t="shared" si="88"/>
        <v>0.72971929958623727</v>
      </c>
      <c r="K485" s="13">
        <f t="shared" si="89"/>
        <v>1.0711805628393911E-5</v>
      </c>
      <c r="L485" s="13">
        <f t="shared" si="90"/>
        <v>0</v>
      </c>
      <c r="M485" s="13">
        <f t="shared" si="96"/>
        <v>0.17497330299809721</v>
      </c>
      <c r="N485" s="13">
        <f t="shared" si="91"/>
        <v>0.10848344785882028</v>
      </c>
      <c r="O485" s="13">
        <f t="shared" si="92"/>
        <v>0.10848344785882028</v>
      </c>
      <c r="Q485">
        <v>24.0531157792933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8.6486486000000001E-2</v>
      </c>
      <c r="G486" s="13">
        <f t="shared" si="86"/>
        <v>0</v>
      </c>
      <c r="H486" s="13">
        <f t="shared" si="87"/>
        <v>8.6486486000000001E-2</v>
      </c>
      <c r="I486" s="16">
        <f t="shared" si="95"/>
        <v>8.6497197805628395E-2</v>
      </c>
      <c r="J486" s="13">
        <f t="shared" si="88"/>
        <v>8.6497173245809397E-2</v>
      </c>
      <c r="K486" s="13">
        <f t="shared" si="89"/>
        <v>2.4559818997960114E-8</v>
      </c>
      <c r="L486" s="13">
        <f t="shared" si="90"/>
        <v>0</v>
      </c>
      <c r="M486" s="13">
        <f t="shared" si="96"/>
        <v>6.6489855139276938E-2</v>
      </c>
      <c r="N486" s="13">
        <f t="shared" si="91"/>
        <v>4.1223710186351702E-2</v>
      </c>
      <c r="O486" s="13">
        <f t="shared" si="92"/>
        <v>4.1223710186351702E-2</v>
      </c>
      <c r="Q486">
        <v>21.781198535913209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96.09459459</v>
      </c>
      <c r="G487" s="13">
        <f t="shared" si="86"/>
        <v>8.9367915357247902</v>
      </c>
      <c r="H487" s="13">
        <f t="shared" si="87"/>
        <v>87.157803054275206</v>
      </c>
      <c r="I487" s="16">
        <f t="shared" si="95"/>
        <v>87.15780307883503</v>
      </c>
      <c r="J487" s="13">
        <f t="shared" si="88"/>
        <v>61.889873902407764</v>
      </c>
      <c r="K487" s="13">
        <f t="shared" si="89"/>
        <v>25.267929176427266</v>
      </c>
      <c r="L487" s="13">
        <f t="shared" si="90"/>
        <v>0</v>
      </c>
      <c r="M487" s="13">
        <f t="shared" si="96"/>
        <v>2.5266144952925236E-2</v>
      </c>
      <c r="N487" s="13">
        <f t="shared" si="91"/>
        <v>1.5665009870813647E-2</v>
      </c>
      <c r="O487" s="13">
        <f t="shared" si="92"/>
        <v>8.952456545595604</v>
      </c>
      <c r="Q487">
        <v>18.010584048221389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48.789189190000002</v>
      </c>
      <c r="G488" s="13">
        <f t="shared" si="86"/>
        <v>2.108203980011599</v>
      </c>
      <c r="H488" s="13">
        <f t="shared" si="87"/>
        <v>46.6809852099884</v>
      </c>
      <c r="I488" s="16">
        <f t="shared" si="95"/>
        <v>71.948914386415666</v>
      </c>
      <c r="J488" s="13">
        <f t="shared" si="88"/>
        <v>48.279281466986781</v>
      </c>
      <c r="K488" s="13">
        <f t="shared" si="89"/>
        <v>23.669632919428885</v>
      </c>
      <c r="L488" s="13">
        <f t="shared" si="90"/>
        <v>0</v>
      </c>
      <c r="M488" s="13">
        <f t="shared" si="96"/>
        <v>9.6011350821115886E-3</v>
      </c>
      <c r="N488" s="13">
        <f t="shared" si="91"/>
        <v>5.9527037509091848E-3</v>
      </c>
      <c r="O488" s="13">
        <f t="shared" si="92"/>
        <v>2.1141566837625083</v>
      </c>
      <c r="Q488">
        <v>13.72140782755697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35.03243243</v>
      </c>
      <c r="G489" s="13">
        <f t="shared" si="86"/>
        <v>0.12240093649071343</v>
      </c>
      <c r="H489" s="13">
        <f t="shared" si="87"/>
        <v>34.910031493509287</v>
      </c>
      <c r="I489" s="16">
        <f t="shared" si="95"/>
        <v>58.579664412938172</v>
      </c>
      <c r="J489" s="13">
        <f t="shared" si="88"/>
        <v>38.598634037751218</v>
      </c>
      <c r="K489" s="13">
        <f t="shared" si="89"/>
        <v>19.981030375186954</v>
      </c>
      <c r="L489" s="13">
        <f t="shared" si="90"/>
        <v>0</v>
      </c>
      <c r="M489" s="13">
        <f t="shared" si="96"/>
        <v>3.6484313312024038E-3</v>
      </c>
      <c r="N489" s="13">
        <f t="shared" si="91"/>
        <v>2.2620274253454904E-3</v>
      </c>
      <c r="O489" s="13">
        <f t="shared" si="92"/>
        <v>0.12466296391605892</v>
      </c>
      <c r="Q489">
        <v>10.21123459354839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17.894594590000001</v>
      </c>
      <c r="G490" s="13">
        <f t="shared" si="86"/>
        <v>0</v>
      </c>
      <c r="H490" s="13">
        <f t="shared" si="87"/>
        <v>17.894594590000001</v>
      </c>
      <c r="I490" s="16">
        <f t="shared" si="95"/>
        <v>37.875624965186958</v>
      </c>
      <c r="J490" s="13">
        <f t="shared" si="88"/>
        <v>31.435645439743528</v>
      </c>
      <c r="K490" s="13">
        <f t="shared" si="89"/>
        <v>6.4399795254434302</v>
      </c>
      <c r="L490" s="13">
        <f t="shared" si="90"/>
        <v>0</v>
      </c>
      <c r="M490" s="13">
        <f t="shared" si="96"/>
        <v>1.3864039058569134E-3</v>
      </c>
      <c r="N490" s="13">
        <f t="shared" si="91"/>
        <v>8.5957042163128624E-4</v>
      </c>
      <c r="O490" s="13">
        <f t="shared" si="92"/>
        <v>8.5957042163128624E-4</v>
      </c>
      <c r="Q490">
        <v>11.60611954962646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67.7</v>
      </c>
      <c r="G491" s="13">
        <f t="shared" si="86"/>
        <v>4.8380004223778341</v>
      </c>
      <c r="H491" s="13">
        <f t="shared" si="87"/>
        <v>62.861999577622171</v>
      </c>
      <c r="I491" s="16">
        <f t="shared" si="95"/>
        <v>69.301979103065605</v>
      </c>
      <c r="J491" s="13">
        <f t="shared" si="88"/>
        <v>47.326269732982453</v>
      </c>
      <c r="K491" s="13">
        <f t="shared" si="89"/>
        <v>21.975709370083152</v>
      </c>
      <c r="L491" s="13">
        <f t="shared" si="90"/>
        <v>0</v>
      </c>
      <c r="M491" s="13">
        <f t="shared" si="96"/>
        <v>5.2683348422562714E-4</v>
      </c>
      <c r="N491" s="13">
        <f t="shared" si="91"/>
        <v>3.2663676021988882E-4</v>
      </c>
      <c r="O491" s="13">
        <f t="shared" si="92"/>
        <v>4.8383270591380541</v>
      </c>
      <c r="Q491">
        <v>13.647527873724879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10.348648649999999</v>
      </c>
      <c r="G492" s="13">
        <f t="shared" si="86"/>
        <v>0</v>
      </c>
      <c r="H492" s="13">
        <f t="shared" si="87"/>
        <v>10.348648649999999</v>
      </c>
      <c r="I492" s="16">
        <f t="shared" si="95"/>
        <v>32.324358020083153</v>
      </c>
      <c r="J492" s="13">
        <f t="shared" si="88"/>
        <v>29.593639888057162</v>
      </c>
      <c r="K492" s="13">
        <f t="shared" si="89"/>
        <v>2.7307181320259915</v>
      </c>
      <c r="L492" s="13">
        <f t="shared" si="90"/>
        <v>0</v>
      </c>
      <c r="M492" s="13">
        <f t="shared" si="96"/>
        <v>2.0019672400573832E-4</v>
      </c>
      <c r="N492" s="13">
        <f t="shared" si="91"/>
        <v>1.2412196888355776E-4</v>
      </c>
      <c r="O492" s="13">
        <f t="shared" si="92"/>
        <v>1.2412196888355776E-4</v>
      </c>
      <c r="Q492">
        <v>15.47921800615179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7.7054054049999996</v>
      </c>
      <c r="G493" s="13">
        <f t="shared" si="86"/>
        <v>0</v>
      </c>
      <c r="H493" s="13">
        <f t="shared" si="87"/>
        <v>7.7054054049999996</v>
      </c>
      <c r="I493" s="16">
        <f t="shared" si="95"/>
        <v>10.436123537025992</v>
      </c>
      <c r="J493" s="13">
        <f t="shared" si="88"/>
        <v>10.386978603333517</v>
      </c>
      <c r="K493" s="13">
        <f t="shared" si="89"/>
        <v>4.9144933692474524E-2</v>
      </c>
      <c r="L493" s="13">
        <f t="shared" si="90"/>
        <v>0</v>
      </c>
      <c r="M493" s="13">
        <f t="shared" si="96"/>
        <v>7.6074755122180555E-5</v>
      </c>
      <c r="N493" s="13">
        <f t="shared" si="91"/>
        <v>4.7166348175751944E-5</v>
      </c>
      <c r="O493" s="13">
        <f t="shared" si="92"/>
        <v>4.7166348175751944E-5</v>
      </c>
      <c r="Q493">
        <v>20.80906149474368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1.175675676</v>
      </c>
      <c r="G494" s="13">
        <f t="shared" si="86"/>
        <v>0</v>
      </c>
      <c r="H494" s="13">
        <f t="shared" si="87"/>
        <v>1.175675676</v>
      </c>
      <c r="I494" s="16">
        <f t="shared" si="95"/>
        <v>1.2248206096924745</v>
      </c>
      <c r="J494" s="13">
        <f t="shared" si="88"/>
        <v>1.224760445662594</v>
      </c>
      <c r="K494" s="13">
        <f t="shared" si="89"/>
        <v>6.0164029880516168E-5</v>
      </c>
      <c r="L494" s="13">
        <f t="shared" si="90"/>
        <v>0</v>
      </c>
      <c r="M494" s="13">
        <f t="shared" si="96"/>
        <v>2.890840694642861E-5</v>
      </c>
      <c r="N494" s="13">
        <f t="shared" si="91"/>
        <v>1.7923212306785739E-5</v>
      </c>
      <c r="O494" s="13">
        <f t="shared" si="92"/>
        <v>1.7923212306785739E-5</v>
      </c>
      <c r="Q494">
        <v>22.82700928904287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79.556756759999999</v>
      </c>
      <c r="G495" s="13">
        <f t="shared" si="86"/>
        <v>6.5495363658464472</v>
      </c>
      <c r="H495" s="13">
        <f t="shared" si="87"/>
        <v>73.007220394153549</v>
      </c>
      <c r="I495" s="16">
        <f t="shared" si="95"/>
        <v>73.007280558183425</v>
      </c>
      <c r="J495" s="13">
        <f t="shared" si="88"/>
        <v>60.252435187401019</v>
      </c>
      <c r="K495" s="13">
        <f t="shared" si="89"/>
        <v>12.754845370782405</v>
      </c>
      <c r="L495" s="13">
        <f t="shared" si="90"/>
        <v>0</v>
      </c>
      <c r="M495" s="13">
        <f t="shared" si="96"/>
        <v>1.0985194639642871E-5</v>
      </c>
      <c r="N495" s="13">
        <f t="shared" si="91"/>
        <v>6.8108206765785795E-6</v>
      </c>
      <c r="O495" s="13">
        <f t="shared" si="92"/>
        <v>6.5495431766671235</v>
      </c>
      <c r="Q495">
        <v>20.74847545705008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0.28918918900000001</v>
      </c>
      <c r="G496" s="13">
        <f t="shared" si="86"/>
        <v>0</v>
      </c>
      <c r="H496" s="13">
        <f t="shared" si="87"/>
        <v>0.28918918900000001</v>
      </c>
      <c r="I496" s="16">
        <f t="shared" si="95"/>
        <v>13.044034559782405</v>
      </c>
      <c r="J496" s="13">
        <f t="shared" si="88"/>
        <v>12.979516067601383</v>
      </c>
      <c r="K496" s="13">
        <f t="shared" si="89"/>
        <v>6.451849218102268E-2</v>
      </c>
      <c r="L496" s="13">
        <f t="shared" si="90"/>
        <v>0</v>
      </c>
      <c r="M496" s="13">
        <f t="shared" si="96"/>
        <v>4.1743739630642914E-6</v>
      </c>
      <c r="N496" s="13">
        <f t="shared" si="91"/>
        <v>2.5881118570998605E-6</v>
      </c>
      <c r="O496" s="13">
        <f t="shared" si="92"/>
        <v>2.5881118570998605E-6</v>
      </c>
      <c r="Q496">
        <v>23.621083852378419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1.1135135140000001</v>
      </c>
      <c r="G497" s="13">
        <f t="shared" si="86"/>
        <v>0</v>
      </c>
      <c r="H497" s="13">
        <f t="shared" si="87"/>
        <v>1.1135135140000001</v>
      </c>
      <c r="I497" s="16">
        <f t="shared" si="95"/>
        <v>1.1780320061810228</v>
      </c>
      <c r="J497" s="13">
        <f t="shared" si="88"/>
        <v>1.1779796995970147</v>
      </c>
      <c r="K497" s="13">
        <f t="shared" si="89"/>
        <v>5.2306584008121604E-5</v>
      </c>
      <c r="L497" s="13">
        <f t="shared" si="90"/>
        <v>0</v>
      </c>
      <c r="M497" s="13">
        <f t="shared" si="96"/>
        <v>1.5862621059644309E-6</v>
      </c>
      <c r="N497" s="13">
        <f t="shared" si="91"/>
        <v>9.8348250569794705E-7</v>
      </c>
      <c r="O497" s="13">
        <f t="shared" si="92"/>
        <v>9.8348250569794705E-7</v>
      </c>
      <c r="Q497">
        <v>22.991218000000011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19.48378378</v>
      </c>
      <c r="G498" s="13">
        <f t="shared" si="86"/>
        <v>0</v>
      </c>
      <c r="H498" s="13">
        <f t="shared" si="87"/>
        <v>19.48378378</v>
      </c>
      <c r="I498" s="16">
        <f t="shared" si="95"/>
        <v>19.483836086584006</v>
      </c>
      <c r="J498" s="13">
        <f t="shared" si="88"/>
        <v>19.254823572189711</v>
      </c>
      <c r="K498" s="13">
        <f t="shared" si="89"/>
        <v>0.22901251439429515</v>
      </c>
      <c r="L498" s="13">
        <f t="shared" si="90"/>
        <v>0</v>
      </c>
      <c r="M498" s="13">
        <f t="shared" si="96"/>
        <v>6.0277960026648385E-7</v>
      </c>
      <c r="N498" s="13">
        <f t="shared" si="91"/>
        <v>3.7372335216521999E-7</v>
      </c>
      <c r="O498" s="13">
        <f t="shared" si="92"/>
        <v>3.7372335216521999E-7</v>
      </c>
      <c r="Q498">
        <v>23.09873280360538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2.6027027029999998</v>
      </c>
      <c r="G499" s="13">
        <f t="shared" si="86"/>
        <v>0</v>
      </c>
      <c r="H499" s="13">
        <f t="shared" si="87"/>
        <v>2.6027027029999998</v>
      </c>
      <c r="I499" s="16">
        <f t="shared" si="95"/>
        <v>2.831715217394295</v>
      </c>
      <c r="J499" s="13">
        <f t="shared" si="88"/>
        <v>2.8307125972178806</v>
      </c>
      <c r="K499" s="13">
        <f t="shared" si="89"/>
        <v>1.0026201764143927E-3</v>
      </c>
      <c r="L499" s="13">
        <f t="shared" si="90"/>
        <v>0</v>
      </c>
      <c r="M499" s="13">
        <f t="shared" si="96"/>
        <v>2.2905624810126386E-7</v>
      </c>
      <c r="N499" s="13">
        <f t="shared" si="91"/>
        <v>1.4201487382278359E-7</v>
      </c>
      <c r="O499" s="13">
        <f t="shared" si="92"/>
        <v>1.4201487382278359E-7</v>
      </c>
      <c r="Q499">
        <v>20.706910215399311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47.294594590000003</v>
      </c>
      <c r="G500" s="13">
        <f t="shared" si="86"/>
        <v>1.8924575975401334</v>
      </c>
      <c r="H500" s="13">
        <f t="shared" si="87"/>
        <v>45.402136992459866</v>
      </c>
      <c r="I500" s="16">
        <f t="shared" si="95"/>
        <v>45.403139612636281</v>
      </c>
      <c r="J500" s="13">
        <f t="shared" si="88"/>
        <v>38.431283713498487</v>
      </c>
      <c r="K500" s="13">
        <f t="shared" si="89"/>
        <v>6.9718558991377932</v>
      </c>
      <c r="L500" s="13">
        <f t="shared" si="90"/>
        <v>0</v>
      </c>
      <c r="M500" s="13">
        <f t="shared" si="96"/>
        <v>8.7041374278480265E-8</v>
      </c>
      <c r="N500" s="13">
        <f t="shared" si="91"/>
        <v>5.3965652052657765E-8</v>
      </c>
      <c r="O500" s="13">
        <f t="shared" si="92"/>
        <v>1.8924576515057854</v>
      </c>
      <c r="Q500">
        <v>15.205508739817409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10.78918919</v>
      </c>
      <c r="G501" s="13">
        <f t="shared" si="86"/>
        <v>0</v>
      </c>
      <c r="H501" s="13">
        <f t="shared" si="87"/>
        <v>10.78918919</v>
      </c>
      <c r="I501" s="16">
        <f t="shared" si="95"/>
        <v>17.761045089137795</v>
      </c>
      <c r="J501" s="13">
        <f t="shared" si="88"/>
        <v>17.071361654137519</v>
      </c>
      <c r="K501" s="13">
        <f t="shared" si="89"/>
        <v>0.68968343500027629</v>
      </c>
      <c r="L501" s="13">
        <f t="shared" si="90"/>
        <v>0</v>
      </c>
      <c r="M501" s="13">
        <f t="shared" si="96"/>
        <v>3.3075722225822499E-8</v>
      </c>
      <c r="N501" s="13">
        <f t="shared" si="91"/>
        <v>2.0506947780009949E-8</v>
      </c>
      <c r="O501" s="13">
        <f t="shared" si="92"/>
        <v>2.0506947780009949E-8</v>
      </c>
      <c r="Q501">
        <v>12.97542047627209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132.18378379999999</v>
      </c>
      <c r="G502" s="13">
        <f t="shared" si="86"/>
        <v>14.146305887232378</v>
      </c>
      <c r="H502" s="13">
        <f t="shared" si="87"/>
        <v>118.03747791276761</v>
      </c>
      <c r="I502" s="16">
        <f t="shared" si="95"/>
        <v>118.72716134776789</v>
      </c>
      <c r="J502" s="13">
        <f t="shared" si="88"/>
        <v>47.416980773367115</v>
      </c>
      <c r="K502" s="13">
        <f t="shared" si="89"/>
        <v>71.310180574400775</v>
      </c>
      <c r="L502" s="13">
        <f t="shared" si="90"/>
        <v>32.853859146687341</v>
      </c>
      <c r="M502" s="13">
        <f t="shared" si="96"/>
        <v>32.853859159256118</v>
      </c>
      <c r="N502" s="13">
        <f t="shared" si="91"/>
        <v>20.369392678738794</v>
      </c>
      <c r="O502" s="13">
        <f t="shared" si="92"/>
        <v>34.515698565971171</v>
      </c>
      <c r="Q502">
        <v>10.329791093548391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96.035135139999994</v>
      </c>
      <c r="G503" s="13">
        <f t="shared" si="86"/>
        <v>8.9282084983973142</v>
      </c>
      <c r="H503" s="13">
        <f t="shared" si="87"/>
        <v>87.106926641602684</v>
      </c>
      <c r="I503" s="16">
        <f t="shared" si="95"/>
        <v>125.5632480693161</v>
      </c>
      <c r="J503" s="13">
        <f t="shared" si="88"/>
        <v>55.147260565500552</v>
      </c>
      <c r="K503" s="13">
        <f t="shared" si="89"/>
        <v>70.415987503815558</v>
      </c>
      <c r="L503" s="13">
        <f t="shared" si="90"/>
        <v>31.995935043057386</v>
      </c>
      <c r="M503" s="13">
        <f t="shared" si="96"/>
        <v>44.480401523574713</v>
      </c>
      <c r="N503" s="13">
        <f t="shared" si="91"/>
        <v>27.577848944616321</v>
      </c>
      <c r="O503" s="13">
        <f t="shared" si="92"/>
        <v>36.506057443013631</v>
      </c>
      <c r="Q503">
        <v>12.86239249585754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24.445945949999999</v>
      </c>
      <c r="G504" s="13">
        <f t="shared" si="86"/>
        <v>0</v>
      </c>
      <c r="H504" s="13">
        <f t="shared" si="87"/>
        <v>24.445945949999999</v>
      </c>
      <c r="I504" s="16">
        <f t="shared" si="95"/>
        <v>62.865998410758166</v>
      </c>
      <c r="J504" s="13">
        <f t="shared" si="88"/>
        <v>47.320143965286981</v>
      </c>
      <c r="K504" s="13">
        <f t="shared" si="89"/>
        <v>15.545854445471186</v>
      </c>
      <c r="L504" s="13">
        <f t="shared" si="90"/>
        <v>0</v>
      </c>
      <c r="M504" s="13">
        <f t="shared" si="96"/>
        <v>16.902552578958392</v>
      </c>
      <c r="N504" s="13">
        <f t="shared" si="91"/>
        <v>10.479582598954202</v>
      </c>
      <c r="O504" s="13">
        <f t="shared" si="92"/>
        <v>10.479582598954202</v>
      </c>
      <c r="Q504">
        <v>15.146244504879551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73.170270270000003</v>
      </c>
      <c r="G505" s="13">
        <f t="shared" si="86"/>
        <v>5.6276399820910212</v>
      </c>
      <c r="H505" s="13">
        <f t="shared" si="87"/>
        <v>67.542630287908977</v>
      </c>
      <c r="I505" s="16">
        <f t="shared" si="95"/>
        <v>83.08848473338017</v>
      </c>
      <c r="J505" s="13">
        <f t="shared" si="88"/>
        <v>57.570359213778424</v>
      </c>
      <c r="K505" s="13">
        <f t="shared" si="89"/>
        <v>25.518125519601746</v>
      </c>
      <c r="L505" s="13">
        <f t="shared" si="90"/>
        <v>0</v>
      </c>
      <c r="M505" s="13">
        <f t="shared" si="96"/>
        <v>6.4229699800041899</v>
      </c>
      <c r="N505" s="13">
        <f t="shared" si="91"/>
        <v>3.9822413876025977</v>
      </c>
      <c r="O505" s="13">
        <f t="shared" si="92"/>
        <v>9.6098813696936194</v>
      </c>
      <c r="Q505">
        <v>16.647115376871419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19.675675680000001</v>
      </c>
      <c r="G506" s="13">
        <f t="shared" si="86"/>
        <v>0</v>
      </c>
      <c r="H506" s="13">
        <f t="shared" si="87"/>
        <v>19.675675680000001</v>
      </c>
      <c r="I506" s="16">
        <f t="shared" si="95"/>
        <v>45.193801199601751</v>
      </c>
      <c r="J506" s="13">
        <f t="shared" si="88"/>
        <v>41.516349794275179</v>
      </c>
      <c r="K506" s="13">
        <f t="shared" si="89"/>
        <v>3.6774514053265719</v>
      </c>
      <c r="L506" s="13">
        <f t="shared" si="90"/>
        <v>0</v>
      </c>
      <c r="M506" s="13">
        <f t="shared" si="96"/>
        <v>2.4407285924015922</v>
      </c>
      <c r="N506" s="13">
        <f t="shared" si="91"/>
        <v>1.5132517272889872</v>
      </c>
      <c r="O506" s="13">
        <f t="shared" si="92"/>
        <v>1.5132517272889872</v>
      </c>
      <c r="Q506">
        <v>20.531745787256039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2.5540540539999999</v>
      </c>
      <c r="G507" s="13">
        <f t="shared" si="86"/>
        <v>0</v>
      </c>
      <c r="H507" s="13">
        <f t="shared" si="87"/>
        <v>2.5540540539999999</v>
      </c>
      <c r="I507" s="16">
        <f t="shared" si="95"/>
        <v>6.2315054593265717</v>
      </c>
      <c r="J507" s="13">
        <f t="shared" si="88"/>
        <v>6.2212084723357481</v>
      </c>
      <c r="K507" s="13">
        <f t="shared" si="89"/>
        <v>1.0296986990823598E-2</v>
      </c>
      <c r="L507" s="13">
        <f t="shared" si="90"/>
        <v>0</v>
      </c>
      <c r="M507" s="13">
        <f t="shared" si="96"/>
        <v>0.92747686511260508</v>
      </c>
      <c r="N507" s="13">
        <f t="shared" si="91"/>
        <v>0.57503565636981513</v>
      </c>
      <c r="O507" s="13">
        <f t="shared" si="92"/>
        <v>0.57503565636981513</v>
      </c>
      <c r="Q507">
        <v>20.954294084939651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0.32972973</v>
      </c>
      <c r="G508" s="13">
        <f t="shared" si="86"/>
        <v>0</v>
      </c>
      <c r="H508" s="13">
        <f t="shared" si="87"/>
        <v>0.32972973</v>
      </c>
      <c r="I508" s="16">
        <f t="shared" si="95"/>
        <v>0.3400267169908236</v>
      </c>
      <c r="J508" s="13">
        <f t="shared" si="88"/>
        <v>0.34002569259906795</v>
      </c>
      <c r="K508" s="13">
        <f t="shared" si="89"/>
        <v>1.0243917556440607E-6</v>
      </c>
      <c r="L508" s="13">
        <f t="shared" si="90"/>
        <v>0</v>
      </c>
      <c r="M508" s="13">
        <f t="shared" si="96"/>
        <v>0.35244120874278995</v>
      </c>
      <c r="N508" s="13">
        <f t="shared" si="91"/>
        <v>0.21851354942052978</v>
      </c>
      <c r="O508" s="13">
        <f t="shared" si="92"/>
        <v>0.21851354942052978</v>
      </c>
      <c r="Q508">
        <v>24.455866495342619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3.9729729730000001</v>
      </c>
      <c r="G509" s="13">
        <f t="shared" si="86"/>
        <v>0</v>
      </c>
      <c r="H509" s="13">
        <f t="shared" si="87"/>
        <v>3.9729729730000001</v>
      </c>
      <c r="I509" s="16">
        <f t="shared" si="95"/>
        <v>3.9729739973917555</v>
      </c>
      <c r="J509" s="13">
        <f t="shared" si="88"/>
        <v>3.9716113061520595</v>
      </c>
      <c r="K509" s="13">
        <f t="shared" si="89"/>
        <v>1.3626912396960122E-3</v>
      </c>
      <c r="L509" s="13">
        <f t="shared" si="90"/>
        <v>0</v>
      </c>
      <c r="M509" s="13">
        <f t="shared" si="96"/>
        <v>0.13392765932226017</v>
      </c>
      <c r="N509" s="13">
        <f t="shared" si="91"/>
        <v>8.303514877980131E-2</v>
      </c>
      <c r="O509" s="13">
        <f t="shared" si="92"/>
        <v>8.303514877980131E-2</v>
      </c>
      <c r="Q509">
        <v>25.757992000000009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0.243243243</v>
      </c>
      <c r="G510" s="13">
        <f t="shared" si="86"/>
        <v>0</v>
      </c>
      <c r="H510" s="13">
        <f t="shared" si="87"/>
        <v>0.243243243</v>
      </c>
      <c r="I510" s="16">
        <f t="shared" si="95"/>
        <v>0.24460593423969601</v>
      </c>
      <c r="J510" s="13">
        <f t="shared" si="88"/>
        <v>0.2446053993294203</v>
      </c>
      <c r="K510" s="13">
        <f t="shared" si="89"/>
        <v>5.3491027571239691E-7</v>
      </c>
      <c r="L510" s="13">
        <f t="shared" si="90"/>
        <v>0</v>
      </c>
      <c r="M510" s="13">
        <f t="shared" si="96"/>
        <v>5.0892510542458858E-2</v>
      </c>
      <c r="N510" s="13">
        <f t="shared" si="91"/>
        <v>3.1553356536324489E-2</v>
      </c>
      <c r="O510" s="13">
        <f t="shared" si="92"/>
        <v>3.1553356536324489E-2</v>
      </c>
      <c r="Q510">
        <v>22.047551179597711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40.1</v>
      </c>
      <c r="G511" s="13">
        <f t="shared" si="86"/>
        <v>0.85390991635536428</v>
      </c>
      <c r="H511" s="13">
        <f t="shared" si="87"/>
        <v>39.246090083644638</v>
      </c>
      <c r="I511" s="16">
        <f t="shared" si="95"/>
        <v>39.246090618554916</v>
      </c>
      <c r="J511" s="13">
        <f t="shared" si="88"/>
        <v>35.611639108309724</v>
      </c>
      <c r="K511" s="13">
        <f t="shared" si="89"/>
        <v>3.6344515102451922</v>
      </c>
      <c r="L511" s="13">
        <f t="shared" si="90"/>
        <v>0</v>
      </c>
      <c r="M511" s="13">
        <f t="shared" si="96"/>
        <v>1.9339154006134368E-2</v>
      </c>
      <c r="N511" s="13">
        <f t="shared" si="91"/>
        <v>1.1990275483803308E-2</v>
      </c>
      <c r="O511" s="13">
        <f t="shared" si="92"/>
        <v>0.86590019183916755</v>
      </c>
      <c r="Q511">
        <v>17.491166876141691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8.7027027029999999</v>
      </c>
      <c r="G512" s="13">
        <f t="shared" si="86"/>
        <v>0</v>
      </c>
      <c r="H512" s="13">
        <f t="shared" si="87"/>
        <v>8.7027027029999999</v>
      </c>
      <c r="I512" s="16">
        <f t="shared" si="95"/>
        <v>12.337154213245192</v>
      </c>
      <c r="J512" s="13">
        <f t="shared" si="88"/>
        <v>12.167897535551198</v>
      </c>
      <c r="K512" s="13">
        <f t="shared" si="89"/>
        <v>0.16925667769399411</v>
      </c>
      <c r="L512" s="13">
        <f t="shared" si="90"/>
        <v>0</v>
      </c>
      <c r="M512" s="13">
        <f t="shared" si="96"/>
        <v>7.34887852233106E-3</v>
      </c>
      <c r="N512" s="13">
        <f t="shared" si="91"/>
        <v>4.5563046838452571E-3</v>
      </c>
      <c r="O512" s="13">
        <f t="shared" si="92"/>
        <v>4.5563046838452571E-3</v>
      </c>
      <c r="Q512">
        <v>15.50718241773081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195.33243239999999</v>
      </c>
      <c r="G513" s="13">
        <f t="shared" si="86"/>
        <v>23.261883110254448</v>
      </c>
      <c r="H513" s="13">
        <f t="shared" si="87"/>
        <v>172.07054928974554</v>
      </c>
      <c r="I513" s="16">
        <f t="shared" si="95"/>
        <v>172.23980596743954</v>
      </c>
      <c r="J513" s="13">
        <f t="shared" si="88"/>
        <v>51.28979706919322</v>
      </c>
      <c r="K513" s="13">
        <f t="shared" si="89"/>
        <v>120.95000889824632</v>
      </c>
      <c r="L513" s="13">
        <f t="shared" si="90"/>
        <v>80.4802684983147</v>
      </c>
      <c r="M513" s="13">
        <f t="shared" si="96"/>
        <v>80.483061072153191</v>
      </c>
      <c r="N513" s="13">
        <f t="shared" si="91"/>
        <v>49.899497864734975</v>
      </c>
      <c r="O513" s="13">
        <f t="shared" si="92"/>
        <v>73.161380974989427</v>
      </c>
      <c r="Q513">
        <v>10.89761959354839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112.1918919</v>
      </c>
      <c r="G514" s="13">
        <f t="shared" si="86"/>
        <v>11.260454194615805</v>
      </c>
      <c r="H514" s="13">
        <f t="shared" si="87"/>
        <v>100.9314377053842</v>
      </c>
      <c r="I514" s="16">
        <f t="shared" si="95"/>
        <v>141.40117810531584</v>
      </c>
      <c r="J514" s="13">
        <f t="shared" si="88"/>
        <v>55.41942311021652</v>
      </c>
      <c r="K514" s="13">
        <f t="shared" si="89"/>
        <v>85.981754995099323</v>
      </c>
      <c r="L514" s="13">
        <f t="shared" si="90"/>
        <v>46.930346370503798</v>
      </c>
      <c r="M514" s="13">
        <f t="shared" si="96"/>
        <v>77.513909577922021</v>
      </c>
      <c r="N514" s="13">
        <f t="shared" si="91"/>
        <v>48.058623938311655</v>
      </c>
      <c r="O514" s="13">
        <f t="shared" si="92"/>
        <v>59.319078132927459</v>
      </c>
      <c r="Q514">
        <v>12.58672627516801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69.713513509999999</v>
      </c>
      <c r="G515" s="13">
        <f t="shared" si="86"/>
        <v>5.1286533230640288</v>
      </c>
      <c r="H515" s="13">
        <f t="shared" si="87"/>
        <v>64.58486018693597</v>
      </c>
      <c r="I515" s="16">
        <f t="shared" si="95"/>
        <v>103.63626881153149</v>
      </c>
      <c r="J515" s="13">
        <f t="shared" si="88"/>
        <v>48.767715887927885</v>
      </c>
      <c r="K515" s="13">
        <f t="shared" si="89"/>
        <v>54.868552923603609</v>
      </c>
      <c r="L515" s="13">
        <f t="shared" si="90"/>
        <v>17.079113033640379</v>
      </c>
      <c r="M515" s="13">
        <f t="shared" si="96"/>
        <v>46.534398673250749</v>
      </c>
      <c r="N515" s="13">
        <f t="shared" si="91"/>
        <v>28.851327177415463</v>
      </c>
      <c r="O515" s="13">
        <f t="shared" si="92"/>
        <v>33.979980500479492</v>
      </c>
      <c r="Q515">
        <v>11.31795059115746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53.129729730000001</v>
      </c>
      <c r="G516" s="13">
        <f t="shared" si="86"/>
        <v>2.7347658045195566</v>
      </c>
      <c r="H516" s="13">
        <f t="shared" si="87"/>
        <v>50.394963925480447</v>
      </c>
      <c r="I516" s="16">
        <f t="shared" si="95"/>
        <v>88.184403815443673</v>
      </c>
      <c r="J516" s="13">
        <f t="shared" si="88"/>
        <v>55.928627703731323</v>
      </c>
      <c r="K516" s="13">
        <f t="shared" si="89"/>
        <v>32.25577611171235</v>
      </c>
      <c r="L516" s="13">
        <f t="shared" si="90"/>
        <v>0</v>
      </c>
      <c r="M516" s="13">
        <f t="shared" si="96"/>
        <v>17.683071495835286</v>
      </c>
      <c r="N516" s="13">
        <f t="shared" si="91"/>
        <v>10.963504327417876</v>
      </c>
      <c r="O516" s="13">
        <f t="shared" si="92"/>
        <v>13.698270131937432</v>
      </c>
      <c r="Q516">
        <v>15.23803863401977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11.46216216</v>
      </c>
      <c r="G517" s="13">
        <f t="shared" si="86"/>
        <v>0</v>
      </c>
      <c r="H517" s="13">
        <f t="shared" si="87"/>
        <v>11.46216216</v>
      </c>
      <c r="I517" s="16">
        <f t="shared" si="95"/>
        <v>43.717938271712349</v>
      </c>
      <c r="J517" s="13">
        <f t="shared" si="88"/>
        <v>39.193803745471136</v>
      </c>
      <c r="K517" s="13">
        <f t="shared" si="89"/>
        <v>4.5241345262412125</v>
      </c>
      <c r="L517" s="13">
        <f t="shared" si="90"/>
        <v>0</v>
      </c>
      <c r="M517" s="13">
        <f t="shared" si="96"/>
        <v>6.7195671684174094</v>
      </c>
      <c r="N517" s="13">
        <f t="shared" si="91"/>
        <v>4.1661316444187939</v>
      </c>
      <c r="O517" s="13">
        <f t="shared" si="92"/>
        <v>4.1661316444187939</v>
      </c>
      <c r="Q517">
        <v>18.10255790349062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42.910810810000001</v>
      </c>
      <c r="G518" s="13">
        <f t="shared" ref="G518:G581" si="100">IF((F518-$J$2)&gt;0,$I$2*(F518-$J$2),0)</f>
        <v>1.2596535635418253</v>
      </c>
      <c r="H518" s="13">
        <f t="shared" ref="H518:H581" si="101">F518-G518</f>
        <v>41.651157246458176</v>
      </c>
      <c r="I518" s="16">
        <f t="shared" si="95"/>
        <v>46.175291772699389</v>
      </c>
      <c r="J518" s="13">
        <f t="shared" ref="J518:J581" si="102">I518/SQRT(1+(I518/($K$2*(300+(25*Q518)+0.05*(Q518)^3)))^2)</f>
        <v>42.645169804127953</v>
      </c>
      <c r="K518" s="13">
        <f t="shared" ref="K518:K581" si="103">I518-J518</f>
        <v>3.5301219685714358</v>
      </c>
      <c r="L518" s="13">
        <f t="shared" ref="L518:L581" si="104">IF(K518&gt;$N$2,(K518-$N$2)/$L$2,0)</f>
        <v>0</v>
      </c>
      <c r="M518" s="13">
        <f t="shared" si="96"/>
        <v>2.5534355239986155</v>
      </c>
      <c r="N518" s="13">
        <f t="shared" ref="N518:N581" si="105">$M$2*M518</f>
        <v>1.5831300248791416</v>
      </c>
      <c r="O518" s="13">
        <f t="shared" ref="O518:O581" si="106">N518+G518</f>
        <v>2.8427835884209669</v>
      </c>
      <c r="Q518">
        <v>21.33337893209729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8.789189189</v>
      </c>
      <c r="G519" s="13">
        <f t="shared" si="100"/>
        <v>0</v>
      </c>
      <c r="H519" s="13">
        <f t="shared" si="101"/>
        <v>8.789189189</v>
      </c>
      <c r="I519" s="16">
        <f t="shared" ref="I519:I582" si="108">H519+K518-L518</f>
        <v>12.319311157571436</v>
      </c>
      <c r="J519" s="13">
        <f t="shared" si="102"/>
        <v>12.200269627392105</v>
      </c>
      <c r="K519" s="13">
        <f t="shared" si="103"/>
        <v>0.11904153017933083</v>
      </c>
      <c r="L519" s="13">
        <f t="shared" si="104"/>
        <v>0</v>
      </c>
      <c r="M519" s="13">
        <f t="shared" ref="M519:M582" si="109">L519+M518-N518</f>
        <v>0.97030549911947395</v>
      </c>
      <c r="N519" s="13">
        <f t="shared" si="105"/>
        <v>0.6015894094540738</v>
      </c>
      <c r="O519" s="13">
        <f t="shared" si="106"/>
        <v>0.6015894094540738</v>
      </c>
      <c r="Q519">
        <v>18.02269402646715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33.035135140000001</v>
      </c>
      <c r="G520" s="13">
        <f t="shared" si="100"/>
        <v>0</v>
      </c>
      <c r="H520" s="13">
        <f t="shared" si="101"/>
        <v>33.035135140000001</v>
      </c>
      <c r="I520" s="16">
        <f t="shared" si="108"/>
        <v>33.154176670179332</v>
      </c>
      <c r="J520" s="13">
        <f t="shared" si="102"/>
        <v>31.929546065067207</v>
      </c>
      <c r="K520" s="13">
        <f t="shared" si="103"/>
        <v>1.2246306051121252</v>
      </c>
      <c r="L520" s="13">
        <f t="shared" si="104"/>
        <v>0</v>
      </c>
      <c r="M520" s="13">
        <f t="shared" si="109"/>
        <v>0.36871608966540015</v>
      </c>
      <c r="N520" s="13">
        <f t="shared" si="105"/>
        <v>0.22860397559254808</v>
      </c>
      <c r="O520" s="13">
        <f t="shared" si="106"/>
        <v>0.22860397559254808</v>
      </c>
      <c r="Q520">
        <v>22.241621898322439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7.210810811</v>
      </c>
      <c r="G521" s="13">
        <f t="shared" si="100"/>
        <v>0</v>
      </c>
      <c r="H521" s="13">
        <f t="shared" si="101"/>
        <v>7.210810811</v>
      </c>
      <c r="I521" s="16">
        <f t="shared" si="108"/>
        <v>8.4354414161121252</v>
      </c>
      <c r="J521" s="13">
        <f t="shared" si="102"/>
        <v>8.4146637392095229</v>
      </c>
      <c r="K521" s="13">
        <f t="shared" si="103"/>
        <v>2.0777676902602238E-2</v>
      </c>
      <c r="L521" s="13">
        <f t="shared" si="104"/>
        <v>0</v>
      </c>
      <c r="M521" s="13">
        <f t="shared" si="109"/>
        <v>0.14011211407285207</v>
      </c>
      <c r="N521" s="13">
        <f t="shared" si="105"/>
        <v>8.6869510725168284E-2</v>
      </c>
      <c r="O521" s="13">
        <f t="shared" si="106"/>
        <v>8.6869510725168284E-2</v>
      </c>
      <c r="Q521">
        <v>22.40657400000001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26.351351350000002</v>
      </c>
      <c r="G522" s="13">
        <f t="shared" si="100"/>
        <v>0</v>
      </c>
      <c r="H522" s="13">
        <f t="shared" si="101"/>
        <v>26.351351350000002</v>
      </c>
      <c r="I522" s="16">
        <f t="shared" si="108"/>
        <v>26.372129026902606</v>
      </c>
      <c r="J522" s="13">
        <f t="shared" si="102"/>
        <v>25.638742310698888</v>
      </c>
      <c r="K522" s="13">
        <f t="shared" si="103"/>
        <v>0.73338671620371798</v>
      </c>
      <c r="L522" s="13">
        <f t="shared" si="104"/>
        <v>0</v>
      </c>
      <c r="M522" s="13">
        <f t="shared" si="109"/>
        <v>5.3242603347683784E-2</v>
      </c>
      <c r="N522" s="13">
        <f t="shared" si="105"/>
        <v>3.3010414075563946E-2</v>
      </c>
      <c r="O522" s="13">
        <f t="shared" si="106"/>
        <v>3.3010414075563946E-2</v>
      </c>
      <c r="Q522">
        <v>21.112037119429459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22.735135140000001</v>
      </c>
      <c r="G523" s="13">
        <f t="shared" si="100"/>
        <v>0</v>
      </c>
      <c r="H523" s="13">
        <f t="shared" si="101"/>
        <v>22.735135140000001</v>
      </c>
      <c r="I523" s="16">
        <f t="shared" si="108"/>
        <v>23.468521856203719</v>
      </c>
      <c r="J523" s="13">
        <f t="shared" si="102"/>
        <v>22.662319087865963</v>
      </c>
      <c r="K523" s="13">
        <f t="shared" si="103"/>
        <v>0.80620276833775506</v>
      </c>
      <c r="L523" s="13">
        <f t="shared" si="104"/>
        <v>0</v>
      </c>
      <c r="M523" s="13">
        <f t="shared" si="109"/>
        <v>2.0232189272119838E-2</v>
      </c>
      <c r="N523" s="13">
        <f t="shared" si="105"/>
        <v>1.25439573487143E-2</v>
      </c>
      <c r="O523" s="13">
        <f t="shared" si="106"/>
        <v>1.25439573487143E-2</v>
      </c>
      <c r="Q523">
        <v>17.899574424798271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41.740540539999998</v>
      </c>
      <c r="G524" s="13">
        <f t="shared" si="100"/>
        <v>1.0907237565785151</v>
      </c>
      <c r="H524" s="13">
        <f t="shared" si="101"/>
        <v>40.649816783421485</v>
      </c>
      <c r="I524" s="16">
        <f t="shared" si="108"/>
        <v>41.45601955175924</v>
      </c>
      <c r="J524" s="13">
        <f t="shared" si="102"/>
        <v>35.5302094568789</v>
      </c>
      <c r="K524" s="13">
        <f t="shared" si="103"/>
        <v>5.9258100948803403</v>
      </c>
      <c r="L524" s="13">
        <f t="shared" si="104"/>
        <v>0</v>
      </c>
      <c r="M524" s="13">
        <f t="shared" si="109"/>
        <v>7.688231923405538E-3</v>
      </c>
      <c r="N524" s="13">
        <f t="shared" si="105"/>
        <v>4.7667037925114338E-3</v>
      </c>
      <c r="O524" s="13">
        <f t="shared" si="106"/>
        <v>1.0954904603710265</v>
      </c>
      <c r="Q524">
        <v>14.55081459770313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36.537837840000002</v>
      </c>
      <c r="G525" s="13">
        <f t="shared" si="100"/>
        <v>0.33970787133476671</v>
      </c>
      <c r="H525" s="13">
        <f t="shared" si="101"/>
        <v>36.198129968665235</v>
      </c>
      <c r="I525" s="16">
        <f t="shared" si="108"/>
        <v>42.123940063545575</v>
      </c>
      <c r="J525" s="13">
        <f t="shared" si="102"/>
        <v>33.507903926686936</v>
      </c>
      <c r="K525" s="13">
        <f t="shared" si="103"/>
        <v>8.6160361368586393</v>
      </c>
      <c r="L525" s="13">
        <f t="shared" si="104"/>
        <v>0</v>
      </c>
      <c r="M525" s="13">
        <f t="shared" si="109"/>
        <v>2.9215281308941042E-3</v>
      </c>
      <c r="N525" s="13">
        <f t="shared" si="105"/>
        <v>1.8113474411543447E-3</v>
      </c>
      <c r="O525" s="13">
        <f t="shared" si="106"/>
        <v>0.34151921877592106</v>
      </c>
      <c r="Q525">
        <v>11.32429509354839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3.9729729730000001</v>
      </c>
      <c r="G526" s="13">
        <f t="shared" si="100"/>
        <v>0</v>
      </c>
      <c r="H526" s="13">
        <f t="shared" si="101"/>
        <v>3.9729729730000001</v>
      </c>
      <c r="I526" s="16">
        <f t="shared" si="108"/>
        <v>12.58900910985864</v>
      </c>
      <c r="J526" s="13">
        <f t="shared" si="102"/>
        <v>12.304169646381208</v>
      </c>
      <c r="K526" s="13">
        <f t="shared" si="103"/>
        <v>0.28483946347743228</v>
      </c>
      <c r="L526" s="13">
        <f t="shared" si="104"/>
        <v>0</v>
      </c>
      <c r="M526" s="13">
        <f t="shared" si="109"/>
        <v>1.1101806897397596E-3</v>
      </c>
      <c r="N526" s="13">
        <f t="shared" si="105"/>
        <v>6.8831202763865087E-4</v>
      </c>
      <c r="O526" s="13">
        <f t="shared" si="106"/>
        <v>6.8831202763865087E-4</v>
      </c>
      <c r="Q526">
        <v>12.07369674995924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43.121621619999999</v>
      </c>
      <c r="G527" s="13">
        <f t="shared" si="100"/>
        <v>1.2900843369725463</v>
      </c>
      <c r="H527" s="13">
        <f t="shared" si="101"/>
        <v>41.831537283027451</v>
      </c>
      <c r="I527" s="16">
        <f t="shared" si="108"/>
        <v>42.116376746504883</v>
      </c>
      <c r="J527" s="13">
        <f t="shared" si="102"/>
        <v>35.446023158309984</v>
      </c>
      <c r="K527" s="13">
        <f t="shared" si="103"/>
        <v>6.6703535881948994</v>
      </c>
      <c r="L527" s="13">
        <f t="shared" si="104"/>
        <v>0</v>
      </c>
      <c r="M527" s="13">
        <f t="shared" si="109"/>
        <v>4.2186866210110869E-4</v>
      </c>
      <c r="N527" s="13">
        <f t="shared" si="105"/>
        <v>2.6155857050268736E-4</v>
      </c>
      <c r="O527" s="13">
        <f t="shared" si="106"/>
        <v>1.2903458955430489</v>
      </c>
      <c r="Q527">
        <v>13.835981078134219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13.74054054</v>
      </c>
      <c r="G528" s="13">
        <f t="shared" si="100"/>
        <v>0</v>
      </c>
      <c r="H528" s="13">
        <f t="shared" si="101"/>
        <v>13.74054054</v>
      </c>
      <c r="I528" s="16">
        <f t="shared" si="108"/>
        <v>20.410894128194897</v>
      </c>
      <c r="J528" s="13">
        <f t="shared" si="102"/>
        <v>19.664558257260481</v>
      </c>
      <c r="K528" s="13">
        <f t="shared" si="103"/>
        <v>0.74633587093441633</v>
      </c>
      <c r="L528" s="13">
        <f t="shared" si="104"/>
        <v>0</v>
      </c>
      <c r="M528" s="13">
        <f t="shared" si="109"/>
        <v>1.6031009159842133E-4</v>
      </c>
      <c r="N528" s="13">
        <f t="shared" si="105"/>
        <v>9.9392256791021227E-5</v>
      </c>
      <c r="O528" s="13">
        <f t="shared" si="106"/>
        <v>9.9392256791021227E-5</v>
      </c>
      <c r="Q528">
        <v>15.44488086000748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14.25675676</v>
      </c>
      <c r="G529" s="13">
        <f t="shared" si="100"/>
        <v>0</v>
      </c>
      <c r="H529" s="13">
        <f t="shared" si="101"/>
        <v>14.25675676</v>
      </c>
      <c r="I529" s="16">
        <f t="shared" si="108"/>
        <v>15.003092630934416</v>
      </c>
      <c r="J529" s="13">
        <f t="shared" si="102"/>
        <v>14.802747276671088</v>
      </c>
      <c r="K529" s="13">
        <f t="shared" si="103"/>
        <v>0.20034535426332845</v>
      </c>
      <c r="L529" s="13">
        <f t="shared" si="104"/>
        <v>0</v>
      </c>
      <c r="M529" s="13">
        <f t="shared" si="109"/>
        <v>6.0917834807400101E-5</v>
      </c>
      <c r="N529" s="13">
        <f t="shared" si="105"/>
        <v>3.7769057580588061E-5</v>
      </c>
      <c r="O529" s="13">
        <f t="shared" si="106"/>
        <v>3.7769057580588061E-5</v>
      </c>
      <c r="Q529">
        <v>18.48294364008385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13.410810809999999</v>
      </c>
      <c r="G530" s="13">
        <f t="shared" si="100"/>
        <v>0</v>
      </c>
      <c r="H530" s="13">
        <f t="shared" si="101"/>
        <v>13.410810809999999</v>
      </c>
      <c r="I530" s="16">
        <f t="shared" si="108"/>
        <v>13.611156164263328</v>
      </c>
      <c r="J530" s="13">
        <f t="shared" si="102"/>
        <v>13.478749182017847</v>
      </c>
      <c r="K530" s="13">
        <f t="shared" si="103"/>
        <v>0.13240698224548098</v>
      </c>
      <c r="L530" s="13">
        <f t="shared" si="104"/>
        <v>0</v>
      </c>
      <c r="M530" s="13">
        <f t="shared" si="109"/>
        <v>2.314877722681204E-5</v>
      </c>
      <c r="N530" s="13">
        <f t="shared" si="105"/>
        <v>1.4352241880623465E-5</v>
      </c>
      <c r="O530" s="13">
        <f t="shared" si="106"/>
        <v>1.4352241880623465E-5</v>
      </c>
      <c r="Q530">
        <v>19.384029998947941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18.048648650000001</v>
      </c>
      <c r="G531" s="13">
        <f t="shared" si="100"/>
        <v>0</v>
      </c>
      <c r="H531" s="13">
        <f t="shared" si="101"/>
        <v>18.048648650000001</v>
      </c>
      <c r="I531" s="16">
        <f t="shared" si="108"/>
        <v>18.181055632245481</v>
      </c>
      <c r="J531" s="13">
        <f t="shared" si="102"/>
        <v>17.941763380252379</v>
      </c>
      <c r="K531" s="13">
        <f t="shared" si="103"/>
        <v>0.23929225199310267</v>
      </c>
      <c r="L531" s="13">
        <f t="shared" si="104"/>
        <v>0</v>
      </c>
      <c r="M531" s="13">
        <f t="shared" si="109"/>
        <v>8.7965353461885746E-6</v>
      </c>
      <c r="N531" s="13">
        <f t="shared" si="105"/>
        <v>5.4538519146369165E-6</v>
      </c>
      <c r="O531" s="13">
        <f t="shared" si="106"/>
        <v>5.4538519146369165E-6</v>
      </c>
      <c r="Q531">
        <v>21.300852755638289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5.0486486490000004</v>
      </c>
      <c r="G532" s="13">
        <f t="shared" si="100"/>
        <v>0</v>
      </c>
      <c r="H532" s="13">
        <f t="shared" si="101"/>
        <v>5.0486486490000004</v>
      </c>
      <c r="I532" s="16">
        <f t="shared" si="108"/>
        <v>5.2879409009931031</v>
      </c>
      <c r="J532" s="13">
        <f t="shared" si="102"/>
        <v>5.2826185683803484</v>
      </c>
      <c r="K532" s="13">
        <f t="shared" si="103"/>
        <v>5.322332612754721E-3</v>
      </c>
      <c r="L532" s="13">
        <f t="shared" si="104"/>
        <v>0</v>
      </c>
      <c r="M532" s="13">
        <f t="shared" si="109"/>
        <v>3.3426834315516581E-6</v>
      </c>
      <c r="N532" s="13">
        <f t="shared" si="105"/>
        <v>2.0724637275620278E-6</v>
      </c>
      <c r="O532" s="13">
        <f t="shared" si="106"/>
        <v>2.0724637275620278E-6</v>
      </c>
      <c r="Q532">
        <v>22.145145243470228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0.59189189200000003</v>
      </c>
      <c r="G533" s="13">
        <f t="shared" si="100"/>
        <v>0</v>
      </c>
      <c r="H533" s="13">
        <f t="shared" si="101"/>
        <v>0.59189189200000003</v>
      </c>
      <c r="I533" s="16">
        <f t="shared" si="108"/>
        <v>0.59721422461275475</v>
      </c>
      <c r="J533" s="13">
        <f t="shared" si="102"/>
        <v>0.59720844355440794</v>
      </c>
      <c r="K533" s="13">
        <f t="shared" si="103"/>
        <v>5.7810583468098642E-6</v>
      </c>
      <c r="L533" s="13">
        <f t="shared" si="104"/>
        <v>0</v>
      </c>
      <c r="M533" s="13">
        <f t="shared" si="109"/>
        <v>1.2702197039896302E-6</v>
      </c>
      <c r="N533" s="13">
        <f t="shared" si="105"/>
        <v>7.8753621647357078E-7</v>
      </c>
      <c r="O533" s="13">
        <f t="shared" si="106"/>
        <v>7.8753621647357078E-7</v>
      </c>
      <c r="Q533">
        <v>24.164387000000001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2.4135135139999999</v>
      </c>
      <c r="G534" s="13">
        <f t="shared" si="100"/>
        <v>0</v>
      </c>
      <c r="H534" s="13">
        <f t="shared" si="101"/>
        <v>2.4135135139999999</v>
      </c>
      <c r="I534" s="16">
        <f t="shared" si="108"/>
        <v>2.4135192950583466</v>
      </c>
      <c r="J534" s="13">
        <f t="shared" si="102"/>
        <v>2.4129961989001494</v>
      </c>
      <c r="K534" s="13">
        <f t="shared" si="103"/>
        <v>5.2309615819723376E-4</v>
      </c>
      <c r="L534" s="13">
        <f t="shared" si="104"/>
        <v>0</v>
      </c>
      <c r="M534" s="13">
        <f t="shared" si="109"/>
        <v>4.8268348751605946E-7</v>
      </c>
      <c r="N534" s="13">
        <f t="shared" si="105"/>
        <v>2.9926376225995688E-7</v>
      </c>
      <c r="O534" s="13">
        <f t="shared" si="106"/>
        <v>2.9926376225995688E-7</v>
      </c>
      <c r="Q534">
        <v>21.918912623553979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72.983783779999996</v>
      </c>
      <c r="G535" s="13">
        <f t="shared" si="100"/>
        <v>5.6007204511377431</v>
      </c>
      <c r="H535" s="13">
        <f t="shared" si="101"/>
        <v>67.383063328862249</v>
      </c>
      <c r="I535" s="16">
        <f t="shared" si="108"/>
        <v>67.383586425020439</v>
      </c>
      <c r="J535" s="13">
        <f t="shared" si="102"/>
        <v>51.976152227955126</v>
      </c>
      <c r="K535" s="13">
        <f t="shared" si="103"/>
        <v>15.407434197065314</v>
      </c>
      <c r="L535" s="13">
        <f t="shared" si="104"/>
        <v>0</v>
      </c>
      <c r="M535" s="13">
        <f t="shared" si="109"/>
        <v>1.8341972525610257E-7</v>
      </c>
      <c r="N535" s="13">
        <f t="shared" si="105"/>
        <v>1.1372022965878359E-7</v>
      </c>
      <c r="O535" s="13">
        <f t="shared" si="106"/>
        <v>5.6007205648579728</v>
      </c>
      <c r="Q535">
        <v>16.968895297419721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70.762162160000003</v>
      </c>
      <c r="G536" s="13">
        <f t="shared" si="100"/>
        <v>5.2800269147530967</v>
      </c>
      <c r="H536" s="13">
        <f t="shared" si="101"/>
        <v>65.482135245246909</v>
      </c>
      <c r="I536" s="16">
        <f t="shared" si="108"/>
        <v>80.889569442312222</v>
      </c>
      <c r="J536" s="13">
        <f t="shared" si="102"/>
        <v>53.380691523946425</v>
      </c>
      <c r="K536" s="13">
        <f t="shared" si="103"/>
        <v>27.508877918365798</v>
      </c>
      <c r="L536" s="13">
        <f t="shared" si="104"/>
        <v>0</v>
      </c>
      <c r="M536" s="13">
        <f t="shared" si="109"/>
        <v>6.9699495597318982E-8</v>
      </c>
      <c r="N536" s="13">
        <f t="shared" si="105"/>
        <v>4.3213687270337767E-8</v>
      </c>
      <c r="O536" s="13">
        <f t="shared" si="106"/>
        <v>5.2800269579667836</v>
      </c>
      <c r="Q536">
        <v>14.979625088891449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38.727027030000002</v>
      </c>
      <c r="G537" s="13">
        <f t="shared" si="100"/>
        <v>0.65571975060165155</v>
      </c>
      <c r="H537" s="13">
        <f t="shared" si="101"/>
        <v>38.071307279398347</v>
      </c>
      <c r="I537" s="16">
        <f t="shared" si="108"/>
        <v>65.580185197764138</v>
      </c>
      <c r="J537" s="13">
        <f t="shared" si="102"/>
        <v>45.836254492914996</v>
      </c>
      <c r="K537" s="13">
        <f t="shared" si="103"/>
        <v>19.743930704849141</v>
      </c>
      <c r="L537" s="13">
        <f t="shared" si="104"/>
        <v>0</v>
      </c>
      <c r="M537" s="13">
        <f t="shared" si="109"/>
        <v>2.6485808326981215E-8</v>
      </c>
      <c r="N537" s="13">
        <f t="shared" si="105"/>
        <v>1.6421201162728353E-8</v>
      </c>
      <c r="O537" s="13">
        <f t="shared" si="106"/>
        <v>0.65571976702285273</v>
      </c>
      <c r="Q537">
        <v>13.49088943704287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119.4918919</v>
      </c>
      <c r="G538" s="13">
        <f t="shared" si="100"/>
        <v>12.314217263237691</v>
      </c>
      <c r="H538" s="13">
        <f t="shared" si="101"/>
        <v>107.1776746367623</v>
      </c>
      <c r="I538" s="16">
        <f t="shared" si="108"/>
        <v>126.92160534161144</v>
      </c>
      <c r="J538" s="13">
        <f t="shared" si="102"/>
        <v>51.695150876765503</v>
      </c>
      <c r="K538" s="13">
        <f t="shared" si="103"/>
        <v>75.226454464845943</v>
      </c>
      <c r="L538" s="13">
        <f t="shared" si="104"/>
        <v>36.611286795763917</v>
      </c>
      <c r="M538" s="13">
        <f t="shared" si="109"/>
        <v>36.61128680582852</v>
      </c>
      <c r="N538" s="13">
        <f t="shared" si="105"/>
        <v>22.698997819613684</v>
      </c>
      <c r="O538" s="13">
        <f t="shared" si="106"/>
        <v>35.013215082851374</v>
      </c>
      <c r="Q538">
        <v>11.67081159354839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154.53513509999999</v>
      </c>
      <c r="G539" s="13">
        <f t="shared" si="100"/>
        <v>17.372748152127414</v>
      </c>
      <c r="H539" s="13">
        <f t="shared" si="101"/>
        <v>137.16238694787256</v>
      </c>
      <c r="I539" s="16">
        <f t="shared" si="108"/>
        <v>175.7775546169546</v>
      </c>
      <c r="J539" s="13">
        <f t="shared" si="102"/>
        <v>55.17372640596772</v>
      </c>
      <c r="K539" s="13">
        <f t="shared" si="103"/>
        <v>120.60382821098688</v>
      </c>
      <c r="L539" s="13">
        <f t="shared" si="104"/>
        <v>80.14812909175825</v>
      </c>
      <c r="M539" s="13">
        <f t="shared" si="109"/>
        <v>94.060418077973083</v>
      </c>
      <c r="N539" s="13">
        <f t="shared" si="105"/>
        <v>58.317459208343308</v>
      </c>
      <c r="O539" s="13">
        <f t="shared" si="106"/>
        <v>75.690207360470723</v>
      </c>
      <c r="Q539">
        <v>12.0584913896712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3.2621621620000001</v>
      </c>
      <c r="G540" s="13">
        <f t="shared" si="100"/>
        <v>0</v>
      </c>
      <c r="H540" s="13">
        <f t="shared" si="101"/>
        <v>3.2621621620000001</v>
      </c>
      <c r="I540" s="16">
        <f t="shared" si="108"/>
        <v>43.717861281228622</v>
      </c>
      <c r="J540" s="13">
        <f t="shared" si="102"/>
        <v>37.387858846758633</v>
      </c>
      <c r="K540" s="13">
        <f t="shared" si="103"/>
        <v>6.3300024344699892</v>
      </c>
      <c r="L540" s="13">
        <f t="shared" si="104"/>
        <v>0</v>
      </c>
      <c r="M540" s="13">
        <f t="shared" si="109"/>
        <v>35.742958869629774</v>
      </c>
      <c r="N540" s="13">
        <f t="shared" si="105"/>
        <v>22.16063449917046</v>
      </c>
      <c r="O540" s="13">
        <f t="shared" si="106"/>
        <v>22.16063449917046</v>
      </c>
      <c r="Q540">
        <v>15.198125901387881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22.6</v>
      </c>
      <c r="G541" s="13">
        <f t="shared" si="100"/>
        <v>0</v>
      </c>
      <c r="H541" s="13">
        <f t="shared" si="101"/>
        <v>22.6</v>
      </c>
      <c r="I541" s="16">
        <f t="shared" si="108"/>
        <v>28.930002434469991</v>
      </c>
      <c r="J541" s="13">
        <f t="shared" si="102"/>
        <v>27.463602081415541</v>
      </c>
      <c r="K541" s="13">
        <f t="shared" si="103"/>
        <v>1.4664003530544498</v>
      </c>
      <c r="L541" s="13">
        <f t="shared" si="104"/>
        <v>0</v>
      </c>
      <c r="M541" s="13">
        <f t="shared" si="109"/>
        <v>13.582324370459315</v>
      </c>
      <c r="N541" s="13">
        <f t="shared" si="105"/>
        <v>8.4210411096847757</v>
      </c>
      <c r="O541" s="13">
        <f t="shared" si="106"/>
        <v>8.4210411096847757</v>
      </c>
      <c r="Q541">
        <v>17.925405701538839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17.02972973</v>
      </c>
      <c r="G542" s="13">
        <f t="shared" si="100"/>
        <v>0</v>
      </c>
      <c r="H542" s="13">
        <f t="shared" si="101"/>
        <v>17.02972973</v>
      </c>
      <c r="I542" s="16">
        <f t="shared" si="108"/>
        <v>18.496130083054449</v>
      </c>
      <c r="J542" s="13">
        <f t="shared" si="102"/>
        <v>18.156857828409894</v>
      </c>
      <c r="K542" s="13">
        <f t="shared" si="103"/>
        <v>0.33927225464455546</v>
      </c>
      <c r="L542" s="13">
        <f t="shared" si="104"/>
        <v>0</v>
      </c>
      <c r="M542" s="13">
        <f t="shared" si="109"/>
        <v>5.1612832607745389</v>
      </c>
      <c r="N542" s="13">
        <f t="shared" si="105"/>
        <v>3.1999956216802139</v>
      </c>
      <c r="O542" s="13">
        <f t="shared" si="106"/>
        <v>3.1999956216802139</v>
      </c>
      <c r="Q542">
        <v>19.143662332021592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13.71891892</v>
      </c>
      <c r="G543" s="13">
        <f t="shared" si="100"/>
        <v>0</v>
      </c>
      <c r="H543" s="13">
        <f t="shared" si="101"/>
        <v>13.71891892</v>
      </c>
      <c r="I543" s="16">
        <f t="shared" si="108"/>
        <v>14.058191174644556</v>
      </c>
      <c r="J543" s="13">
        <f t="shared" si="102"/>
        <v>13.910050256255747</v>
      </c>
      <c r="K543" s="13">
        <f t="shared" si="103"/>
        <v>0.14814091838880827</v>
      </c>
      <c r="L543" s="13">
        <f t="shared" si="104"/>
        <v>0</v>
      </c>
      <c r="M543" s="13">
        <f t="shared" si="109"/>
        <v>1.961287639094325</v>
      </c>
      <c r="N543" s="13">
        <f t="shared" si="105"/>
        <v>1.2159983362384814</v>
      </c>
      <c r="O543" s="13">
        <f t="shared" si="106"/>
        <v>1.2159983362384814</v>
      </c>
      <c r="Q543">
        <v>19.267070595390219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2.4945945950000001</v>
      </c>
      <c r="G544" s="13">
        <f t="shared" si="100"/>
        <v>0</v>
      </c>
      <c r="H544" s="13">
        <f t="shared" si="101"/>
        <v>2.4945945950000001</v>
      </c>
      <c r="I544" s="16">
        <f t="shared" si="108"/>
        <v>2.6427355133888084</v>
      </c>
      <c r="J544" s="13">
        <f t="shared" si="102"/>
        <v>2.6422712645214466</v>
      </c>
      <c r="K544" s="13">
        <f t="shared" si="103"/>
        <v>4.6424886736184945E-4</v>
      </c>
      <c r="L544" s="13">
        <f t="shared" si="104"/>
        <v>0</v>
      </c>
      <c r="M544" s="13">
        <f t="shared" si="109"/>
        <v>0.74528930285584361</v>
      </c>
      <c r="N544" s="13">
        <f t="shared" si="105"/>
        <v>0.46207936777062303</v>
      </c>
      <c r="O544" s="13">
        <f t="shared" si="106"/>
        <v>0.46207936777062303</v>
      </c>
      <c r="Q544">
        <v>24.707062985296659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0.740540541</v>
      </c>
      <c r="G545" s="13">
        <f t="shared" si="100"/>
        <v>0</v>
      </c>
      <c r="H545" s="13">
        <f t="shared" si="101"/>
        <v>0.740540541</v>
      </c>
      <c r="I545" s="16">
        <f t="shared" si="108"/>
        <v>0.74100478986736185</v>
      </c>
      <c r="J545" s="13">
        <f t="shared" si="102"/>
        <v>0.74099385435809684</v>
      </c>
      <c r="K545" s="13">
        <f t="shared" si="103"/>
        <v>1.0935509265008747E-5</v>
      </c>
      <c r="L545" s="13">
        <f t="shared" si="104"/>
        <v>0</v>
      </c>
      <c r="M545" s="13">
        <f t="shared" si="109"/>
        <v>0.28320993508522058</v>
      </c>
      <c r="N545" s="13">
        <f t="shared" si="105"/>
        <v>0.17559015975283676</v>
      </c>
      <c r="O545" s="13">
        <f t="shared" si="106"/>
        <v>0.17559015975283676</v>
      </c>
      <c r="Q545">
        <v>24.23415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0.10270270300000001</v>
      </c>
      <c r="G546" s="13">
        <f t="shared" si="100"/>
        <v>0</v>
      </c>
      <c r="H546" s="13">
        <f t="shared" si="101"/>
        <v>0.10270270300000001</v>
      </c>
      <c r="I546" s="16">
        <f t="shared" si="108"/>
        <v>0.10271363850926502</v>
      </c>
      <c r="J546" s="13">
        <f t="shared" si="102"/>
        <v>0.10271360364269756</v>
      </c>
      <c r="K546" s="13">
        <f t="shared" si="103"/>
        <v>3.48665674526627E-8</v>
      </c>
      <c r="L546" s="13">
        <f t="shared" si="104"/>
        <v>0</v>
      </c>
      <c r="M546" s="13">
        <f t="shared" si="109"/>
        <v>0.10761977533238382</v>
      </c>
      <c r="N546" s="13">
        <f t="shared" si="105"/>
        <v>6.6724260706077967E-2</v>
      </c>
      <c r="O546" s="13">
        <f t="shared" si="106"/>
        <v>6.6724260706077967E-2</v>
      </c>
      <c r="Q546">
        <v>22.951763850588289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75.318918920000002</v>
      </c>
      <c r="G547" s="13">
        <f t="shared" si="100"/>
        <v>5.9377997895998256</v>
      </c>
      <c r="H547" s="13">
        <f t="shared" si="101"/>
        <v>69.38111913040018</v>
      </c>
      <c r="I547" s="16">
        <f t="shared" si="108"/>
        <v>69.381119165266753</v>
      </c>
      <c r="J547" s="13">
        <f t="shared" si="102"/>
        <v>54.020145517754976</v>
      </c>
      <c r="K547" s="13">
        <f t="shared" si="103"/>
        <v>15.360973647511777</v>
      </c>
      <c r="L547" s="13">
        <f t="shared" si="104"/>
        <v>0</v>
      </c>
      <c r="M547" s="13">
        <f t="shared" si="109"/>
        <v>4.0895514626305848E-2</v>
      </c>
      <c r="N547" s="13">
        <f t="shared" si="105"/>
        <v>2.5355219068309627E-2</v>
      </c>
      <c r="O547" s="13">
        <f t="shared" si="106"/>
        <v>5.9631550086681351</v>
      </c>
      <c r="Q547">
        <v>17.71554178301496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84.005405409999995</v>
      </c>
      <c r="G548" s="13">
        <f t="shared" si="100"/>
        <v>7.19170371552379</v>
      </c>
      <c r="H548" s="13">
        <f t="shared" si="101"/>
        <v>76.813701694476208</v>
      </c>
      <c r="I548" s="16">
        <f t="shared" si="108"/>
        <v>92.174675341987978</v>
      </c>
      <c r="J548" s="13">
        <f t="shared" si="102"/>
        <v>54.702096834460505</v>
      </c>
      <c r="K548" s="13">
        <f t="shared" si="103"/>
        <v>37.472578507527473</v>
      </c>
      <c r="L548" s="13">
        <f t="shared" si="104"/>
        <v>0.38872898949397139</v>
      </c>
      <c r="M548" s="13">
        <f t="shared" si="109"/>
        <v>0.40426928505196763</v>
      </c>
      <c r="N548" s="13">
        <f t="shared" si="105"/>
        <v>0.25064695673221993</v>
      </c>
      <c r="O548" s="13">
        <f t="shared" si="106"/>
        <v>7.4423506722560102</v>
      </c>
      <c r="Q548">
        <v>14.340879668550301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145.8513514</v>
      </c>
      <c r="G549" s="13">
        <f t="shared" si="100"/>
        <v>16.11923437692732</v>
      </c>
      <c r="H549" s="13">
        <f t="shared" si="101"/>
        <v>129.73211702307268</v>
      </c>
      <c r="I549" s="16">
        <f t="shared" si="108"/>
        <v>166.81596654110615</v>
      </c>
      <c r="J549" s="13">
        <f t="shared" si="102"/>
        <v>51.323795168054772</v>
      </c>
      <c r="K549" s="13">
        <f t="shared" si="103"/>
        <v>115.49217137305138</v>
      </c>
      <c r="L549" s="13">
        <f t="shared" si="104"/>
        <v>75.243803890625045</v>
      </c>
      <c r="M549" s="13">
        <f t="shared" si="109"/>
        <v>75.397426218944787</v>
      </c>
      <c r="N549" s="13">
        <f t="shared" si="105"/>
        <v>46.746404255745766</v>
      </c>
      <c r="O549" s="13">
        <f t="shared" si="106"/>
        <v>62.865638632673082</v>
      </c>
      <c r="Q549">
        <v>10.956496609383009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56.035135140000001</v>
      </c>
      <c r="G550" s="13">
        <f t="shared" si="100"/>
        <v>3.1541642867705466</v>
      </c>
      <c r="H550" s="13">
        <f t="shared" si="101"/>
        <v>52.880970853229456</v>
      </c>
      <c r="I550" s="16">
        <f t="shared" si="108"/>
        <v>93.129338335655788</v>
      </c>
      <c r="J550" s="13">
        <f t="shared" si="102"/>
        <v>45.627852477131619</v>
      </c>
      <c r="K550" s="13">
        <f t="shared" si="103"/>
        <v>47.50148585852417</v>
      </c>
      <c r="L550" s="13">
        <f t="shared" si="104"/>
        <v>10.010858295260899</v>
      </c>
      <c r="M550" s="13">
        <f t="shared" si="109"/>
        <v>38.661880258459924</v>
      </c>
      <c r="N550" s="13">
        <f t="shared" si="105"/>
        <v>23.970365760245151</v>
      </c>
      <c r="O550" s="13">
        <f t="shared" si="106"/>
        <v>27.124530047015696</v>
      </c>
      <c r="Q550">
        <v>10.50769859354839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84.210810809999998</v>
      </c>
      <c r="G551" s="13">
        <f t="shared" si="100"/>
        <v>7.2213542120464629</v>
      </c>
      <c r="H551" s="13">
        <f t="shared" si="101"/>
        <v>76.989456597953534</v>
      </c>
      <c r="I551" s="16">
        <f t="shared" si="108"/>
        <v>114.48008416121681</v>
      </c>
      <c r="J551" s="13">
        <f t="shared" si="102"/>
        <v>53.156207139272865</v>
      </c>
      <c r="K551" s="13">
        <f t="shared" si="103"/>
        <v>61.323877021943943</v>
      </c>
      <c r="L551" s="13">
        <f t="shared" si="104"/>
        <v>23.272605605759011</v>
      </c>
      <c r="M551" s="13">
        <f t="shared" si="109"/>
        <v>37.964120103973784</v>
      </c>
      <c r="N551" s="13">
        <f t="shared" si="105"/>
        <v>23.537754464463745</v>
      </c>
      <c r="O551" s="13">
        <f t="shared" si="106"/>
        <v>30.759108676510209</v>
      </c>
      <c r="Q551">
        <v>12.533028695507291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68.848648650000001</v>
      </c>
      <c r="G552" s="13">
        <f t="shared" si="100"/>
        <v>5.0038091245959686</v>
      </c>
      <c r="H552" s="13">
        <f t="shared" si="101"/>
        <v>63.844839525404034</v>
      </c>
      <c r="I552" s="16">
        <f t="shared" si="108"/>
        <v>101.89611094158896</v>
      </c>
      <c r="J552" s="13">
        <f t="shared" si="102"/>
        <v>54.805341302052831</v>
      </c>
      <c r="K552" s="13">
        <f t="shared" si="103"/>
        <v>47.090769639536127</v>
      </c>
      <c r="L552" s="13">
        <f t="shared" si="104"/>
        <v>9.6168009539408725</v>
      </c>
      <c r="M552" s="13">
        <f t="shared" si="109"/>
        <v>24.043166593450913</v>
      </c>
      <c r="N552" s="13">
        <f t="shared" si="105"/>
        <v>14.906763287939565</v>
      </c>
      <c r="O552" s="13">
        <f t="shared" si="106"/>
        <v>19.910572412535533</v>
      </c>
      <c r="Q552">
        <v>13.697693211453201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12.07567568</v>
      </c>
      <c r="G553" s="13">
        <f t="shared" si="100"/>
        <v>0</v>
      </c>
      <c r="H553" s="13">
        <f t="shared" si="101"/>
        <v>12.07567568</v>
      </c>
      <c r="I553" s="16">
        <f t="shared" si="108"/>
        <v>49.549644365595249</v>
      </c>
      <c r="J553" s="13">
        <f t="shared" si="102"/>
        <v>44.036366547457753</v>
      </c>
      <c r="K553" s="13">
        <f t="shared" si="103"/>
        <v>5.513277818137496</v>
      </c>
      <c r="L553" s="13">
        <f t="shared" si="104"/>
        <v>0</v>
      </c>
      <c r="M553" s="13">
        <f t="shared" si="109"/>
        <v>9.1364033055113474</v>
      </c>
      <c r="N553" s="13">
        <f t="shared" si="105"/>
        <v>5.6645700494170352</v>
      </c>
      <c r="O553" s="13">
        <f t="shared" si="106"/>
        <v>5.6645700494170352</v>
      </c>
      <c r="Q553">
        <v>19.26556082515668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5.6648648650000002</v>
      </c>
      <c r="G554" s="13">
        <f t="shared" si="100"/>
        <v>0</v>
      </c>
      <c r="H554" s="13">
        <f t="shared" si="101"/>
        <v>5.6648648650000002</v>
      </c>
      <c r="I554" s="16">
        <f t="shared" si="108"/>
        <v>11.178142683137496</v>
      </c>
      <c r="J554" s="13">
        <f t="shared" si="102"/>
        <v>11.106599647920826</v>
      </c>
      <c r="K554" s="13">
        <f t="shared" si="103"/>
        <v>7.1543035216670603E-2</v>
      </c>
      <c r="L554" s="13">
        <f t="shared" si="104"/>
        <v>0</v>
      </c>
      <c r="M554" s="13">
        <f t="shared" si="109"/>
        <v>3.4718332560943121</v>
      </c>
      <c r="N554" s="13">
        <f t="shared" si="105"/>
        <v>2.1525366187784734</v>
      </c>
      <c r="O554" s="13">
        <f t="shared" si="106"/>
        <v>2.1525366187784734</v>
      </c>
      <c r="Q554">
        <v>19.594620107470181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6.7567567999999995E-2</v>
      </c>
      <c r="G555" s="13">
        <f t="shared" si="100"/>
        <v>0</v>
      </c>
      <c r="H555" s="13">
        <f t="shared" si="101"/>
        <v>6.7567567999999995E-2</v>
      </c>
      <c r="I555" s="16">
        <f t="shared" si="108"/>
        <v>0.1391106032166706</v>
      </c>
      <c r="J555" s="13">
        <f t="shared" si="102"/>
        <v>0.13911051696632731</v>
      </c>
      <c r="K555" s="13">
        <f t="shared" si="103"/>
        <v>8.625034328413328E-8</v>
      </c>
      <c r="L555" s="13">
        <f t="shared" si="104"/>
        <v>0</v>
      </c>
      <c r="M555" s="13">
        <f t="shared" si="109"/>
        <v>1.3192966373158388</v>
      </c>
      <c r="N555" s="13">
        <f t="shared" si="105"/>
        <v>0.81796391513582001</v>
      </c>
      <c r="O555" s="13">
        <f t="shared" si="106"/>
        <v>0.81796391513582001</v>
      </c>
      <c r="Q555">
        <v>22.981946968767179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3.2621621620000001</v>
      </c>
      <c r="G556" s="13">
        <f t="shared" si="100"/>
        <v>0</v>
      </c>
      <c r="H556" s="13">
        <f t="shared" si="101"/>
        <v>3.2621621620000001</v>
      </c>
      <c r="I556" s="16">
        <f t="shared" si="108"/>
        <v>3.2621622482503434</v>
      </c>
      <c r="J556" s="13">
        <f t="shared" si="102"/>
        <v>3.2614461025479398</v>
      </c>
      <c r="K556" s="13">
        <f t="shared" si="103"/>
        <v>7.1614570240363662E-4</v>
      </c>
      <c r="L556" s="13">
        <f t="shared" si="104"/>
        <v>0</v>
      </c>
      <c r="M556" s="13">
        <f t="shared" si="109"/>
        <v>0.50133272218001879</v>
      </c>
      <c r="N556" s="13">
        <f t="shared" si="105"/>
        <v>0.31082628775161164</v>
      </c>
      <c r="O556" s="13">
        <f t="shared" si="106"/>
        <v>0.31082628775161164</v>
      </c>
      <c r="Q556">
        <v>26.135066999999999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1.140540541</v>
      </c>
      <c r="G557" s="13">
        <f t="shared" si="100"/>
        <v>0</v>
      </c>
      <c r="H557" s="13">
        <f t="shared" si="101"/>
        <v>1.140540541</v>
      </c>
      <c r="I557" s="16">
        <f t="shared" si="108"/>
        <v>1.1412566867024037</v>
      </c>
      <c r="J557" s="13">
        <f t="shared" si="102"/>
        <v>1.1412149650547594</v>
      </c>
      <c r="K557" s="13">
        <f t="shared" si="103"/>
        <v>4.1721647644266113E-5</v>
      </c>
      <c r="L557" s="13">
        <f t="shared" si="104"/>
        <v>0</v>
      </c>
      <c r="M557" s="13">
        <f t="shared" si="109"/>
        <v>0.19050643442840715</v>
      </c>
      <c r="N557" s="13">
        <f t="shared" si="105"/>
        <v>0.11811398934561243</v>
      </c>
      <c r="O557" s="13">
        <f t="shared" si="106"/>
        <v>0.11811398934561243</v>
      </c>
      <c r="Q557">
        <v>23.92403886008092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5.0486486490000004</v>
      </c>
      <c r="G558" s="13">
        <f t="shared" si="100"/>
        <v>0</v>
      </c>
      <c r="H558" s="13">
        <f t="shared" si="101"/>
        <v>5.0486486490000004</v>
      </c>
      <c r="I558" s="16">
        <f t="shared" si="108"/>
        <v>5.0486903706476447</v>
      </c>
      <c r="J558" s="13">
        <f t="shared" si="102"/>
        <v>5.0448165602552537</v>
      </c>
      <c r="K558" s="13">
        <f t="shared" si="103"/>
        <v>3.8738103923909861E-3</v>
      </c>
      <c r="L558" s="13">
        <f t="shared" si="104"/>
        <v>0</v>
      </c>
      <c r="M558" s="13">
        <f t="shared" si="109"/>
        <v>7.2392445082794715E-2</v>
      </c>
      <c r="N558" s="13">
        <f t="shared" si="105"/>
        <v>4.4883315951332721E-2</v>
      </c>
      <c r="O558" s="13">
        <f t="shared" si="106"/>
        <v>4.4883315951332721E-2</v>
      </c>
      <c r="Q558">
        <v>23.417303297544059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3.9729729730000001</v>
      </c>
      <c r="G559" s="13">
        <f t="shared" si="100"/>
        <v>0</v>
      </c>
      <c r="H559" s="13">
        <f t="shared" si="101"/>
        <v>3.9729729730000001</v>
      </c>
      <c r="I559" s="16">
        <f t="shared" si="108"/>
        <v>3.9768467833923911</v>
      </c>
      <c r="J559" s="13">
        <f t="shared" si="102"/>
        <v>3.9730486244932655</v>
      </c>
      <c r="K559" s="13">
        <f t="shared" si="103"/>
        <v>3.7981588991256032E-3</v>
      </c>
      <c r="L559" s="13">
        <f t="shared" si="104"/>
        <v>0</v>
      </c>
      <c r="M559" s="13">
        <f t="shared" si="109"/>
        <v>2.7509129131461994E-2</v>
      </c>
      <c r="N559" s="13">
        <f t="shared" si="105"/>
        <v>1.7055660061506436E-2</v>
      </c>
      <c r="O559" s="13">
        <f t="shared" si="106"/>
        <v>1.7055660061506436E-2</v>
      </c>
      <c r="Q559">
        <v>18.489865997022282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17.89189189</v>
      </c>
      <c r="G560" s="13">
        <f t="shared" si="100"/>
        <v>0</v>
      </c>
      <c r="H560" s="13">
        <f t="shared" si="101"/>
        <v>17.89189189</v>
      </c>
      <c r="I560" s="16">
        <f t="shared" si="108"/>
        <v>17.895690048899127</v>
      </c>
      <c r="J560" s="13">
        <f t="shared" si="102"/>
        <v>17.374472044757002</v>
      </c>
      <c r="K560" s="13">
        <f t="shared" si="103"/>
        <v>0.52121800414212416</v>
      </c>
      <c r="L560" s="13">
        <f t="shared" si="104"/>
        <v>0</v>
      </c>
      <c r="M560" s="13">
        <f t="shared" si="109"/>
        <v>1.0453469069955559E-2</v>
      </c>
      <c r="N560" s="13">
        <f t="shared" si="105"/>
        <v>6.4811508233724464E-3</v>
      </c>
      <c r="O560" s="13">
        <f t="shared" si="106"/>
        <v>6.4811508233724464E-3</v>
      </c>
      <c r="Q560">
        <v>15.27356109142784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53.572972970000002</v>
      </c>
      <c r="G561" s="13">
        <f t="shared" si="100"/>
        <v>2.7987484561261744</v>
      </c>
      <c r="H561" s="13">
        <f t="shared" si="101"/>
        <v>50.774224513873826</v>
      </c>
      <c r="I561" s="16">
        <f t="shared" si="108"/>
        <v>51.295442518015946</v>
      </c>
      <c r="J561" s="13">
        <f t="shared" si="102"/>
        <v>39.000184476253764</v>
      </c>
      <c r="K561" s="13">
        <f t="shared" si="103"/>
        <v>12.295258041762182</v>
      </c>
      <c r="L561" s="13">
        <f t="shared" si="104"/>
        <v>0</v>
      </c>
      <c r="M561" s="13">
        <f t="shared" si="109"/>
        <v>3.9723182465831123E-3</v>
      </c>
      <c r="N561" s="13">
        <f t="shared" si="105"/>
        <v>2.4628373128815296E-3</v>
      </c>
      <c r="O561" s="13">
        <f t="shared" si="106"/>
        <v>2.8012112934390561</v>
      </c>
      <c r="Q561">
        <v>12.538366181617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39.921621620000003</v>
      </c>
      <c r="G562" s="13">
        <f t="shared" si="100"/>
        <v>0.82816080004240555</v>
      </c>
      <c r="H562" s="13">
        <f t="shared" si="101"/>
        <v>39.093460819957599</v>
      </c>
      <c r="I562" s="16">
        <f t="shared" si="108"/>
        <v>51.388718861719781</v>
      </c>
      <c r="J562" s="13">
        <f t="shared" si="102"/>
        <v>37.097348749917899</v>
      </c>
      <c r="K562" s="13">
        <f t="shared" si="103"/>
        <v>14.291370111801882</v>
      </c>
      <c r="L562" s="13">
        <f t="shared" si="104"/>
        <v>0</v>
      </c>
      <c r="M562" s="13">
        <f t="shared" si="109"/>
        <v>1.5094809337015827E-3</v>
      </c>
      <c r="N562" s="13">
        <f t="shared" si="105"/>
        <v>9.3587817889498131E-4</v>
      </c>
      <c r="O562" s="13">
        <f t="shared" si="106"/>
        <v>0.82909667822130051</v>
      </c>
      <c r="Q562">
        <v>10.86479559354839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13.613513510000001</v>
      </c>
      <c r="G563" s="13">
        <f t="shared" si="100"/>
        <v>0</v>
      </c>
      <c r="H563" s="13">
        <f t="shared" si="101"/>
        <v>13.613513510000001</v>
      </c>
      <c r="I563" s="16">
        <f t="shared" si="108"/>
        <v>27.904883621801883</v>
      </c>
      <c r="J563" s="13">
        <f t="shared" si="102"/>
        <v>25.748870703283892</v>
      </c>
      <c r="K563" s="13">
        <f t="shared" si="103"/>
        <v>2.156012918517991</v>
      </c>
      <c r="L563" s="13">
        <f t="shared" si="104"/>
        <v>0</v>
      </c>
      <c r="M563" s="13">
        <f t="shared" si="109"/>
        <v>5.7360275480660143E-4</v>
      </c>
      <c r="N563" s="13">
        <f t="shared" si="105"/>
        <v>3.556337079800929E-4</v>
      </c>
      <c r="O563" s="13">
        <f t="shared" si="106"/>
        <v>3.556337079800929E-4</v>
      </c>
      <c r="Q563">
        <v>14.09242490976508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25.8</v>
      </c>
      <c r="G564" s="13">
        <f t="shared" si="100"/>
        <v>0</v>
      </c>
      <c r="H564" s="13">
        <f t="shared" si="101"/>
        <v>25.8</v>
      </c>
      <c r="I564" s="16">
        <f t="shared" si="108"/>
        <v>27.956012918517992</v>
      </c>
      <c r="J564" s="13">
        <f t="shared" si="102"/>
        <v>25.871473782698491</v>
      </c>
      <c r="K564" s="13">
        <f t="shared" si="103"/>
        <v>2.0845391358195009</v>
      </c>
      <c r="L564" s="13">
        <f t="shared" si="104"/>
        <v>0</v>
      </c>
      <c r="M564" s="13">
        <f t="shared" si="109"/>
        <v>2.1796904682650853E-4</v>
      </c>
      <c r="N564" s="13">
        <f t="shared" si="105"/>
        <v>1.3514080903243529E-4</v>
      </c>
      <c r="O564" s="13">
        <f t="shared" si="106"/>
        <v>1.3514080903243529E-4</v>
      </c>
      <c r="Q564">
        <v>14.407557636463411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17.63783784</v>
      </c>
      <c r="G565" s="13">
        <f t="shared" si="100"/>
        <v>0</v>
      </c>
      <c r="H565" s="13">
        <f t="shared" si="101"/>
        <v>17.63783784</v>
      </c>
      <c r="I565" s="16">
        <f t="shared" si="108"/>
        <v>19.7223769758195</v>
      </c>
      <c r="J565" s="13">
        <f t="shared" si="102"/>
        <v>18.99913310799279</v>
      </c>
      <c r="K565" s="13">
        <f t="shared" si="103"/>
        <v>0.72324386782671013</v>
      </c>
      <c r="L565" s="13">
        <f t="shared" si="104"/>
        <v>0</v>
      </c>
      <c r="M565" s="13">
        <f t="shared" si="109"/>
        <v>8.2828237794073238E-5</v>
      </c>
      <c r="N565" s="13">
        <f t="shared" si="105"/>
        <v>5.1353507432325408E-5</v>
      </c>
      <c r="O565" s="13">
        <f t="shared" si="106"/>
        <v>5.1353507432325408E-5</v>
      </c>
      <c r="Q565">
        <v>14.93080495865304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25.81351351</v>
      </c>
      <c r="G566" s="13">
        <f t="shared" si="100"/>
        <v>0</v>
      </c>
      <c r="H566" s="13">
        <f t="shared" si="101"/>
        <v>25.81351351</v>
      </c>
      <c r="I566" s="16">
        <f t="shared" si="108"/>
        <v>26.53675737782671</v>
      </c>
      <c r="J566" s="13">
        <f t="shared" si="102"/>
        <v>25.539484549642932</v>
      </c>
      <c r="K566" s="13">
        <f t="shared" si="103"/>
        <v>0.99727282818377816</v>
      </c>
      <c r="L566" s="13">
        <f t="shared" si="104"/>
        <v>0</v>
      </c>
      <c r="M566" s="13">
        <f t="shared" si="109"/>
        <v>3.147473036174783E-5</v>
      </c>
      <c r="N566" s="13">
        <f t="shared" si="105"/>
        <v>1.9514332824283653E-5</v>
      </c>
      <c r="O566" s="13">
        <f t="shared" si="106"/>
        <v>1.9514332824283653E-5</v>
      </c>
      <c r="Q566">
        <v>18.966114578154549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5.9621621620000003</v>
      </c>
      <c r="G567" s="13">
        <f t="shared" si="100"/>
        <v>0</v>
      </c>
      <c r="H567" s="13">
        <f t="shared" si="101"/>
        <v>5.9621621620000003</v>
      </c>
      <c r="I567" s="16">
        <f t="shared" si="108"/>
        <v>6.9594349901837784</v>
      </c>
      <c r="J567" s="13">
        <f t="shared" si="102"/>
        <v>6.9465911395324174</v>
      </c>
      <c r="K567" s="13">
        <f t="shared" si="103"/>
        <v>1.2843850651361066E-2</v>
      </c>
      <c r="L567" s="13">
        <f t="shared" si="104"/>
        <v>0</v>
      </c>
      <c r="M567" s="13">
        <f t="shared" si="109"/>
        <v>1.1960397537464177E-5</v>
      </c>
      <c r="N567" s="13">
        <f t="shared" si="105"/>
        <v>7.4154464732277897E-6</v>
      </c>
      <c r="O567" s="13">
        <f t="shared" si="106"/>
        <v>7.4154464732277897E-6</v>
      </c>
      <c r="Q567">
        <v>21.733002172770831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0.56216216200000002</v>
      </c>
      <c r="G568" s="13">
        <f t="shared" si="100"/>
        <v>0</v>
      </c>
      <c r="H568" s="13">
        <f t="shared" si="101"/>
        <v>0.56216216200000002</v>
      </c>
      <c r="I568" s="16">
        <f t="shared" si="108"/>
        <v>0.57500601265136109</v>
      </c>
      <c r="J568" s="13">
        <f t="shared" si="102"/>
        <v>0.57499988585278772</v>
      </c>
      <c r="K568" s="13">
        <f t="shared" si="103"/>
        <v>6.1267985733692854E-6</v>
      </c>
      <c r="L568" s="13">
        <f t="shared" si="104"/>
        <v>0</v>
      </c>
      <c r="M568" s="13">
        <f t="shared" si="109"/>
        <v>4.5449510642363875E-6</v>
      </c>
      <c r="N568" s="13">
        <f t="shared" si="105"/>
        <v>2.8178696598265601E-6</v>
      </c>
      <c r="O568" s="13">
        <f t="shared" si="106"/>
        <v>2.8178696598265601E-6</v>
      </c>
      <c r="Q568">
        <v>22.940338000000011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0.54864864899999999</v>
      </c>
      <c r="G569" s="13">
        <f t="shared" si="100"/>
        <v>0</v>
      </c>
      <c r="H569" s="13">
        <f t="shared" si="101"/>
        <v>0.54864864899999999</v>
      </c>
      <c r="I569" s="16">
        <f t="shared" si="108"/>
        <v>0.54865477579857336</v>
      </c>
      <c r="J569" s="13">
        <f t="shared" si="102"/>
        <v>0.54864893106483814</v>
      </c>
      <c r="K569" s="13">
        <f t="shared" si="103"/>
        <v>5.8447337352163231E-6</v>
      </c>
      <c r="L569" s="13">
        <f t="shared" si="104"/>
        <v>0</v>
      </c>
      <c r="M569" s="13">
        <f t="shared" si="109"/>
        <v>1.7270814044098274E-6</v>
      </c>
      <c r="N569" s="13">
        <f t="shared" si="105"/>
        <v>1.0707904707340929E-6</v>
      </c>
      <c r="O569" s="13">
        <f t="shared" si="106"/>
        <v>1.0707904707340929E-6</v>
      </c>
      <c r="Q569">
        <v>22.276079153596228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7.0270269999999996E-2</v>
      </c>
      <c r="G570" s="13">
        <f t="shared" si="100"/>
        <v>0</v>
      </c>
      <c r="H570" s="13">
        <f t="shared" si="101"/>
        <v>7.0270269999999996E-2</v>
      </c>
      <c r="I570" s="16">
        <f t="shared" si="108"/>
        <v>7.0276114733735212E-2</v>
      </c>
      <c r="J570" s="13">
        <f t="shared" si="102"/>
        <v>7.0276102636985277E-2</v>
      </c>
      <c r="K570" s="13">
        <f t="shared" si="103"/>
        <v>1.2096749935075479E-8</v>
      </c>
      <c r="L570" s="13">
        <f t="shared" si="104"/>
        <v>0</v>
      </c>
      <c r="M570" s="13">
        <f t="shared" si="109"/>
        <v>6.5629093367573452E-7</v>
      </c>
      <c r="N570" s="13">
        <f t="shared" si="105"/>
        <v>4.0690037887895541E-7</v>
      </c>
      <c r="O570" s="13">
        <f t="shared" si="106"/>
        <v>4.0690037887895541E-7</v>
      </c>
      <c r="Q570">
        <v>22.384284502926491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1.4810810809999999</v>
      </c>
      <c r="G571" s="13">
        <f t="shared" si="100"/>
        <v>0</v>
      </c>
      <c r="H571" s="13">
        <f t="shared" si="101"/>
        <v>1.4810810809999999</v>
      </c>
      <c r="I571" s="16">
        <f t="shared" si="108"/>
        <v>1.48108109309675</v>
      </c>
      <c r="J571" s="13">
        <f t="shared" si="102"/>
        <v>1.4808837537902333</v>
      </c>
      <c r="K571" s="13">
        <f t="shared" si="103"/>
        <v>1.9733930651666398E-4</v>
      </c>
      <c r="L571" s="13">
        <f t="shared" si="104"/>
        <v>0</v>
      </c>
      <c r="M571" s="13">
        <f t="shared" si="109"/>
        <v>2.493905547967791E-7</v>
      </c>
      <c r="N571" s="13">
        <f t="shared" si="105"/>
        <v>1.5462214397400304E-7</v>
      </c>
      <c r="O571" s="13">
        <f t="shared" si="106"/>
        <v>1.5462214397400304E-7</v>
      </c>
      <c r="Q571">
        <v>18.457562813584701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82.767567569999997</v>
      </c>
      <c r="G572" s="13">
        <f t="shared" si="100"/>
        <v>7.0130204551491762</v>
      </c>
      <c r="H572" s="13">
        <f t="shared" si="101"/>
        <v>75.754547114850823</v>
      </c>
      <c r="I572" s="16">
        <f t="shared" si="108"/>
        <v>75.754744454157333</v>
      </c>
      <c r="J572" s="13">
        <f t="shared" si="102"/>
        <v>49.675562820066027</v>
      </c>
      <c r="K572" s="13">
        <f t="shared" si="103"/>
        <v>26.079181634091306</v>
      </c>
      <c r="L572" s="13">
        <f t="shared" si="104"/>
        <v>0</v>
      </c>
      <c r="M572" s="13">
        <f t="shared" si="109"/>
        <v>9.4768410822776065E-8</v>
      </c>
      <c r="N572" s="13">
        <f t="shared" si="105"/>
        <v>5.8756414710121162E-8</v>
      </c>
      <c r="O572" s="13">
        <f t="shared" si="106"/>
        <v>7.013020513905591</v>
      </c>
      <c r="Q572">
        <v>13.872207497275269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48.278378379999999</v>
      </c>
      <c r="G573" s="13">
        <f t="shared" si="100"/>
        <v>2.0344678749936764</v>
      </c>
      <c r="H573" s="13">
        <f t="shared" si="101"/>
        <v>46.243910505006326</v>
      </c>
      <c r="I573" s="16">
        <f t="shared" si="108"/>
        <v>72.323092139097639</v>
      </c>
      <c r="J573" s="13">
        <f t="shared" si="102"/>
        <v>46.199004814624963</v>
      </c>
      <c r="K573" s="13">
        <f t="shared" si="103"/>
        <v>26.124087324472676</v>
      </c>
      <c r="L573" s="13">
        <f t="shared" si="104"/>
        <v>0</v>
      </c>
      <c r="M573" s="13">
        <f t="shared" si="109"/>
        <v>3.6011996112654903E-8</v>
      </c>
      <c r="N573" s="13">
        <f t="shared" si="105"/>
        <v>2.232743758984604E-8</v>
      </c>
      <c r="O573" s="13">
        <f t="shared" si="106"/>
        <v>2.0344678973211141</v>
      </c>
      <c r="Q573">
        <v>12.53992259354839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57.71621622</v>
      </c>
      <c r="G574" s="13">
        <f t="shared" si="100"/>
        <v>3.3968301987517786</v>
      </c>
      <c r="H574" s="13">
        <f t="shared" si="101"/>
        <v>54.319386021248221</v>
      </c>
      <c r="I574" s="16">
        <f t="shared" si="108"/>
        <v>80.443473345720889</v>
      </c>
      <c r="J574" s="13">
        <f t="shared" si="102"/>
        <v>50.929522701549075</v>
      </c>
      <c r="K574" s="13">
        <f t="shared" si="103"/>
        <v>29.513950644171814</v>
      </c>
      <c r="L574" s="13">
        <f t="shared" si="104"/>
        <v>0</v>
      </c>
      <c r="M574" s="13">
        <f t="shared" si="109"/>
        <v>1.3684558522808863E-8</v>
      </c>
      <c r="N574" s="13">
        <f t="shared" si="105"/>
        <v>8.4844262841414954E-9</v>
      </c>
      <c r="O574" s="13">
        <f t="shared" si="106"/>
        <v>3.3968302072362051</v>
      </c>
      <c r="Q574">
        <v>13.871850050322131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35.635135140000003</v>
      </c>
      <c r="G575" s="13">
        <f t="shared" si="100"/>
        <v>0.20940173884089547</v>
      </c>
      <c r="H575" s="13">
        <f t="shared" si="101"/>
        <v>35.425733401159107</v>
      </c>
      <c r="I575" s="16">
        <f t="shared" si="108"/>
        <v>64.939684045330921</v>
      </c>
      <c r="J575" s="13">
        <f t="shared" si="102"/>
        <v>46.886053449353277</v>
      </c>
      <c r="K575" s="13">
        <f t="shared" si="103"/>
        <v>18.053630595977644</v>
      </c>
      <c r="L575" s="13">
        <f t="shared" si="104"/>
        <v>0</v>
      </c>
      <c r="M575" s="13">
        <f t="shared" si="109"/>
        <v>5.2001322386673677E-9</v>
      </c>
      <c r="N575" s="13">
        <f t="shared" si="105"/>
        <v>3.224081987973768E-9</v>
      </c>
      <c r="O575" s="13">
        <f t="shared" si="106"/>
        <v>0.20940174206497747</v>
      </c>
      <c r="Q575">
        <v>14.298286752115221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35.93513514</v>
      </c>
      <c r="G576" s="13">
        <f t="shared" si="100"/>
        <v>0.25270707042809581</v>
      </c>
      <c r="H576" s="13">
        <f t="shared" si="101"/>
        <v>35.682428069571905</v>
      </c>
      <c r="I576" s="16">
        <f t="shared" si="108"/>
        <v>53.73605866554955</v>
      </c>
      <c r="J576" s="13">
        <f t="shared" si="102"/>
        <v>42.434308898654741</v>
      </c>
      <c r="K576" s="13">
        <f t="shared" si="103"/>
        <v>11.301749766894808</v>
      </c>
      <c r="L576" s="13">
        <f t="shared" si="104"/>
        <v>0</v>
      </c>
      <c r="M576" s="13">
        <f t="shared" si="109"/>
        <v>1.9760502506935997E-9</v>
      </c>
      <c r="N576" s="13">
        <f t="shared" si="105"/>
        <v>1.2251511554300319E-9</v>
      </c>
      <c r="O576" s="13">
        <f t="shared" si="106"/>
        <v>0.25270707165324696</v>
      </c>
      <c r="Q576">
        <v>14.59342271481292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8.0054054049999994</v>
      </c>
      <c r="G577" s="13">
        <f t="shared" si="100"/>
        <v>0</v>
      </c>
      <c r="H577" s="13">
        <f t="shared" si="101"/>
        <v>8.0054054049999994</v>
      </c>
      <c r="I577" s="16">
        <f t="shared" si="108"/>
        <v>19.307155171894806</v>
      </c>
      <c r="J577" s="13">
        <f t="shared" si="102"/>
        <v>18.86538092901451</v>
      </c>
      <c r="K577" s="13">
        <f t="shared" si="103"/>
        <v>0.44177424288029599</v>
      </c>
      <c r="L577" s="13">
        <f t="shared" si="104"/>
        <v>0</v>
      </c>
      <c r="M577" s="13">
        <f t="shared" si="109"/>
        <v>7.5089909526356783E-10</v>
      </c>
      <c r="N577" s="13">
        <f t="shared" si="105"/>
        <v>4.6555743906341205E-10</v>
      </c>
      <c r="O577" s="13">
        <f t="shared" si="106"/>
        <v>4.6555743906341205E-10</v>
      </c>
      <c r="Q577">
        <v>18.13861504467846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32.075675680000003</v>
      </c>
      <c r="G578" s="13">
        <f t="shared" si="100"/>
        <v>0</v>
      </c>
      <c r="H578" s="13">
        <f t="shared" si="101"/>
        <v>32.075675680000003</v>
      </c>
      <c r="I578" s="16">
        <f t="shared" si="108"/>
        <v>32.517449922880303</v>
      </c>
      <c r="J578" s="13">
        <f t="shared" si="102"/>
        <v>30.313974425135022</v>
      </c>
      <c r="K578" s="13">
        <f t="shared" si="103"/>
        <v>2.2034754977452806</v>
      </c>
      <c r="L578" s="13">
        <f t="shared" si="104"/>
        <v>0</v>
      </c>
      <c r="M578" s="13">
        <f t="shared" si="109"/>
        <v>2.8534165620015578E-10</v>
      </c>
      <c r="N578" s="13">
        <f t="shared" si="105"/>
        <v>1.7691182684409658E-10</v>
      </c>
      <c r="O578" s="13">
        <f t="shared" si="106"/>
        <v>1.7691182684409658E-10</v>
      </c>
      <c r="Q578">
        <v>17.33009196556451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2.5540540539999999</v>
      </c>
      <c r="G579" s="13">
        <f t="shared" si="100"/>
        <v>0</v>
      </c>
      <c r="H579" s="13">
        <f t="shared" si="101"/>
        <v>2.5540540539999999</v>
      </c>
      <c r="I579" s="16">
        <f t="shared" si="108"/>
        <v>4.7575295517452805</v>
      </c>
      <c r="J579" s="13">
        <f t="shared" si="102"/>
        <v>4.7546661467068718</v>
      </c>
      <c r="K579" s="13">
        <f t="shared" si="103"/>
        <v>2.8634050384086507E-3</v>
      </c>
      <c r="L579" s="13">
        <f t="shared" si="104"/>
        <v>0</v>
      </c>
      <c r="M579" s="13">
        <f t="shared" si="109"/>
        <v>1.084298293560592E-10</v>
      </c>
      <c r="N579" s="13">
        <f t="shared" si="105"/>
        <v>6.7226494200756711E-11</v>
      </c>
      <c r="O579" s="13">
        <f t="shared" si="106"/>
        <v>6.7226494200756711E-11</v>
      </c>
      <c r="Q579">
        <v>24.304227261056042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0.76216216199999998</v>
      </c>
      <c r="G580" s="13">
        <f t="shared" si="100"/>
        <v>0</v>
      </c>
      <c r="H580" s="13">
        <f t="shared" si="101"/>
        <v>0.76216216199999998</v>
      </c>
      <c r="I580" s="16">
        <f t="shared" si="108"/>
        <v>0.76502556703840863</v>
      </c>
      <c r="J580" s="13">
        <f t="shared" si="102"/>
        <v>0.76501362516934024</v>
      </c>
      <c r="K580" s="13">
        <f t="shared" si="103"/>
        <v>1.1941869068388122E-5</v>
      </c>
      <c r="L580" s="13">
        <f t="shared" si="104"/>
        <v>0</v>
      </c>
      <c r="M580" s="13">
        <f t="shared" si="109"/>
        <v>4.1203335155302491E-11</v>
      </c>
      <c r="N580" s="13">
        <f t="shared" si="105"/>
        <v>2.5546067796287546E-11</v>
      </c>
      <c r="O580" s="13">
        <f t="shared" si="106"/>
        <v>2.5546067796287546E-11</v>
      </c>
      <c r="Q580">
        <v>24.28900565497106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0.36756756800000001</v>
      </c>
      <c r="G581" s="13">
        <f t="shared" si="100"/>
        <v>0</v>
      </c>
      <c r="H581" s="13">
        <f t="shared" si="101"/>
        <v>0.36756756800000001</v>
      </c>
      <c r="I581" s="16">
        <f t="shared" si="108"/>
        <v>0.3675795098690684</v>
      </c>
      <c r="J581" s="13">
        <f t="shared" si="102"/>
        <v>0.36757812161440162</v>
      </c>
      <c r="K581" s="13">
        <f t="shared" si="103"/>
        <v>1.388254666778721E-6</v>
      </c>
      <c r="L581" s="13">
        <f t="shared" si="104"/>
        <v>0</v>
      </c>
      <c r="M581" s="13">
        <f t="shared" si="109"/>
        <v>1.5657267359014946E-11</v>
      </c>
      <c r="N581" s="13">
        <f t="shared" si="105"/>
        <v>9.7075057625892665E-12</v>
      </c>
      <c r="O581" s="13">
        <f t="shared" si="106"/>
        <v>9.7075057625892665E-12</v>
      </c>
      <c r="Q581">
        <v>23.953918000000009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2.4702702699999999</v>
      </c>
      <c r="G582" s="13">
        <f t="shared" ref="G582:G645" si="111">IF((F582-$J$2)&gt;0,$I$2*(F582-$J$2),0)</f>
        <v>0</v>
      </c>
      <c r="H582" s="13">
        <f t="shared" ref="H582:H645" si="112">F582-G582</f>
        <v>2.4702702699999999</v>
      </c>
      <c r="I582" s="16">
        <f t="shared" si="108"/>
        <v>2.4702716582546667</v>
      </c>
      <c r="J582" s="13">
        <f t="shared" ref="J582:J645" si="113">I582/SQRT(1+(I582/($K$2*(300+(25*Q582)+0.05*(Q582)^3)))^2)</f>
        <v>2.469887490575148</v>
      </c>
      <c r="K582" s="13">
        <f t="shared" ref="K582:K645" si="114">I582-J582</f>
        <v>3.8416767951865438E-4</v>
      </c>
      <c r="L582" s="13">
        <f t="shared" ref="L582:L645" si="115">IF(K582&gt;$N$2,(K582-$N$2)/$L$2,0)</f>
        <v>0</v>
      </c>
      <c r="M582" s="13">
        <f t="shared" si="109"/>
        <v>5.9497615964256791E-12</v>
      </c>
      <c r="N582" s="13">
        <f t="shared" ref="N582:N645" si="116">$M$2*M582</f>
        <v>3.6888521897839208E-12</v>
      </c>
      <c r="O582" s="13">
        <f t="shared" ref="O582:O645" si="117">N582+G582</f>
        <v>3.6888521897839208E-12</v>
      </c>
      <c r="Q582">
        <v>24.613240123521479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5.5135135139999996</v>
      </c>
      <c r="G583" s="13">
        <f t="shared" si="111"/>
        <v>0</v>
      </c>
      <c r="H583" s="13">
        <f t="shared" si="112"/>
        <v>5.5135135139999996</v>
      </c>
      <c r="I583" s="16">
        <f t="shared" ref="I583:I646" si="119">H583+K582-L582</f>
        <v>5.5138976816795182</v>
      </c>
      <c r="J583" s="13">
        <f t="shared" si="113"/>
        <v>5.503178094828356</v>
      </c>
      <c r="K583" s="13">
        <f t="shared" si="114"/>
        <v>1.0719586851162255E-2</v>
      </c>
      <c r="L583" s="13">
        <f t="shared" si="115"/>
        <v>0</v>
      </c>
      <c r="M583" s="13">
        <f t="shared" ref="M583:M646" si="120">L583+M582-N582</f>
        <v>2.2609094066417582E-12</v>
      </c>
      <c r="N583" s="13">
        <f t="shared" si="116"/>
        <v>1.40176383211789E-12</v>
      </c>
      <c r="O583" s="13">
        <f t="shared" si="117"/>
        <v>1.40176383211789E-12</v>
      </c>
      <c r="Q583">
        <v>18.074825647685518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54.71891892</v>
      </c>
      <c r="G584" s="13">
        <f t="shared" si="111"/>
        <v>2.9641670206120398</v>
      </c>
      <c r="H584" s="13">
        <f t="shared" si="112"/>
        <v>51.754751899387962</v>
      </c>
      <c r="I584" s="16">
        <f t="shared" si="119"/>
        <v>51.765471486239122</v>
      </c>
      <c r="J584" s="13">
        <f t="shared" si="113"/>
        <v>42.17272548891475</v>
      </c>
      <c r="K584" s="13">
        <f t="shared" si="114"/>
        <v>9.5927459973243714</v>
      </c>
      <c r="L584" s="13">
        <f t="shared" si="115"/>
        <v>0</v>
      </c>
      <c r="M584" s="13">
        <f t="shared" si="120"/>
        <v>8.591455745238682E-13</v>
      </c>
      <c r="N584" s="13">
        <f t="shared" si="116"/>
        <v>5.3267025620479823E-13</v>
      </c>
      <c r="O584" s="13">
        <f t="shared" si="117"/>
        <v>2.9641670206125723</v>
      </c>
      <c r="Q584">
        <v>15.31424172996886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62.881081080000001</v>
      </c>
      <c r="G585" s="13">
        <f t="shared" si="111"/>
        <v>4.1423841499697156</v>
      </c>
      <c r="H585" s="13">
        <f t="shared" si="112"/>
        <v>58.738696930030287</v>
      </c>
      <c r="I585" s="16">
        <f t="shared" si="119"/>
        <v>68.331442927354658</v>
      </c>
      <c r="J585" s="13">
        <f t="shared" si="113"/>
        <v>41.0282979834599</v>
      </c>
      <c r="K585" s="13">
        <f t="shared" si="114"/>
        <v>27.303144943894758</v>
      </c>
      <c r="L585" s="13">
        <f t="shared" si="115"/>
        <v>0</v>
      </c>
      <c r="M585" s="13">
        <f t="shared" si="120"/>
        <v>3.2647531831906996E-13</v>
      </c>
      <c r="N585" s="13">
        <f t="shared" si="116"/>
        <v>2.0241469735782337E-13</v>
      </c>
      <c r="O585" s="13">
        <f t="shared" si="117"/>
        <v>4.1423841499699181</v>
      </c>
      <c r="Q585">
        <v>10.209296593548389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64.627027029999994</v>
      </c>
      <c r="G586" s="13">
        <f t="shared" si="111"/>
        <v>4.3944133776299825</v>
      </c>
      <c r="H586" s="13">
        <f t="shared" si="112"/>
        <v>60.232613652370013</v>
      </c>
      <c r="I586" s="16">
        <f t="shared" si="119"/>
        <v>87.53575859626477</v>
      </c>
      <c r="J586" s="13">
        <f t="shared" si="113"/>
        <v>47.977494998559834</v>
      </c>
      <c r="K586" s="13">
        <f t="shared" si="114"/>
        <v>39.558263597704936</v>
      </c>
      <c r="L586" s="13">
        <f t="shared" si="115"/>
        <v>2.389817535476324</v>
      </c>
      <c r="M586" s="13">
        <f t="shared" si="120"/>
        <v>2.3898175354764479</v>
      </c>
      <c r="N586" s="13">
        <f t="shared" si="116"/>
        <v>1.4816868719953977</v>
      </c>
      <c r="O586" s="13">
        <f t="shared" si="117"/>
        <v>5.87610024962538</v>
      </c>
      <c r="Q586">
        <v>11.867088922191741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80.802702699999998</v>
      </c>
      <c r="G587" s="13">
        <f t="shared" si="111"/>
        <v>6.7293900394178685</v>
      </c>
      <c r="H587" s="13">
        <f t="shared" si="112"/>
        <v>74.073312660582133</v>
      </c>
      <c r="I587" s="16">
        <f t="shared" si="119"/>
        <v>111.24175872281074</v>
      </c>
      <c r="J587" s="13">
        <f t="shared" si="113"/>
        <v>52.701103397065403</v>
      </c>
      <c r="K587" s="13">
        <f t="shared" si="114"/>
        <v>58.540655325745341</v>
      </c>
      <c r="L587" s="13">
        <f t="shared" si="115"/>
        <v>20.602272925421968</v>
      </c>
      <c r="M587" s="13">
        <f t="shared" si="120"/>
        <v>21.510403588903021</v>
      </c>
      <c r="N587" s="13">
        <f t="shared" si="116"/>
        <v>13.336450225119872</v>
      </c>
      <c r="O587" s="13">
        <f t="shared" si="117"/>
        <v>20.065840264537741</v>
      </c>
      <c r="Q587">
        <v>12.490071970779599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2.5540540539999999</v>
      </c>
      <c r="G588" s="13">
        <f t="shared" si="111"/>
        <v>0</v>
      </c>
      <c r="H588" s="13">
        <f t="shared" si="112"/>
        <v>2.5540540539999999</v>
      </c>
      <c r="I588" s="16">
        <f t="shared" si="119"/>
        <v>40.492436454323368</v>
      </c>
      <c r="J588" s="13">
        <f t="shared" si="113"/>
        <v>35.318322448336708</v>
      </c>
      <c r="K588" s="13">
        <f t="shared" si="114"/>
        <v>5.1741140059866595</v>
      </c>
      <c r="L588" s="13">
        <f t="shared" si="115"/>
        <v>0</v>
      </c>
      <c r="M588" s="13">
        <f t="shared" si="120"/>
        <v>8.1739533637831485</v>
      </c>
      <c r="N588" s="13">
        <f t="shared" si="116"/>
        <v>5.0678510855455521</v>
      </c>
      <c r="O588" s="13">
        <f t="shared" si="117"/>
        <v>5.0678510855455521</v>
      </c>
      <c r="Q588">
        <v>15.21228392611383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19.786486490000001</v>
      </c>
      <c r="G589" s="13">
        <f t="shared" si="111"/>
        <v>0</v>
      </c>
      <c r="H589" s="13">
        <f t="shared" si="112"/>
        <v>19.786486490000001</v>
      </c>
      <c r="I589" s="16">
        <f t="shared" si="119"/>
        <v>24.960600495986661</v>
      </c>
      <c r="J589" s="13">
        <f t="shared" si="113"/>
        <v>24.105499696457606</v>
      </c>
      <c r="K589" s="13">
        <f t="shared" si="114"/>
        <v>0.85510079952905471</v>
      </c>
      <c r="L589" s="13">
        <f t="shared" si="115"/>
        <v>0</v>
      </c>
      <c r="M589" s="13">
        <f t="shared" si="120"/>
        <v>3.1061022782375964</v>
      </c>
      <c r="N589" s="13">
        <f t="shared" si="116"/>
        <v>1.9257834125073097</v>
      </c>
      <c r="O589" s="13">
        <f t="shared" si="117"/>
        <v>1.9257834125073097</v>
      </c>
      <c r="Q589">
        <v>18.791718293869749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7.210810811</v>
      </c>
      <c r="G590" s="13">
        <f t="shared" si="111"/>
        <v>0</v>
      </c>
      <c r="H590" s="13">
        <f t="shared" si="112"/>
        <v>7.210810811</v>
      </c>
      <c r="I590" s="16">
        <f t="shared" si="119"/>
        <v>8.0659116105290547</v>
      </c>
      <c r="J590" s="13">
        <f t="shared" si="113"/>
        <v>8.0260128573020477</v>
      </c>
      <c r="K590" s="13">
        <f t="shared" si="114"/>
        <v>3.9898753227006978E-2</v>
      </c>
      <c r="L590" s="13">
        <f t="shared" si="115"/>
        <v>0</v>
      </c>
      <c r="M590" s="13">
        <f t="shared" si="120"/>
        <v>1.1803188657302868</v>
      </c>
      <c r="N590" s="13">
        <f t="shared" si="116"/>
        <v>0.73179769675277784</v>
      </c>
      <c r="O590" s="13">
        <f t="shared" si="117"/>
        <v>0.73179769675277784</v>
      </c>
      <c r="Q590">
        <v>16.815316750618049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2.6459459459999999</v>
      </c>
      <c r="G591" s="13">
        <f t="shared" si="111"/>
        <v>0</v>
      </c>
      <c r="H591" s="13">
        <f t="shared" si="112"/>
        <v>2.6459459459999999</v>
      </c>
      <c r="I591" s="16">
        <f t="shared" si="119"/>
        <v>2.6858446992270069</v>
      </c>
      <c r="J591" s="13">
        <f t="shared" si="113"/>
        <v>2.6850071470463668</v>
      </c>
      <c r="K591" s="13">
        <f t="shared" si="114"/>
        <v>8.3755218064007764E-4</v>
      </c>
      <c r="L591" s="13">
        <f t="shared" si="115"/>
        <v>0</v>
      </c>
      <c r="M591" s="13">
        <f t="shared" si="120"/>
        <v>0.44852116897750893</v>
      </c>
      <c r="N591" s="13">
        <f t="shared" si="116"/>
        <v>0.27808312476605551</v>
      </c>
      <c r="O591" s="13">
        <f t="shared" si="117"/>
        <v>0.27808312476605551</v>
      </c>
      <c r="Q591">
        <v>20.857285641401099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1.0405405409999999</v>
      </c>
      <c r="G592" s="13">
        <f t="shared" si="111"/>
        <v>0</v>
      </c>
      <c r="H592" s="13">
        <f t="shared" si="112"/>
        <v>1.0405405409999999</v>
      </c>
      <c r="I592" s="16">
        <f t="shared" si="119"/>
        <v>1.04137809318064</v>
      </c>
      <c r="J592" s="13">
        <f t="shared" si="113"/>
        <v>1.0413481813957224</v>
      </c>
      <c r="K592" s="13">
        <f t="shared" si="114"/>
        <v>2.9911784917624473E-5</v>
      </c>
      <c r="L592" s="13">
        <f t="shared" si="115"/>
        <v>0</v>
      </c>
      <c r="M592" s="13">
        <f t="shared" si="120"/>
        <v>0.17043804421145342</v>
      </c>
      <c r="N592" s="13">
        <f t="shared" si="116"/>
        <v>0.10567158741110112</v>
      </c>
      <c r="O592" s="13">
        <f t="shared" si="117"/>
        <v>0.10567158741110112</v>
      </c>
      <c r="Q592">
        <v>24.338737000000009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6.3864864859999999</v>
      </c>
      <c r="G593" s="13">
        <f t="shared" si="111"/>
        <v>0</v>
      </c>
      <c r="H593" s="13">
        <f t="shared" si="112"/>
        <v>6.3864864859999999</v>
      </c>
      <c r="I593" s="16">
        <f t="shared" si="119"/>
        <v>6.3865163977849173</v>
      </c>
      <c r="J593" s="13">
        <f t="shared" si="113"/>
        <v>6.379265743043435</v>
      </c>
      <c r="K593" s="13">
        <f t="shared" si="114"/>
        <v>7.250654741482343E-3</v>
      </c>
      <c r="L593" s="13">
        <f t="shared" si="115"/>
        <v>0</v>
      </c>
      <c r="M593" s="13">
        <f t="shared" si="120"/>
        <v>6.4766456800352298E-2</v>
      </c>
      <c r="N593" s="13">
        <f t="shared" si="116"/>
        <v>4.0155203216218426E-2</v>
      </c>
      <c r="O593" s="13">
        <f t="shared" si="117"/>
        <v>4.0155203216218426E-2</v>
      </c>
      <c r="Q593">
        <v>23.971880437884028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7.8054054050000001</v>
      </c>
      <c r="G594" s="13">
        <f t="shared" si="111"/>
        <v>0</v>
      </c>
      <c r="H594" s="13">
        <f t="shared" si="112"/>
        <v>7.8054054050000001</v>
      </c>
      <c r="I594" s="16">
        <f t="shared" si="119"/>
        <v>7.8126560597414825</v>
      </c>
      <c r="J594" s="13">
        <f t="shared" si="113"/>
        <v>7.7913628071403283</v>
      </c>
      <c r="K594" s="13">
        <f t="shared" si="114"/>
        <v>2.1293252601154222E-2</v>
      </c>
      <c r="L594" s="13">
        <f t="shared" si="115"/>
        <v>0</v>
      </c>
      <c r="M594" s="13">
        <f t="shared" si="120"/>
        <v>2.4611253584133873E-2</v>
      </c>
      <c r="N594" s="13">
        <f t="shared" si="116"/>
        <v>1.5258977222163001E-2</v>
      </c>
      <c r="O594" s="13">
        <f t="shared" si="117"/>
        <v>1.5258977222163001E-2</v>
      </c>
      <c r="Q594">
        <v>20.60274486368715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28.743243240000002</v>
      </c>
      <c r="G595" s="13">
        <f t="shared" si="111"/>
        <v>0</v>
      </c>
      <c r="H595" s="13">
        <f t="shared" si="112"/>
        <v>28.743243240000002</v>
      </c>
      <c r="I595" s="16">
        <f t="shared" si="119"/>
        <v>28.764536492601156</v>
      </c>
      <c r="J595" s="13">
        <f t="shared" si="113"/>
        <v>26.765565621264528</v>
      </c>
      <c r="K595" s="13">
        <f t="shared" si="114"/>
        <v>1.9989708713366277</v>
      </c>
      <c r="L595" s="13">
        <f t="shared" si="115"/>
        <v>0</v>
      </c>
      <c r="M595" s="13">
        <f t="shared" si="120"/>
        <v>9.3522763619708713E-3</v>
      </c>
      <c r="N595" s="13">
        <f t="shared" si="116"/>
        <v>5.7984113444219405E-3</v>
      </c>
      <c r="O595" s="13">
        <f t="shared" si="117"/>
        <v>5.7984113444219405E-3</v>
      </c>
      <c r="Q595">
        <v>15.383097238838349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13.737837839999999</v>
      </c>
      <c r="G596" s="13">
        <f t="shared" si="111"/>
        <v>0</v>
      </c>
      <c r="H596" s="13">
        <f t="shared" si="112"/>
        <v>13.737837839999999</v>
      </c>
      <c r="I596" s="16">
        <f t="shared" si="119"/>
        <v>15.736808711336627</v>
      </c>
      <c r="J596" s="13">
        <f t="shared" si="113"/>
        <v>15.321451664662272</v>
      </c>
      <c r="K596" s="13">
        <f t="shared" si="114"/>
        <v>0.41535704667435525</v>
      </c>
      <c r="L596" s="13">
        <f t="shared" si="115"/>
        <v>0</v>
      </c>
      <c r="M596" s="13">
        <f t="shared" si="120"/>
        <v>3.5538650175489309E-3</v>
      </c>
      <c r="N596" s="13">
        <f t="shared" si="116"/>
        <v>2.2033963108803369E-3</v>
      </c>
      <c r="O596" s="13">
        <f t="shared" si="117"/>
        <v>2.2033963108803369E-3</v>
      </c>
      <c r="Q596">
        <v>14.16247664941187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54.075675680000003</v>
      </c>
      <c r="G597" s="13">
        <f t="shared" si="111"/>
        <v>2.8713141479472895</v>
      </c>
      <c r="H597" s="13">
        <f t="shared" si="112"/>
        <v>51.204361532052715</v>
      </c>
      <c r="I597" s="16">
        <f t="shared" si="119"/>
        <v>51.619718578727074</v>
      </c>
      <c r="J597" s="13">
        <f t="shared" si="113"/>
        <v>38.698793087771001</v>
      </c>
      <c r="K597" s="13">
        <f t="shared" si="114"/>
        <v>12.920925490956073</v>
      </c>
      <c r="L597" s="13">
        <f t="shared" si="115"/>
        <v>0</v>
      </c>
      <c r="M597" s="13">
        <f t="shared" si="120"/>
        <v>1.3504687066685939E-3</v>
      </c>
      <c r="N597" s="13">
        <f t="shared" si="116"/>
        <v>8.3729059813452821E-4</v>
      </c>
      <c r="O597" s="13">
        <f t="shared" si="117"/>
        <v>2.8721514385454241</v>
      </c>
      <c r="Q597">
        <v>12.150749942436439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113.45405409999999</v>
      </c>
      <c r="G598" s="13">
        <f t="shared" si="111"/>
        <v>11.442648703241908</v>
      </c>
      <c r="H598" s="13">
        <f t="shared" si="112"/>
        <v>102.01140539675808</v>
      </c>
      <c r="I598" s="16">
        <f t="shared" si="119"/>
        <v>114.93233088771416</v>
      </c>
      <c r="J598" s="13">
        <f t="shared" si="113"/>
        <v>49.652015724862117</v>
      </c>
      <c r="K598" s="13">
        <f t="shared" si="114"/>
        <v>65.280315162852048</v>
      </c>
      <c r="L598" s="13">
        <f t="shared" si="115"/>
        <v>27.068568421020487</v>
      </c>
      <c r="M598" s="13">
        <f t="shared" si="120"/>
        <v>27.069081599129021</v>
      </c>
      <c r="N598" s="13">
        <f t="shared" si="116"/>
        <v>16.782830591459994</v>
      </c>
      <c r="O598" s="13">
        <f t="shared" si="117"/>
        <v>28.225479294701902</v>
      </c>
      <c r="Q598">
        <v>11.26023009354839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21.589189189999999</v>
      </c>
      <c r="G599" s="13">
        <f t="shared" si="111"/>
        <v>0</v>
      </c>
      <c r="H599" s="13">
        <f t="shared" si="112"/>
        <v>21.589189189999999</v>
      </c>
      <c r="I599" s="16">
        <f t="shared" si="119"/>
        <v>59.80093593183156</v>
      </c>
      <c r="J599" s="13">
        <f t="shared" si="113"/>
        <v>41.866609873850344</v>
      </c>
      <c r="K599" s="13">
        <f t="shared" si="114"/>
        <v>17.934326057981217</v>
      </c>
      <c r="L599" s="13">
        <f t="shared" si="115"/>
        <v>0</v>
      </c>
      <c r="M599" s="13">
        <f t="shared" si="120"/>
        <v>10.286251007669026</v>
      </c>
      <c r="N599" s="13">
        <f t="shared" si="116"/>
        <v>6.3774756247547959</v>
      </c>
      <c r="O599" s="13">
        <f t="shared" si="117"/>
        <v>6.3774756247547959</v>
      </c>
      <c r="Q599">
        <v>12.19017299115356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60.129729730000001</v>
      </c>
      <c r="G600" s="13">
        <f t="shared" si="111"/>
        <v>3.7452235415542412</v>
      </c>
      <c r="H600" s="13">
        <f t="shared" si="112"/>
        <v>56.384506188445762</v>
      </c>
      <c r="I600" s="16">
        <f t="shared" si="119"/>
        <v>74.318832246426979</v>
      </c>
      <c r="J600" s="13">
        <f t="shared" si="113"/>
        <v>49.602473105216141</v>
      </c>
      <c r="K600" s="13">
        <f t="shared" si="114"/>
        <v>24.716359141210837</v>
      </c>
      <c r="L600" s="13">
        <f t="shared" si="115"/>
        <v>0</v>
      </c>
      <c r="M600" s="13">
        <f t="shared" si="120"/>
        <v>3.9087753829142304</v>
      </c>
      <c r="N600" s="13">
        <f t="shared" si="116"/>
        <v>2.423440737406823</v>
      </c>
      <c r="O600" s="13">
        <f t="shared" si="117"/>
        <v>6.1686642789610637</v>
      </c>
      <c r="Q600">
        <v>14.04994343223931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9.0567567570000005</v>
      </c>
      <c r="G601" s="13">
        <f t="shared" si="111"/>
        <v>0</v>
      </c>
      <c r="H601" s="13">
        <f t="shared" si="112"/>
        <v>9.0567567570000005</v>
      </c>
      <c r="I601" s="16">
        <f t="shared" si="119"/>
        <v>33.77311589821084</v>
      </c>
      <c r="J601" s="13">
        <f t="shared" si="113"/>
        <v>31.684975591185488</v>
      </c>
      <c r="K601" s="13">
        <f t="shared" si="114"/>
        <v>2.0881403070253519</v>
      </c>
      <c r="L601" s="13">
        <f t="shared" si="115"/>
        <v>0</v>
      </c>
      <c r="M601" s="13">
        <f t="shared" si="120"/>
        <v>1.4853346455074075</v>
      </c>
      <c r="N601" s="13">
        <f t="shared" si="116"/>
        <v>0.92090748021459257</v>
      </c>
      <c r="O601" s="13">
        <f t="shared" si="117"/>
        <v>0.92090748021459257</v>
      </c>
      <c r="Q601">
        <v>18.583193539374491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5.1432432429999997</v>
      </c>
      <c r="G602" s="13">
        <f t="shared" si="111"/>
        <v>0</v>
      </c>
      <c r="H602" s="13">
        <f t="shared" si="112"/>
        <v>5.1432432429999997</v>
      </c>
      <c r="I602" s="16">
        <f t="shared" si="119"/>
        <v>7.2313835500253516</v>
      </c>
      <c r="J602" s="13">
        <f t="shared" si="113"/>
        <v>7.2075707592688145</v>
      </c>
      <c r="K602" s="13">
        <f t="shared" si="114"/>
        <v>2.3812790756537083E-2</v>
      </c>
      <c r="L602" s="13">
        <f t="shared" si="115"/>
        <v>0</v>
      </c>
      <c r="M602" s="13">
        <f t="shared" si="120"/>
        <v>0.56442716529281489</v>
      </c>
      <c r="N602" s="13">
        <f t="shared" si="116"/>
        <v>0.34994484248154523</v>
      </c>
      <c r="O602" s="13">
        <f t="shared" si="117"/>
        <v>0.34994484248154523</v>
      </c>
      <c r="Q602">
        <v>18.168880136819851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26.556756759999999</v>
      </c>
      <c r="G603" s="13">
        <f t="shared" si="111"/>
        <v>0</v>
      </c>
      <c r="H603" s="13">
        <f t="shared" si="112"/>
        <v>26.556756759999999</v>
      </c>
      <c r="I603" s="16">
        <f t="shared" si="119"/>
        <v>26.580569550756536</v>
      </c>
      <c r="J603" s="13">
        <f t="shared" si="113"/>
        <v>25.939393238720182</v>
      </c>
      <c r="K603" s="13">
        <f t="shared" si="114"/>
        <v>0.64117631203635383</v>
      </c>
      <c r="L603" s="13">
        <f t="shared" si="115"/>
        <v>0</v>
      </c>
      <c r="M603" s="13">
        <f t="shared" si="120"/>
        <v>0.21448232281126967</v>
      </c>
      <c r="N603" s="13">
        <f t="shared" si="116"/>
        <v>0.1329790401429872</v>
      </c>
      <c r="O603" s="13">
        <f t="shared" si="117"/>
        <v>0.1329790401429872</v>
      </c>
      <c r="Q603">
        <v>22.2703747905346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0.45135135100000001</v>
      </c>
      <c r="G604" s="13">
        <f t="shared" si="111"/>
        <v>0</v>
      </c>
      <c r="H604" s="13">
        <f t="shared" si="112"/>
        <v>0.45135135100000001</v>
      </c>
      <c r="I604" s="16">
        <f t="shared" si="119"/>
        <v>1.0925276630363538</v>
      </c>
      <c r="J604" s="13">
        <f t="shared" si="113"/>
        <v>1.0924811894774169</v>
      </c>
      <c r="K604" s="13">
        <f t="shared" si="114"/>
        <v>4.6473558936943604E-5</v>
      </c>
      <c r="L604" s="13">
        <f t="shared" si="115"/>
        <v>0</v>
      </c>
      <c r="M604" s="13">
        <f t="shared" si="120"/>
        <v>8.1503282668282467E-2</v>
      </c>
      <c r="N604" s="13">
        <f t="shared" si="116"/>
        <v>5.0532035254335132E-2</v>
      </c>
      <c r="O604" s="13">
        <f t="shared" si="117"/>
        <v>5.0532035254335132E-2</v>
      </c>
      <c r="Q604">
        <v>22.226106000000009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0.35675675699999998</v>
      </c>
      <c r="G605" s="13">
        <f t="shared" si="111"/>
        <v>0</v>
      </c>
      <c r="H605" s="13">
        <f t="shared" si="112"/>
        <v>0.35675675699999998</v>
      </c>
      <c r="I605" s="16">
        <f t="shared" si="119"/>
        <v>0.35680323055893692</v>
      </c>
      <c r="J605" s="13">
        <f t="shared" si="113"/>
        <v>0.35680159839485165</v>
      </c>
      <c r="K605" s="13">
        <f t="shared" si="114"/>
        <v>1.6321640852745567E-6</v>
      </c>
      <c r="L605" s="13">
        <f t="shared" si="115"/>
        <v>0</v>
      </c>
      <c r="M605" s="13">
        <f t="shared" si="120"/>
        <v>3.0971247413947335E-2</v>
      </c>
      <c r="N605" s="13">
        <f t="shared" si="116"/>
        <v>1.9202173396647346E-2</v>
      </c>
      <c r="O605" s="13">
        <f t="shared" si="117"/>
        <v>1.9202173396647346E-2</v>
      </c>
      <c r="Q605">
        <v>22.168276782499589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6.245945946</v>
      </c>
      <c r="G606" s="13">
        <f t="shared" si="111"/>
        <v>0</v>
      </c>
      <c r="H606" s="13">
        <f t="shared" si="112"/>
        <v>6.245945946</v>
      </c>
      <c r="I606" s="16">
        <f t="shared" si="119"/>
        <v>6.2459475781640856</v>
      </c>
      <c r="J606" s="13">
        <f t="shared" si="113"/>
        <v>6.2374422808331573</v>
      </c>
      <c r="K606" s="13">
        <f t="shared" si="114"/>
        <v>8.5052973309283075E-3</v>
      </c>
      <c r="L606" s="13">
        <f t="shared" si="115"/>
        <v>0</v>
      </c>
      <c r="M606" s="13">
        <f t="shared" si="120"/>
        <v>1.1769074017299989E-2</v>
      </c>
      <c r="N606" s="13">
        <f t="shared" si="116"/>
        <v>7.2968258907259928E-3</v>
      </c>
      <c r="O606" s="13">
        <f t="shared" si="117"/>
        <v>7.2968258907259928E-3</v>
      </c>
      <c r="Q606">
        <v>22.359195748519259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41.68918919</v>
      </c>
      <c r="G607" s="13">
        <f t="shared" si="111"/>
        <v>1.0833111324478475</v>
      </c>
      <c r="H607" s="13">
        <f t="shared" si="112"/>
        <v>40.605878057552154</v>
      </c>
      <c r="I607" s="16">
        <f t="shared" si="119"/>
        <v>40.614383354883081</v>
      </c>
      <c r="J607" s="13">
        <f t="shared" si="113"/>
        <v>37.255819376922048</v>
      </c>
      <c r="K607" s="13">
        <f t="shared" si="114"/>
        <v>3.3585639779610332</v>
      </c>
      <c r="L607" s="13">
        <f t="shared" si="115"/>
        <v>0</v>
      </c>
      <c r="M607" s="13">
        <f t="shared" si="120"/>
        <v>4.4722481265739959E-3</v>
      </c>
      <c r="N607" s="13">
        <f t="shared" si="116"/>
        <v>2.7727938384758777E-3</v>
      </c>
      <c r="O607" s="13">
        <f t="shared" si="117"/>
        <v>1.0860839262863233</v>
      </c>
      <c r="Q607">
        <v>18.893853898300129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0.85945945899999998</v>
      </c>
      <c r="G608" s="13">
        <f t="shared" si="111"/>
        <v>0</v>
      </c>
      <c r="H608" s="13">
        <f t="shared" si="112"/>
        <v>0.85945945899999998</v>
      </c>
      <c r="I608" s="16">
        <f t="shared" si="119"/>
        <v>4.2180234369610332</v>
      </c>
      <c r="J608" s="13">
        <f t="shared" si="113"/>
        <v>4.210945477747412</v>
      </c>
      <c r="K608" s="13">
        <f t="shared" si="114"/>
        <v>7.0779592136211988E-3</v>
      </c>
      <c r="L608" s="13">
        <f t="shared" si="115"/>
        <v>0</v>
      </c>
      <c r="M608" s="13">
        <f t="shared" si="120"/>
        <v>1.6994542880981183E-3</v>
      </c>
      <c r="N608" s="13">
        <f t="shared" si="116"/>
        <v>1.0536616586208332E-3</v>
      </c>
      <c r="O608" s="13">
        <f t="shared" si="117"/>
        <v>1.0536616586208332E-3</v>
      </c>
      <c r="Q608">
        <v>15.31318881971518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9.4108108109999993</v>
      </c>
      <c r="G609" s="13">
        <f t="shared" si="111"/>
        <v>0</v>
      </c>
      <c r="H609" s="13">
        <f t="shared" si="112"/>
        <v>9.4108108109999993</v>
      </c>
      <c r="I609" s="16">
        <f t="shared" si="119"/>
        <v>9.4178887702136205</v>
      </c>
      <c r="J609" s="13">
        <f t="shared" si="113"/>
        <v>9.3070172868697263</v>
      </c>
      <c r="K609" s="13">
        <f t="shared" si="114"/>
        <v>0.11087148334389418</v>
      </c>
      <c r="L609" s="13">
        <f t="shared" si="115"/>
        <v>0</v>
      </c>
      <c r="M609" s="13">
        <f t="shared" si="120"/>
        <v>6.4579262947728503E-4</v>
      </c>
      <c r="N609" s="13">
        <f t="shared" si="116"/>
        <v>4.0039143027591673E-4</v>
      </c>
      <c r="O609" s="13">
        <f t="shared" si="117"/>
        <v>4.0039143027591673E-4</v>
      </c>
      <c r="Q609">
        <v>12.73059031726857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94.154054049999999</v>
      </c>
      <c r="G610" s="13">
        <f t="shared" si="111"/>
        <v>8.6566723639144367</v>
      </c>
      <c r="H610" s="13">
        <f t="shared" si="112"/>
        <v>85.497381686085561</v>
      </c>
      <c r="I610" s="16">
        <f t="shared" si="119"/>
        <v>85.60825316942946</v>
      </c>
      <c r="J610" s="13">
        <f t="shared" si="113"/>
        <v>47.062875089326809</v>
      </c>
      <c r="K610" s="13">
        <f t="shared" si="114"/>
        <v>38.545378080102651</v>
      </c>
      <c r="L610" s="13">
        <f t="shared" si="115"/>
        <v>1.4180152163194659</v>
      </c>
      <c r="M610" s="13">
        <f t="shared" si="120"/>
        <v>1.4182606175186674</v>
      </c>
      <c r="N610" s="13">
        <f t="shared" si="116"/>
        <v>0.8793215828615738</v>
      </c>
      <c r="O610" s="13">
        <f t="shared" si="117"/>
        <v>9.53599394677601</v>
      </c>
      <c r="Q610">
        <v>11.60209259354839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36.962162159999998</v>
      </c>
      <c r="G611" s="13">
        <f t="shared" si="111"/>
        <v>0.40095955592847782</v>
      </c>
      <c r="H611" s="13">
        <f t="shared" si="112"/>
        <v>36.561202604071518</v>
      </c>
      <c r="I611" s="16">
        <f t="shared" si="119"/>
        <v>73.688565467854701</v>
      </c>
      <c r="J611" s="13">
        <f t="shared" si="113"/>
        <v>48.988073120568977</v>
      </c>
      <c r="K611" s="13">
        <f t="shared" si="114"/>
        <v>24.700492347285724</v>
      </c>
      <c r="L611" s="13">
        <f t="shared" si="115"/>
        <v>0</v>
      </c>
      <c r="M611" s="13">
        <f t="shared" si="120"/>
        <v>0.53893903465709359</v>
      </c>
      <c r="N611" s="13">
        <f t="shared" si="116"/>
        <v>0.33414220148739804</v>
      </c>
      <c r="O611" s="13">
        <f t="shared" si="117"/>
        <v>0.7351017574158758</v>
      </c>
      <c r="Q611">
        <v>13.82391083254705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38.705405409999997</v>
      </c>
      <c r="G612" s="13">
        <f t="shared" si="111"/>
        <v>0.65259864585647598</v>
      </c>
      <c r="H612" s="13">
        <f t="shared" si="112"/>
        <v>38.052806764143519</v>
      </c>
      <c r="I612" s="16">
        <f t="shared" si="119"/>
        <v>62.753299111429243</v>
      </c>
      <c r="J612" s="13">
        <f t="shared" si="113"/>
        <v>47.498938295387866</v>
      </c>
      <c r="K612" s="13">
        <f t="shared" si="114"/>
        <v>15.254360816041377</v>
      </c>
      <c r="L612" s="13">
        <f t="shared" si="115"/>
        <v>0</v>
      </c>
      <c r="M612" s="13">
        <f t="shared" si="120"/>
        <v>0.20479683316969555</v>
      </c>
      <c r="N612" s="13">
        <f t="shared" si="116"/>
        <v>0.12697403656521125</v>
      </c>
      <c r="O612" s="13">
        <f t="shared" si="117"/>
        <v>0.7795726824216872</v>
      </c>
      <c r="Q612">
        <v>15.30600803330173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36.308108109999999</v>
      </c>
      <c r="G613" s="13">
        <f t="shared" si="111"/>
        <v>0.3065461308911393</v>
      </c>
      <c r="H613" s="13">
        <f t="shared" si="112"/>
        <v>36.001561979108857</v>
      </c>
      <c r="I613" s="16">
        <f t="shared" si="119"/>
        <v>51.255922795150234</v>
      </c>
      <c r="J613" s="13">
        <f t="shared" si="113"/>
        <v>43.390671750216306</v>
      </c>
      <c r="K613" s="13">
        <f t="shared" si="114"/>
        <v>7.8652510449339275</v>
      </c>
      <c r="L613" s="13">
        <f t="shared" si="115"/>
        <v>0</v>
      </c>
      <c r="M613" s="13">
        <f t="shared" si="120"/>
        <v>7.7822796604484296E-2</v>
      </c>
      <c r="N613" s="13">
        <f t="shared" si="116"/>
        <v>4.8250133894780264E-2</v>
      </c>
      <c r="O613" s="13">
        <f t="shared" si="117"/>
        <v>0.35479626478591958</v>
      </c>
      <c r="Q613">
        <v>16.94166731202721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2.0243243240000002</v>
      </c>
      <c r="G614" s="13">
        <f t="shared" si="111"/>
        <v>0</v>
      </c>
      <c r="H614" s="13">
        <f t="shared" si="112"/>
        <v>2.0243243240000002</v>
      </c>
      <c r="I614" s="16">
        <f t="shared" si="119"/>
        <v>9.8895753689339276</v>
      </c>
      <c r="J614" s="13">
        <f t="shared" si="113"/>
        <v>9.8372496292310636</v>
      </c>
      <c r="K614" s="13">
        <f t="shared" si="114"/>
        <v>5.2325739702864027E-2</v>
      </c>
      <c r="L614" s="13">
        <f t="shared" si="115"/>
        <v>0</v>
      </c>
      <c r="M614" s="13">
        <f t="shared" si="120"/>
        <v>2.9572662709704031E-2</v>
      </c>
      <c r="N614" s="13">
        <f t="shared" si="116"/>
        <v>1.8335050880016499E-2</v>
      </c>
      <c r="O614" s="13">
        <f t="shared" si="117"/>
        <v>1.8335050880016499E-2</v>
      </c>
      <c r="Q614">
        <v>19.220802576704511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26.754054050000001</v>
      </c>
      <c r="G615" s="13">
        <f t="shared" si="111"/>
        <v>0</v>
      </c>
      <c r="H615" s="13">
        <f t="shared" si="112"/>
        <v>26.754054050000001</v>
      </c>
      <c r="I615" s="16">
        <f t="shared" si="119"/>
        <v>26.806379789702866</v>
      </c>
      <c r="J615" s="13">
        <f t="shared" si="113"/>
        <v>26.186701019437962</v>
      </c>
      <c r="K615" s="13">
        <f t="shared" si="114"/>
        <v>0.6196787702649047</v>
      </c>
      <c r="L615" s="13">
        <f t="shared" si="115"/>
        <v>0</v>
      </c>
      <c r="M615" s="13">
        <f t="shared" si="120"/>
        <v>1.1237611829687532E-2</v>
      </c>
      <c r="N615" s="13">
        <f t="shared" si="116"/>
        <v>6.9673193344062696E-3</v>
      </c>
      <c r="O615" s="13">
        <f t="shared" si="117"/>
        <v>6.9673193344062696E-3</v>
      </c>
      <c r="Q615">
        <v>22.70329749710552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0.110810811</v>
      </c>
      <c r="G616" s="13">
        <f t="shared" si="111"/>
        <v>0</v>
      </c>
      <c r="H616" s="13">
        <f t="shared" si="112"/>
        <v>0.110810811</v>
      </c>
      <c r="I616" s="16">
        <f t="shared" si="119"/>
        <v>0.73048958126490471</v>
      </c>
      <c r="J616" s="13">
        <f t="shared" si="113"/>
        <v>0.73047848298583462</v>
      </c>
      <c r="K616" s="13">
        <f t="shared" si="114"/>
        <v>1.1098279070087536E-5</v>
      </c>
      <c r="L616" s="13">
        <f t="shared" si="115"/>
        <v>0</v>
      </c>
      <c r="M616" s="13">
        <f t="shared" si="120"/>
        <v>4.2702924952812624E-3</v>
      </c>
      <c r="N616" s="13">
        <f t="shared" si="116"/>
        <v>2.6475813470743827E-3</v>
      </c>
      <c r="O616" s="13">
        <f t="shared" si="117"/>
        <v>2.6475813470743827E-3</v>
      </c>
      <c r="Q616">
        <v>23.822344367114511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53.432432429999999</v>
      </c>
      <c r="G617" s="13">
        <f t="shared" si="111"/>
        <v>2.7784612738390262</v>
      </c>
      <c r="H617" s="13">
        <f t="shared" si="112"/>
        <v>50.653971156160971</v>
      </c>
      <c r="I617" s="16">
        <f t="shared" si="119"/>
        <v>50.653982254440038</v>
      </c>
      <c r="J617" s="13">
        <f t="shared" si="113"/>
        <v>47.306432416547587</v>
      </c>
      <c r="K617" s="13">
        <f t="shared" si="114"/>
        <v>3.3475498378924513</v>
      </c>
      <c r="L617" s="13">
        <f t="shared" si="115"/>
        <v>0</v>
      </c>
      <c r="M617" s="13">
        <f t="shared" si="120"/>
        <v>1.6227111482068797E-3</v>
      </c>
      <c r="N617" s="13">
        <f t="shared" si="116"/>
        <v>1.0060809118882653E-3</v>
      </c>
      <c r="O617" s="13">
        <f t="shared" si="117"/>
        <v>2.7794673547509143</v>
      </c>
      <c r="Q617">
        <v>23.801700000000011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7.210810811</v>
      </c>
      <c r="G618" s="13">
        <f t="shared" si="111"/>
        <v>0</v>
      </c>
      <c r="H618" s="13">
        <f t="shared" si="112"/>
        <v>7.210810811</v>
      </c>
      <c r="I618" s="16">
        <f t="shared" si="119"/>
        <v>10.558360648892451</v>
      </c>
      <c r="J618" s="13">
        <f t="shared" si="113"/>
        <v>10.519021990793526</v>
      </c>
      <c r="K618" s="13">
        <f t="shared" si="114"/>
        <v>3.933865809892545E-2</v>
      </c>
      <c r="L618" s="13">
        <f t="shared" si="115"/>
        <v>0</v>
      </c>
      <c r="M618" s="13">
        <f t="shared" si="120"/>
        <v>6.1663023631861437E-4</v>
      </c>
      <c r="N618" s="13">
        <f t="shared" si="116"/>
        <v>3.8231074651754089E-4</v>
      </c>
      <c r="O618" s="13">
        <f t="shared" si="117"/>
        <v>3.8231074651754089E-4</v>
      </c>
      <c r="Q618">
        <v>22.642094266919081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76.102702699999995</v>
      </c>
      <c r="G619" s="13">
        <f t="shared" si="111"/>
        <v>6.0509398445517233</v>
      </c>
      <c r="H619" s="13">
        <f t="shared" si="112"/>
        <v>70.051762855448274</v>
      </c>
      <c r="I619" s="16">
        <f t="shared" si="119"/>
        <v>70.091101513547201</v>
      </c>
      <c r="J619" s="13">
        <f t="shared" si="113"/>
        <v>57.762736379188496</v>
      </c>
      <c r="K619" s="13">
        <f t="shared" si="114"/>
        <v>12.328365134358705</v>
      </c>
      <c r="L619" s="13">
        <f t="shared" si="115"/>
        <v>0</v>
      </c>
      <c r="M619" s="13">
        <f t="shared" si="120"/>
        <v>2.3431948980107348E-4</v>
      </c>
      <c r="N619" s="13">
        <f t="shared" si="116"/>
        <v>1.4527808367666555E-4</v>
      </c>
      <c r="O619" s="13">
        <f t="shared" si="117"/>
        <v>6.0510851226354001</v>
      </c>
      <c r="Q619">
        <v>20.109456424876861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15.3972973</v>
      </c>
      <c r="G620" s="13">
        <f t="shared" si="111"/>
        <v>0</v>
      </c>
      <c r="H620" s="13">
        <f t="shared" si="112"/>
        <v>15.3972973</v>
      </c>
      <c r="I620" s="16">
        <f t="shared" si="119"/>
        <v>27.725662434358703</v>
      </c>
      <c r="J620" s="13">
        <f t="shared" si="113"/>
        <v>25.667613714123483</v>
      </c>
      <c r="K620" s="13">
        <f t="shared" si="114"/>
        <v>2.0580487202352202</v>
      </c>
      <c r="L620" s="13">
        <f t="shared" si="115"/>
        <v>0</v>
      </c>
      <c r="M620" s="13">
        <f t="shared" si="120"/>
        <v>8.9041406124407938E-5</v>
      </c>
      <c r="N620" s="13">
        <f t="shared" si="116"/>
        <v>5.5205671797132921E-5</v>
      </c>
      <c r="O620" s="13">
        <f t="shared" si="117"/>
        <v>5.5205671797132921E-5</v>
      </c>
      <c r="Q620">
        <v>14.324731386603441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42.221621620000001</v>
      </c>
      <c r="G621" s="13">
        <f t="shared" si="111"/>
        <v>1.1601683422109443</v>
      </c>
      <c r="H621" s="13">
        <f t="shared" si="112"/>
        <v>41.061453277789056</v>
      </c>
      <c r="I621" s="16">
        <f t="shared" si="119"/>
        <v>43.119501998024276</v>
      </c>
      <c r="J621" s="13">
        <f t="shared" si="113"/>
        <v>35.305849208624153</v>
      </c>
      <c r="K621" s="13">
        <f t="shared" si="114"/>
        <v>7.8136527894001233</v>
      </c>
      <c r="L621" s="13">
        <f t="shared" si="115"/>
        <v>0</v>
      </c>
      <c r="M621" s="13">
        <f t="shared" si="120"/>
        <v>3.3835734327275016E-5</v>
      </c>
      <c r="N621" s="13">
        <f t="shared" si="116"/>
        <v>2.0978155282910511E-5</v>
      </c>
      <c r="O621" s="13">
        <f t="shared" si="117"/>
        <v>1.1601893203662272</v>
      </c>
      <c r="Q621">
        <v>12.88950778482177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49.889189190000003</v>
      </c>
      <c r="G622" s="13">
        <f t="shared" si="111"/>
        <v>2.266990195831335</v>
      </c>
      <c r="H622" s="13">
        <f t="shared" si="112"/>
        <v>47.62219899416867</v>
      </c>
      <c r="I622" s="16">
        <f t="shared" si="119"/>
        <v>55.435851783568793</v>
      </c>
      <c r="J622" s="13">
        <f t="shared" si="113"/>
        <v>39.664779344443815</v>
      </c>
      <c r="K622" s="13">
        <f t="shared" si="114"/>
        <v>15.771072439124978</v>
      </c>
      <c r="L622" s="13">
        <f t="shared" si="115"/>
        <v>0</v>
      </c>
      <c r="M622" s="13">
        <f t="shared" si="120"/>
        <v>1.2857579044364506E-5</v>
      </c>
      <c r="N622" s="13">
        <f t="shared" si="116"/>
        <v>7.9716990075059935E-6</v>
      </c>
      <c r="O622" s="13">
        <f t="shared" si="117"/>
        <v>2.2669981675303426</v>
      </c>
      <c r="Q622">
        <v>11.71620259354839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27.727027029999999</v>
      </c>
      <c r="G623" s="13">
        <f t="shared" si="111"/>
        <v>0</v>
      </c>
      <c r="H623" s="13">
        <f t="shared" si="112"/>
        <v>27.727027029999999</v>
      </c>
      <c r="I623" s="16">
        <f t="shared" si="119"/>
        <v>43.49809946912498</v>
      </c>
      <c r="J623" s="13">
        <f t="shared" si="113"/>
        <v>36.337093345412057</v>
      </c>
      <c r="K623" s="13">
        <f t="shared" si="114"/>
        <v>7.161006123712923</v>
      </c>
      <c r="L623" s="13">
        <f t="shared" si="115"/>
        <v>0</v>
      </c>
      <c r="M623" s="13">
        <f t="shared" si="120"/>
        <v>4.885880036858512E-6</v>
      </c>
      <c r="N623" s="13">
        <f t="shared" si="116"/>
        <v>3.0292456228522776E-6</v>
      </c>
      <c r="O623" s="13">
        <f t="shared" si="117"/>
        <v>3.0292456228522776E-6</v>
      </c>
      <c r="Q623">
        <v>13.939959870928149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60.605405410000003</v>
      </c>
      <c r="G624" s="13">
        <f t="shared" si="111"/>
        <v>3.8138878517221322</v>
      </c>
      <c r="H624" s="13">
        <f t="shared" si="112"/>
        <v>56.791517558277874</v>
      </c>
      <c r="I624" s="16">
        <f t="shared" si="119"/>
        <v>63.952523681990797</v>
      </c>
      <c r="J624" s="13">
        <f t="shared" si="113"/>
        <v>47.169802156827402</v>
      </c>
      <c r="K624" s="13">
        <f t="shared" si="114"/>
        <v>16.782721525163396</v>
      </c>
      <c r="L624" s="13">
        <f t="shared" si="115"/>
        <v>0</v>
      </c>
      <c r="M624" s="13">
        <f t="shared" si="120"/>
        <v>1.8566344140062344E-6</v>
      </c>
      <c r="N624" s="13">
        <f t="shared" si="116"/>
        <v>1.1511133366838654E-6</v>
      </c>
      <c r="O624" s="13">
        <f t="shared" si="117"/>
        <v>3.8138890028354688</v>
      </c>
      <c r="Q624">
        <v>14.73597614104921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16.90540541</v>
      </c>
      <c r="G625" s="13">
        <f t="shared" si="111"/>
        <v>0</v>
      </c>
      <c r="H625" s="13">
        <f t="shared" si="112"/>
        <v>16.90540541</v>
      </c>
      <c r="I625" s="16">
        <f t="shared" si="119"/>
        <v>33.688126935163396</v>
      </c>
      <c r="J625" s="13">
        <f t="shared" si="113"/>
        <v>31.073690874999336</v>
      </c>
      <c r="K625" s="13">
        <f t="shared" si="114"/>
        <v>2.6144360601640599</v>
      </c>
      <c r="L625" s="13">
        <f t="shared" si="115"/>
        <v>0</v>
      </c>
      <c r="M625" s="13">
        <f t="shared" si="120"/>
        <v>7.0552107732236906E-7</v>
      </c>
      <c r="N625" s="13">
        <f t="shared" si="116"/>
        <v>4.3742306793986883E-7</v>
      </c>
      <c r="O625" s="13">
        <f t="shared" si="117"/>
        <v>4.3742306793986883E-7</v>
      </c>
      <c r="Q625">
        <v>16.754816027373099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48.329729729999997</v>
      </c>
      <c r="G626" s="13">
        <f t="shared" si="111"/>
        <v>2.041880499124344</v>
      </c>
      <c r="H626" s="13">
        <f t="shared" si="112"/>
        <v>46.287849230875651</v>
      </c>
      <c r="I626" s="16">
        <f t="shared" si="119"/>
        <v>48.902285291039711</v>
      </c>
      <c r="J626" s="13">
        <f t="shared" si="113"/>
        <v>45.115010124608027</v>
      </c>
      <c r="K626" s="13">
        <f t="shared" si="114"/>
        <v>3.7872751664316837</v>
      </c>
      <c r="L626" s="13">
        <f t="shared" si="115"/>
        <v>0</v>
      </c>
      <c r="M626" s="13">
        <f t="shared" si="120"/>
        <v>2.6809800938250023E-7</v>
      </c>
      <c r="N626" s="13">
        <f t="shared" si="116"/>
        <v>1.6622076581715014E-7</v>
      </c>
      <c r="O626" s="13">
        <f t="shared" si="117"/>
        <v>2.0418806653451096</v>
      </c>
      <c r="Q626">
        <v>22.042286761191331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18.21891892</v>
      </c>
      <c r="G627" s="13">
        <f t="shared" si="111"/>
        <v>0</v>
      </c>
      <c r="H627" s="13">
        <f t="shared" si="112"/>
        <v>18.21891892</v>
      </c>
      <c r="I627" s="16">
        <f t="shared" si="119"/>
        <v>22.006194086431684</v>
      </c>
      <c r="J627" s="13">
        <f t="shared" si="113"/>
        <v>21.634827216150118</v>
      </c>
      <c r="K627" s="13">
        <f t="shared" si="114"/>
        <v>0.37136687028156601</v>
      </c>
      <c r="L627" s="13">
        <f t="shared" si="115"/>
        <v>0</v>
      </c>
      <c r="M627" s="13">
        <f t="shared" si="120"/>
        <v>1.0187724356535009E-7</v>
      </c>
      <c r="N627" s="13">
        <f t="shared" si="116"/>
        <v>6.316389101051705E-8</v>
      </c>
      <c r="O627" s="13">
        <f t="shared" si="117"/>
        <v>6.316389101051705E-8</v>
      </c>
      <c r="Q627">
        <v>22.204321597860449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0.39459459499999999</v>
      </c>
      <c r="G628" s="13">
        <f t="shared" si="111"/>
        <v>0</v>
      </c>
      <c r="H628" s="13">
        <f t="shared" si="112"/>
        <v>0.39459459499999999</v>
      </c>
      <c r="I628" s="16">
        <f t="shared" si="119"/>
        <v>0.76596146528156606</v>
      </c>
      <c r="J628" s="13">
        <f t="shared" si="113"/>
        <v>0.7659472093987526</v>
      </c>
      <c r="K628" s="13">
        <f t="shared" si="114"/>
        <v>1.4255882813452025E-5</v>
      </c>
      <c r="L628" s="13">
        <f t="shared" si="115"/>
        <v>0</v>
      </c>
      <c r="M628" s="13">
        <f t="shared" si="120"/>
        <v>3.8713352554833041E-8</v>
      </c>
      <c r="N628" s="13">
        <f t="shared" si="116"/>
        <v>2.4002278583996485E-8</v>
      </c>
      <c r="O628" s="13">
        <f t="shared" si="117"/>
        <v>2.4002278583996485E-8</v>
      </c>
      <c r="Q628">
        <v>23.05224406437533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1.127027027</v>
      </c>
      <c r="G629" s="13">
        <f t="shared" si="111"/>
        <v>0</v>
      </c>
      <c r="H629" s="13">
        <f t="shared" si="112"/>
        <v>1.127027027</v>
      </c>
      <c r="I629" s="16">
        <f t="shared" si="119"/>
        <v>1.1270412828828134</v>
      </c>
      <c r="J629" s="13">
        <f t="shared" si="113"/>
        <v>1.1270081794265789</v>
      </c>
      <c r="K629" s="13">
        <f t="shared" si="114"/>
        <v>3.3103456234417905E-5</v>
      </c>
      <c r="L629" s="13">
        <f t="shared" si="115"/>
        <v>0</v>
      </c>
      <c r="M629" s="13">
        <f t="shared" si="120"/>
        <v>1.4711073970836555E-8</v>
      </c>
      <c r="N629" s="13">
        <f t="shared" si="116"/>
        <v>9.120865861918664E-9</v>
      </c>
      <c r="O629" s="13">
        <f t="shared" si="117"/>
        <v>9.120865861918664E-9</v>
      </c>
      <c r="Q629">
        <v>25.313074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0.17027027</v>
      </c>
      <c r="G630" s="13">
        <f t="shared" si="111"/>
        <v>0</v>
      </c>
      <c r="H630" s="13">
        <f t="shared" si="112"/>
        <v>0.17027027</v>
      </c>
      <c r="I630" s="16">
        <f t="shared" si="119"/>
        <v>0.17030337345623442</v>
      </c>
      <c r="J630" s="13">
        <f t="shared" si="113"/>
        <v>0.17030321536191226</v>
      </c>
      <c r="K630" s="13">
        <f t="shared" si="114"/>
        <v>1.5809432216129515E-7</v>
      </c>
      <c r="L630" s="13">
        <f t="shared" si="115"/>
        <v>0</v>
      </c>
      <c r="M630" s="13">
        <f t="shared" si="120"/>
        <v>5.5902081089178913E-9</v>
      </c>
      <c r="N630" s="13">
        <f t="shared" si="116"/>
        <v>3.4659290275290927E-9</v>
      </c>
      <c r="O630" s="13">
        <f t="shared" si="117"/>
        <v>3.4659290275290927E-9</v>
      </c>
      <c r="Q630">
        <v>22.989039622907331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24.275675679999999</v>
      </c>
      <c r="G631" s="13">
        <f t="shared" si="111"/>
        <v>0</v>
      </c>
      <c r="H631" s="13">
        <f t="shared" si="112"/>
        <v>24.275675679999999</v>
      </c>
      <c r="I631" s="16">
        <f t="shared" si="119"/>
        <v>24.275675838094323</v>
      </c>
      <c r="J631" s="13">
        <f t="shared" si="113"/>
        <v>23.543800699726471</v>
      </c>
      <c r="K631" s="13">
        <f t="shared" si="114"/>
        <v>0.73187513836785101</v>
      </c>
      <c r="L631" s="13">
        <f t="shared" si="115"/>
        <v>0</v>
      </c>
      <c r="M631" s="13">
        <f t="shared" si="120"/>
        <v>2.1242790813887987E-9</v>
      </c>
      <c r="N631" s="13">
        <f t="shared" si="116"/>
        <v>1.3170530304610551E-9</v>
      </c>
      <c r="O631" s="13">
        <f t="shared" si="117"/>
        <v>1.3170530304610551E-9</v>
      </c>
      <c r="Q631">
        <v>19.34636785608792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42.829729729999997</v>
      </c>
      <c r="G632" s="13">
        <f t="shared" si="111"/>
        <v>1.2479494200256636</v>
      </c>
      <c r="H632" s="13">
        <f t="shared" si="112"/>
        <v>41.581780309974334</v>
      </c>
      <c r="I632" s="16">
        <f t="shared" si="119"/>
        <v>42.313655448342189</v>
      </c>
      <c r="J632" s="13">
        <f t="shared" si="113"/>
        <v>36.419799644624753</v>
      </c>
      <c r="K632" s="13">
        <f t="shared" si="114"/>
        <v>5.893855803717436</v>
      </c>
      <c r="L632" s="13">
        <f t="shared" si="115"/>
        <v>0</v>
      </c>
      <c r="M632" s="13">
        <f t="shared" si="120"/>
        <v>8.0722605092774354E-10</v>
      </c>
      <c r="N632" s="13">
        <f t="shared" si="116"/>
        <v>5.0048015157520103E-10</v>
      </c>
      <c r="O632" s="13">
        <f t="shared" si="117"/>
        <v>1.2479494205261437</v>
      </c>
      <c r="Q632">
        <v>15.07842623581597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136.58378379999999</v>
      </c>
      <c r="G633" s="13">
        <f t="shared" si="111"/>
        <v>14.781450750511324</v>
      </c>
      <c r="H633" s="13">
        <f t="shared" si="112"/>
        <v>121.80233304948867</v>
      </c>
      <c r="I633" s="16">
        <f t="shared" si="119"/>
        <v>127.69618885320611</v>
      </c>
      <c r="J633" s="13">
        <f t="shared" si="113"/>
        <v>52.300794640489322</v>
      </c>
      <c r="K633" s="13">
        <f t="shared" si="114"/>
        <v>75.395394212716781</v>
      </c>
      <c r="L633" s="13">
        <f t="shared" si="115"/>
        <v>36.773374253749587</v>
      </c>
      <c r="M633" s="13">
        <f t="shared" si="120"/>
        <v>36.773374254056336</v>
      </c>
      <c r="N633" s="13">
        <f t="shared" si="116"/>
        <v>22.799492037514927</v>
      </c>
      <c r="O633" s="13">
        <f t="shared" si="117"/>
        <v>37.580942788026249</v>
      </c>
      <c r="Q633">
        <v>11.859197677788931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55.175675679999998</v>
      </c>
      <c r="G634" s="13">
        <f t="shared" si="111"/>
        <v>3.0301003637670245</v>
      </c>
      <c r="H634" s="13">
        <f t="shared" si="112"/>
        <v>52.145575316232971</v>
      </c>
      <c r="I634" s="16">
        <f t="shared" si="119"/>
        <v>90.767595275200165</v>
      </c>
      <c r="J634" s="13">
        <f t="shared" si="113"/>
        <v>45.657882732280946</v>
      </c>
      <c r="K634" s="13">
        <f t="shared" si="114"/>
        <v>45.109712542919219</v>
      </c>
      <c r="L634" s="13">
        <f t="shared" si="115"/>
        <v>7.7160966320627091</v>
      </c>
      <c r="M634" s="13">
        <f t="shared" si="120"/>
        <v>21.689978848604117</v>
      </c>
      <c r="N634" s="13">
        <f t="shared" si="116"/>
        <v>13.447786886134553</v>
      </c>
      <c r="O634" s="13">
        <f t="shared" si="117"/>
        <v>16.477887249901578</v>
      </c>
      <c r="Q634">
        <v>10.646148593548389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15.47567568</v>
      </c>
      <c r="G635" s="13">
        <f t="shared" si="111"/>
        <v>0</v>
      </c>
      <c r="H635" s="13">
        <f t="shared" si="112"/>
        <v>15.47567568</v>
      </c>
      <c r="I635" s="16">
        <f t="shared" si="119"/>
        <v>52.869291590856513</v>
      </c>
      <c r="J635" s="13">
        <f t="shared" si="113"/>
        <v>42.145572182021375</v>
      </c>
      <c r="K635" s="13">
        <f t="shared" si="114"/>
        <v>10.723719408835137</v>
      </c>
      <c r="L635" s="13">
        <f t="shared" si="115"/>
        <v>0</v>
      </c>
      <c r="M635" s="13">
        <f t="shared" si="120"/>
        <v>8.2421919624695636</v>
      </c>
      <c r="N635" s="13">
        <f t="shared" si="116"/>
        <v>5.1101590167311297</v>
      </c>
      <c r="O635" s="13">
        <f t="shared" si="117"/>
        <v>5.1101590167311297</v>
      </c>
      <c r="Q635">
        <v>14.7259390754029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49.43513514</v>
      </c>
      <c r="G636" s="13">
        <f t="shared" si="111"/>
        <v>2.20144699185213</v>
      </c>
      <c r="H636" s="13">
        <f t="shared" si="112"/>
        <v>47.23368814814787</v>
      </c>
      <c r="I636" s="16">
        <f t="shared" si="119"/>
        <v>57.957407556983007</v>
      </c>
      <c r="J636" s="13">
        <f t="shared" si="113"/>
        <v>44.435829036004257</v>
      </c>
      <c r="K636" s="13">
        <f t="shared" si="114"/>
        <v>13.52157852097875</v>
      </c>
      <c r="L636" s="13">
        <f t="shared" si="115"/>
        <v>0</v>
      </c>
      <c r="M636" s="13">
        <f t="shared" si="120"/>
        <v>3.1320329457384339</v>
      </c>
      <c r="N636" s="13">
        <f t="shared" si="116"/>
        <v>1.941860426357829</v>
      </c>
      <c r="O636" s="13">
        <f t="shared" si="117"/>
        <v>4.1433074182099592</v>
      </c>
      <c r="Q636">
        <v>14.60348642448586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11.31351351</v>
      </c>
      <c r="G637" s="13">
        <f t="shared" si="111"/>
        <v>0</v>
      </c>
      <c r="H637" s="13">
        <f t="shared" si="112"/>
        <v>11.31351351</v>
      </c>
      <c r="I637" s="16">
        <f t="shared" si="119"/>
        <v>24.83509203097875</v>
      </c>
      <c r="J637" s="13">
        <f t="shared" si="113"/>
        <v>24.080907119073551</v>
      </c>
      <c r="K637" s="13">
        <f t="shared" si="114"/>
        <v>0.75418491190519887</v>
      </c>
      <c r="L637" s="13">
        <f t="shared" si="115"/>
        <v>0</v>
      </c>
      <c r="M637" s="13">
        <f t="shared" si="120"/>
        <v>1.190172519380605</v>
      </c>
      <c r="N637" s="13">
        <f t="shared" si="116"/>
        <v>0.73790696201597505</v>
      </c>
      <c r="O637" s="13">
        <f t="shared" si="117"/>
        <v>0.73790696201597505</v>
      </c>
      <c r="Q637">
        <v>19.614480782585549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27.25135135</v>
      </c>
      <c r="G638" s="13">
        <f t="shared" si="111"/>
        <v>0</v>
      </c>
      <c r="H638" s="13">
        <f t="shared" si="112"/>
        <v>27.25135135</v>
      </c>
      <c r="I638" s="16">
        <f t="shared" si="119"/>
        <v>28.005536261905199</v>
      </c>
      <c r="J638" s="13">
        <f t="shared" si="113"/>
        <v>27.043384648776176</v>
      </c>
      <c r="K638" s="13">
        <f t="shared" si="114"/>
        <v>0.96215161312902353</v>
      </c>
      <c r="L638" s="13">
        <f t="shared" si="115"/>
        <v>0</v>
      </c>
      <c r="M638" s="13">
        <f t="shared" si="120"/>
        <v>0.45226555736462992</v>
      </c>
      <c r="N638" s="13">
        <f t="shared" si="116"/>
        <v>0.28040464556607053</v>
      </c>
      <c r="O638" s="13">
        <f t="shared" si="117"/>
        <v>0.28040464556607053</v>
      </c>
      <c r="Q638">
        <v>20.395803279113441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2.4135135139999999</v>
      </c>
      <c r="G639" s="13">
        <f t="shared" si="111"/>
        <v>0</v>
      </c>
      <c r="H639" s="13">
        <f t="shared" si="112"/>
        <v>2.4135135139999999</v>
      </c>
      <c r="I639" s="16">
        <f t="shared" si="119"/>
        <v>3.3756651271290234</v>
      </c>
      <c r="J639" s="13">
        <f t="shared" si="113"/>
        <v>3.3743668184794045</v>
      </c>
      <c r="K639" s="13">
        <f t="shared" si="114"/>
        <v>1.2983086496189955E-3</v>
      </c>
      <c r="L639" s="13">
        <f t="shared" si="115"/>
        <v>0</v>
      </c>
      <c r="M639" s="13">
        <f t="shared" si="120"/>
        <v>0.17186091179855939</v>
      </c>
      <c r="N639" s="13">
        <f t="shared" si="116"/>
        <v>0.10655376531510682</v>
      </c>
      <c r="O639" s="13">
        <f t="shared" si="117"/>
        <v>0.10655376531510682</v>
      </c>
      <c r="Q639">
        <v>22.607974160969832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7.210810811</v>
      </c>
      <c r="G640" s="13">
        <f t="shared" si="111"/>
        <v>0</v>
      </c>
      <c r="H640" s="13">
        <f t="shared" si="112"/>
        <v>7.210810811</v>
      </c>
      <c r="I640" s="16">
        <f t="shared" si="119"/>
        <v>7.212109119649619</v>
      </c>
      <c r="J640" s="13">
        <f t="shared" si="113"/>
        <v>7.2020311914600743</v>
      </c>
      <c r="K640" s="13">
        <f t="shared" si="114"/>
        <v>1.0077928189544672E-2</v>
      </c>
      <c r="L640" s="13">
        <f t="shared" si="115"/>
        <v>0</v>
      </c>
      <c r="M640" s="13">
        <f t="shared" si="120"/>
        <v>6.5307146483452566E-2</v>
      </c>
      <c r="N640" s="13">
        <f t="shared" si="116"/>
        <v>4.0490430819740589E-2</v>
      </c>
      <c r="O640" s="13">
        <f t="shared" si="117"/>
        <v>4.0490430819740589E-2</v>
      </c>
      <c r="Q640">
        <v>24.222462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1.1783783779999999</v>
      </c>
      <c r="G641" s="13">
        <f t="shared" si="111"/>
        <v>0</v>
      </c>
      <c r="H641" s="13">
        <f t="shared" si="112"/>
        <v>1.1783783779999999</v>
      </c>
      <c r="I641" s="16">
        <f t="shared" si="119"/>
        <v>1.1884563061895446</v>
      </c>
      <c r="J641" s="13">
        <f t="shared" si="113"/>
        <v>1.1884039288744399</v>
      </c>
      <c r="K641" s="13">
        <f t="shared" si="114"/>
        <v>5.237731510465693E-5</v>
      </c>
      <c r="L641" s="13">
        <f t="shared" si="115"/>
        <v>0</v>
      </c>
      <c r="M641" s="13">
        <f t="shared" si="120"/>
        <v>2.4816715663711977E-2</v>
      </c>
      <c r="N641" s="13">
        <f t="shared" si="116"/>
        <v>1.5386363711501426E-2</v>
      </c>
      <c r="O641" s="13">
        <f t="shared" si="117"/>
        <v>1.5386363711501426E-2</v>
      </c>
      <c r="Q641">
        <v>23.169531204491161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6.6675675679999999</v>
      </c>
      <c r="G642" s="13">
        <f t="shared" si="111"/>
        <v>0</v>
      </c>
      <c r="H642" s="13">
        <f t="shared" si="112"/>
        <v>6.6675675679999999</v>
      </c>
      <c r="I642" s="16">
        <f t="shared" si="119"/>
        <v>6.6676199453151046</v>
      </c>
      <c r="J642" s="13">
        <f t="shared" si="113"/>
        <v>6.6574283609258122</v>
      </c>
      <c r="K642" s="13">
        <f t="shared" si="114"/>
        <v>1.0191584389292352E-2</v>
      </c>
      <c r="L642" s="13">
        <f t="shared" si="115"/>
        <v>0</v>
      </c>
      <c r="M642" s="13">
        <f t="shared" si="120"/>
        <v>9.4303519522105517E-3</v>
      </c>
      <c r="N642" s="13">
        <f t="shared" si="116"/>
        <v>5.8468182103705423E-3</v>
      </c>
      <c r="O642" s="13">
        <f t="shared" si="117"/>
        <v>5.8468182103705423E-3</v>
      </c>
      <c r="Q642">
        <v>22.464620994269001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16.84324324</v>
      </c>
      <c r="G643" s="13">
        <f t="shared" si="111"/>
        <v>0</v>
      </c>
      <c r="H643" s="13">
        <f t="shared" si="112"/>
        <v>16.84324324</v>
      </c>
      <c r="I643" s="16">
        <f t="shared" si="119"/>
        <v>16.853434824389293</v>
      </c>
      <c r="J643" s="13">
        <f t="shared" si="113"/>
        <v>16.508229854849194</v>
      </c>
      <c r="K643" s="13">
        <f t="shared" si="114"/>
        <v>0.34520496954009872</v>
      </c>
      <c r="L643" s="13">
        <f t="shared" si="115"/>
        <v>0</v>
      </c>
      <c r="M643" s="13">
        <f t="shared" si="120"/>
        <v>3.5835337418400094E-3</v>
      </c>
      <c r="N643" s="13">
        <f t="shared" si="116"/>
        <v>2.2217909199408058E-3</v>
      </c>
      <c r="O643" s="13">
        <f t="shared" si="117"/>
        <v>2.2217909199408058E-3</v>
      </c>
      <c r="Q643">
        <v>17.023255677973829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35.06486486</v>
      </c>
      <c r="G644" s="13">
        <f t="shared" si="111"/>
        <v>0.12708259360847571</v>
      </c>
      <c r="H644" s="13">
        <f t="shared" si="112"/>
        <v>34.937782266391523</v>
      </c>
      <c r="I644" s="16">
        <f t="shared" si="119"/>
        <v>35.282987235931621</v>
      </c>
      <c r="J644" s="13">
        <f t="shared" si="113"/>
        <v>31.763942414594471</v>
      </c>
      <c r="K644" s="13">
        <f t="shared" si="114"/>
        <v>3.5190448213371504</v>
      </c>
      <c r="L644" s="13">
        <f t="shared" si="115"/>
        <v>0</v>
      </c>
      <c r="M644" s="13">
        <f t="shared" si="120"/>
        <v>1.3617428218992036E-3</v>
      </c>
      <c r="N644" s="13">
        <f t="shared" si="116"/>
        <v>8.4428054957750621E-4</v>
      </c>
      <c r="O644" s="13">
        <f t="shared" si="117"/>
        <v>0.12792687415805321</v>
      </c>
      <c r="Q644">
        <v>15.3610479917487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36.31081081</v>
      </c>
      <c r="G645" s="13">
        <f t="shared" si="111"/>
        <v>0.30693626862340845</v>
      </c>
      <c r="H645" s="13">
        <f t="shared" si="112"/>
        <v>36.003874541376589</v>
      </c>
      <c r="I645" s="16">
        <f t="shared" si="119"/>
        <v>39.522919362713736</v>
      </c>
      <c r="J645" s="13">
        <f t="shared" si="113"/>
        <v>33.516813850300245</v>
      </c>
      <c r="K645" s="13">
        <f t="shared" si="114"/>
        <v>6.006105512413491</v>
      </c>
      <c r="L645" s="13">
        <f t="shared" si="115"/>
        <v>0</v>
      </c>
      <c r="M645" s="13">
        <f t="shared" si="120"/>
        <v>5.1746227232169742E-4</v>
      </c>
      <c r="N645" s="13">
        <f t="shared" si="116"/>
        <v>3.208266088394524E-4</v>
      </c>
      <c r="O645" s="13">
        <f t="shared" si="117"/>
        <v>0.30725709523224792</v>
      </c>
      <c r="Q645">
        <v>13.29817004463329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50.370270269999999</v>
      </c>
      <c r="G646" s="13">
        <f t="shared" ref="G646:G709" si="122">IF((F646-$J$2)&gt;0,$I$2*(F646-$J$2),0)</f>
        <v>2.3364347814637632</v>
      </c>
      <c r="H646" s="13">
        <f t="shared" ref="H646:H709" si="123">F646-G646</f>
        <v>48.033835488536234</v>
      </c>
      <c r="I646" s="16">
        <f t="shared" si="119"/>
        <v>54.039941000949725</v>
      </c>
      <c r="J646" s="13">
        <f t="shared" ref="J646:J709" si="124">I646/SQRT(1+(I646/($K$2*(300+(25*Q646)+0.05*(Q646)^3)))^2)</f>
        <v>39.029301742294699</v>
      </c>
      <c r="K646" s="13">
        <f t="shared" ref="K646:K709" si="125">I646-J646</f>
        <v>15.010639258655026</v>
      </c>
      <c r="L646" s="13">
        <f t="shared" ref="L646:L709" si="126">IF(K646&gt;$N$2,(K646-$N$2)/$L$2,0)</f>
        <v>0</v>
      </c>
      <c r="M646" s="13">
        <f t="shared" si="120"/>
        <v>1.9663566348224502E-4</v>
      </c>
      <c r="N646" s="13">
        <f t="shared" ref="N646:N709" si="127">$M$2*M646</f>
        <v>1.219141113589919E-4</v>
      </c>
      <c r="O646" s="13">
        <f t="shared" ref="O646:O709" si="128">N646+G646</f>
        <v>2.3365566955751222</v>
      </c>
      <c r="Q646">
        <v>11.625349593548391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7.3648648650000004</v>
      </c>
      <c r="G647" s="13">
        <f t="shared" si="122"/>
        <v>0</v>
      </c>
      <c r="H647" s="13">
        <f t="shared" si="123"/>
        <v>7.3648648650000004</v>
      </c>
      <c r="I647" s="16">
        <f t="shared" ref="I647:I710" si="130">H647+K646-L646</f>
        <v>22.375504123655027</v>
      </c>
      <c r="J647" s="13">
        <f t="shared" si="124"/>
        <v>21.425778022088128</v>
      </c>
      <c r="K647" s="13">
        <f t="shared" si="125"/>
        <v>0.94972610156689896</v>
      </c>
      <c r="L647" s="13">
        <f t="shared" si="126"/>
        <v>0</v>
      </c>
      <c r="M647" s="13">
        <f t="shared" ref="M647:M710" si="131">L647+M646-N646</f>
        <v>7.4721552123253114E-5</v>
      </c>
      <c r="N647" s="13">
        <f t="shared" si="127"/>
        <v>4.6327362316416932E-5</v>
      </c>
      <c r="O647" s="13">
        <f t="shared" si="128"/>
        <v>4.6327362316416932E-5</v>
      </c>
      <c r="Q647">
        <v>15.627005465439989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43.645945949999998</v>
      </c>
      <c r="G648" s="13">
        <f t="shared" si="122"/>
        <v>1.3657711335388358</v>
      </c>
      <c r="H648" s="13">
        <f t="shared" si="123"/>
        <v>42.280174816461162</v>
      </c>
      <c r="I648" s="16">
        <f t="shared" si="130"/>
        <v>43.229900918028065</v>
      </c>
      <c r="J648" s="13">
        <f t="shared" si="124"/>
        <v>37.200915727902661</v>
      </c>
      <c r="K648" s="13">
        <f t="shared" si="125"/>
        <v>6.0289851901254039</v>
      </c>
      <c r="L648" s="13">
        <f t="shared" si="126"/>
        <v>0</v>
      </c>
      <c r="M648" s="13">
        <f t="shared" si="131"/>
        <v>2.8394189806836182E-5</v>
      </c>
      <c r="N648" s="13">
        <f t="shared" si="127"/>
        <v>1.7604397680238433E-5</v>
      </c>
      <c r="O648" s="13">
        <f t="shared" si="128"/>
        <v>1.3657887379365161</v>
      </c>
      <c r="Q648">
        <v>15.374461332747151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11.345945950000001</v>
      </c>
      <c r="G649" s="13">
        <f t="shared" si="122"/>
        <v>0</v>
      </c>
      <c r="H649" s="13">
        <f t="shared" si="123"/>
        <v>11.345945950000001</v>
      </c>
      <c r="I649" s="16">
        <f t="shared" si="130"/>
        <v>17.374931140125405</v>
      </c>
      <c r="J649" s="13">
        <f t="shared" si="124"/>
        <v>17.099214225570236</v>
      </c>
      <c r="K649" s="13">
        <f t="shared" si="125"/>
        <v>0.27571691455516856</v>
      </c>
      <c r="L649" s="13">
        <f t="shared" si="126"/>
        <v>0</v>
      </c>
      <c r="M649" s="13">
        <f t="shared" si="131"/>
        <v>1.0789792126597749E-5</v>
      </c>
      <c r="N649" s="13">
        <f t="shared" si="127"/>
        <v>6.6896711184906042E-6</v>
      </c>
      <c r="O649" s="13">
        <f t="shared" si="128"/>
        <v>6.6896711184906042E-6</v>
      </c>
      <c r="Q649">
        <v>19.310402368760101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11.01621622</v>
      </c>
      <c r="G650" s="13">
        <f t="shared" si="122"/>
        <v>0</v>
      </c>
      <c r="H650" s="13">
        <f t="shared" si="123"/>
        <v>11.01621622</v>
      </c>
      <c r="I650" s="16">
        <f t="shared" si="130"/>
        <v>11.291933134555169</v>
      </c>
      <c r="J650" s="13">
        <f t="shared" si="124"/>
        <v>11.253137021859624</v>
      </c>
      <c r="K650" s="13">
        <f t="shared" si="125"/>
        <v>3.8796112695544949E-2</v>
      </c>
      <c r="L650" s="13">
        <f t="shared" si="126"/>
        <v>0</v>
      </c>
      <c r="M650" s="13">
        <f t="shared" si="131"/>
        <v>4.1001210081071445E-6</v>
      </c>
      <c r="N650" s="13">
        <f t="shared" si="127"/>
        <v>2.5420750250264297E-6</v>
      </c>
      <c r="O650" s="13">
        <f t="shared" si="128"/>
        <v>2.5420750250264297E-6</v>
      </c>
      <c r="Q650">
        <v>24.179155542967809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13.24864865</v>
      </c>
      <c r="G651" s="13">
        <f t="shared" si="122"/>
        <v>0</v>
      </c>
      <c r="H651" s="13">
        <f t="shared" si="123"/>
        <v>13.24864865</v>
      </c>
      <c r="I651" s="16">
        <f t="shared" si="130"/>
        <v>13.287444762695545</v>
      </c>
      <c r="J651" s="13">
        <f t="shared" si="124"/>
        <v>13.212379995292354</v>
      </c>
      <c r="K651" s="13">
        <f t="shared" si="125"/>
        <v>7.5064767403191013E-2</v>
      </c>
      <c r="L651" s="13">
        <f t="shared" si="126"/>
        <v>0</v>
      </c>
      <c r="M651" s="13">
        <f t="shared" si="131"/>
        <v>1.5580459830807148E-6</v>
      </c>
      <c r="N651" s="13">
        <f t="shared" si="127"/>
        <v>9.6598850951004309E-7</v>
      </c>
      <c r="O651" s="13">
        <f t="shared" si="128"/>
        <v>9.6598850951004309E-7</v>
      </c>
      <c r="Q651">
        <v>22.930836819843091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8.781081081</v>
      </c>
      <c r="G652" s="13">
        <f t="shared" si="122"/>
        <v>0</v>
      </c>
      <c r="H652" s="13">
        <f t="shared" si="123"/>
        <v>8.781081081</v>
      </c>
      <c r="I652" s="16">
        <f t="shared" si="130"/>
        <v>8.856145848403191</v>
      </c>
      <c r="J652" s="13">
        <f t="shared" si="124"/>
        <v>8.8377692144292546</v>
      </c>
      <c r="K652" s="13">
        <f t="shared" si="125"/>
        <v>1.8376633973936407E-2</v>
      </c>
      <c r="L652" s="13">
        <f t="shared" si="126"/>
        <v>0</v>
      </c>
      <c r="M652" s="13">
        <f t="shared" si="131"/>
        <v>5.9205747357067173E-7</v>
      </c>
      <c r="N652" s="13">
        <f t="shared" si="127"/>
        <v>3.6707563361381647E-7</v>
      </c>
      <c r="O652" s="13">
        <f t="shared" si="128"/>
        <v>3.6707563361381647E-7</v>
      </c>
      <c r="Q652">
        <v>24.32474400000001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2.1648648650000002</v>
      </c>
      <c r="G653" s="13">
        <f t="shared" si="122"/>
        <v>0</v>
      </c>
      <c r="H653" s="13">
        <f t="shared" si="123"/>
        <v>2.1648648650000002</v>
      </c>
      <c r="I653" s="16">
        <f t="shared" si="130"/>
        <v>2.1832414989739366</v>
      </c>
      <c r="J653" s="13">
        <f t="shared" si="124"/>
        <v>2.1829086100626913</v>
      </c>
      <c r="K653" s="13">
        <f t="shared" si="125"/>
        <v>3.3288891124527709E-4</v>
      </c>
      <c r="L653" s="13">
        <f t="shared" si="126"/>
        <v>0</v>
      </c>
      <c r="M653" s="13">
        <f t="shared" si="131"/>
        <v>2.2498183995685526E-7</v>
      </c>
      <c r="N653" s="13">
        <f t="shared" si="127"/>
        <v>1.3948874077325026E-7</v>
      </c>
      <c r="O653" s="13">
        <f t="shared" si="128"/>
        <v>1.3948874077325026E-7</v>
      </c>
      <c r="Q653">
        <v>22.991556458670431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2.1648648650000002</v>
      </c>
      <c r="G654" s="13">
        <f t="shared" si="122"/>
        <v>0</v>
      </c>
      <c r="H654" s="13">
        <f t="shared" si="123"/>
        <v>2.1648648650000002</v>
      </c>
      <c r="I654" s="16">
        <f t="shared" si="130"/>
        <v>2.1651977539112455</v>
      </c>
      <c r="J654" s="13">
        <f t="shared" si="124"/>
        <v>2.1648715271346171</v>
      </c>
      <c r="K654" s="13">
        <f t="shared" si="125"/>
        <v>3.2622677662841326E-4</v>
      </c>
      <c r="L654" s="13">
        <f t="shared" si="126"/>
        <v>0</v>
      </c>
      <c r="M654" s="13">
        <f t="shared" si="131"/>
        <v>8.5493099183605004E-8</v>
      </c>
      <c r="N654" s="13">
        <f t="shared" si="127"/>
        <v>5.3005721493835103E-8</v>
      </c>
      <c r="O654" s="13">
        <f t="shared" si="128"/>
        <v>5.3005721493835103E-8</v>
      </c>
      <c r="Q654">
        <v>22.95830912193815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5.1432432429999997</v>
      </c>
      <c r="G655" s="13">
        <f t="shared" si="122"/>
        <v>0</v>
      </c>
      <c r="H655" s="13">
        <f t="shared" si="123"/>
        <v>5.1432432429999997</v>
      </c>
      <c r="I655" s="16">
        <f t="shared" si="130"/>
        <v>5.1435694697766277</v>
      </c>
      <c r="J655" s="13">
        <f t="shared" si="124"/>
        <v>5.1366113505526982</v>
      </c>
      <c r="K655" s="13">
        <f t="shared" si="125"/>
        <v>6.9581192239294154E-3</v>
      </c>
      <c r="L655" s="13">
        <f t="shared" si="126"/>
        <v>0</v>
      </c>
      <c r="M655" s="13">
        <f t="shared" si="131"/>
        <v>3.2487377689769901E-8</v>
      </c>
      <c r="N655" s="13">
        <f t="shared" si="127"/>
        <v>2.0142174167657339E-8</v>
      </c>
      <c r="O655" s="13">
        <f t="shared" si="128"/>
        <v>2.0142174167657339E-8</v>
      </c>
      <c r="Q655">
        <v>19.660666318878729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50.183783779999999</v>
      </c>
      <c r="G656" s="13">
        <f t="shared" si="122"/>
        <v>2.3095152505104859</v>
      </c>
      <c r="H656" s="13">
        <f t="shared" si="123"/>
        <v>47.874268529489513</v>
      </c>
      <c r="I656" s="16">
        <f t="shared" si="130"/>
        <v>47.881226648713444</v>
      </c>
      <c r="J656" s="13">
        <f t="shared" si="124"/>
        <v>39.632171694269637</v>
      </c>
      <c r="K656" s="13">
        <f t="shared" si="125"/>
        <v>8.2490549544438068</v>
      </c>
      <c r="L656" s="13">
        <f t="shared" si="126"/>
        <v>0</v>
      </c>
      <c r="M656" s="13">
        <f t="shared" si="131"/>
        <v>1.2345203522112562E-8</v>
      </c>
      <c r="N656" s="13">
        <f t="shared" si="127"/>
        <v>7.6540261837097882E-9</v>
      </c>
      <c r="O656" s="13">
        <f t="shared" si="128"/>
        <v>2.3095152581645122</v>
      </c>
      <c r="Q656">
        <v>14.89438178601527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101.72432430000001</v>
      </c>
      <c r="G657" s="13">
        <f t="shared" si="122"/>
        <v>9.749449241851007</v>
      </c>
      <c r="H657" s="13">
        <f t="shared" si="123"/>
        <v>91.974875058148996</v>
      </c>
      <c r="I657" s="16">
        <f t="shared" si="130"/>
        <v>100.2239300125928</v>
      </c>
      <c r="J657" s="13">
        <f t="shared" si="124"/>
        <v>53.093647496329353</v>
      </c>
      <c r="K657" s="13">
        <f t="shared" si="125"/>
        <v>47.130282516263449</v>
      </c>
      <c r="L657" s="13">
        <f t="shared" si="126"/>
        <v>9.6547111664701895</v>
      </c>
      <c r="M657" s="13">
        <f t="shared" si="131"/>
        <v>9.6547111711613667</v>
      </c>
      <c r="N657" s="13">
        <f t="shared" si="127"/>
        <v>5.9859209261200474</v>
      </c>
      <c r="O657" s="13">
        <f t="shared" si="128"/>
        <v>15.735370167971055</v>
      </c>
      <c r="Q657">
        <v>13.14832653490136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82.572972969999995</v>
      </c>
      <c r="G658" s="13">
        <f t="shared" si="122"/>
        <v>6.9849305095555803</v>
      </c>
      <c r="H658" s="13">
        <f t="shared" si="123"/>
        <v>75.588042460444413</v>
      </c>
      <c r="I658" s="16">
        <f t="shared" si="130"/>
        <v>113.06361381023767</v>
      </c>
      <c r="J658" s="13">
        <f t="shared" si="124"/>
        <v>50.149055085693313</v>
      </c>
      <c r="K658" s="13">
        <f t="shared" si="125"/>
        <v>62.914558724544356</v>
      </c>
      <c r="L658" s="13">
        <f t="shared" si="126"/>
        <v>24.798768376144718</v>
      </c>
      <c r="M658" s="13">
        <f t="shared" si="131"/>
        <v>28.46755862118604</v>
      </c>
      <c r="N658" s="13">
        <f t="shared" si="127"/>
        <v>17.649886345135343</v>
      </c>
      <c r="O658" s="13">
        <f t="shared" si="128"/>
        <v>24.634816854690925</v>
      </c>
      <c r="Q658">
        <v>11.500370593548389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55.608108110000003</v>
      </c>
      <c r="G659" s="13">
        <f t="shared" si="122"/>
        <v>3.0925224630010555</v>
      </c>
      <c r="H659" s="13">
        <f t="shared" si="123"/>
        <v>52.51558564699895</v>
      </c>
      <c r="I659" s="16">
        <f t="shared" si="130"/>
        <v>90.631375995398585</v>
      </c>
      <c r="J659" s="13">
        <f t="shared" si="124"/>
        <v>51.704043741180044</v>
      </c>
      <c r="K659" s="13">
        <f t="shared" si="125"/>
        <v>38.927332254218541</v>
      </c>
      <c r="L659" s="13">
        <f t="shared" si="126"/>
        <v>1.7844771172617713</v>
      </c>
      <c r="M659" s="13">
        <f t="shared" si="131"/>
        <v>12.60214939331247</v>
      </c>
      <c r="N659" s="13">
        <f t="shared" si="127"/>
        <v>7.8133326238537313</v>
      </c>
      <c r="O659" s="13">
        <f t="shared" si="128"/>
        <v>10.905855086854787</v>
      </c>
      <c r="Q659">
        <v>13.23056533639075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32.81351351</v>
      </c>
      <c r="G660" s="13">
        <f t="shared" si="122"/>
        <v>0</v>
      </c>
      <c r="H660" s="13">
        <f t="shared" si="123"/>
        <v>32.81351351</v>
      </c>
      <c r="I660" s="16">
        <f t="shared" si="130"/>
        <v>69.956368646956761</v>
      </c>
      <c r="J660" s="13">
        <f t="shared" si="124"/>
        <v>48.609721583420566</v>
      </c>
      <c r="K660" s="13">
        <f t="shared" si="125"/>
        <v>21.346647063536196</v>
      </c>
      <c r="L660" s="13">
        <f t="shared" si="126"/>
        <v>0</v>
      </c>
      <c r="M660" s="13">
        <f t="shared" si="131"/>
        <v>4.7888167694587382</v>
      </c>
      <c r="N660" s="13">
        <f t="shared" si="127"/>
        <v>2.9690663970644176</v>
      </c>
      <c r="O660" s="13">
        <f t="shared" si="128"/>
        <v>2.9690663970644176</v>
      </c>
      <c r="Q660">
        <v>14.261870144006259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34.178378379999998</v>
      </c>
      <c r="G661" s="13">
        <f t="shared" si="122"/>
        <v>0</v>
      </c>
      <c r="H661" s="13">
        <f t="shared" si="123"/>
        <v>34.178378379999998</v>
      </c>
      <c r="I661" s="16">
        <f t="shared" si="130"/>
        <v>55.525025443536194</v>
      </c>
      <c r="J661" s="13">
        <f t="shared" si="124"/>
        <v>44.974800135268801</v>
      </c>
      <c r="K661" s="13">
        <f t="shared" si="125"/>
        <v>10.550225308267393</v>
      </c>
      <c r="L661" s="13">
        <f t="shared" si="126"/>
        <v>0</v>
      </c>
      <c r="M661" s="13">
        <f t="shared" si="131"/>
        <v>1.8197503723943207</v>
      </c>
      <c r="N661" s="13">
        <f t="shared" si="127"/>
        <v>1.1282452308844788</v>
      </c>
      <c r="O661" s="13">
        <f t="shared" si="128"/>
        <v>1.1282452308844788</v>
      </c>
      <c r="Q661">
        <v>16.073567784805562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12.124324319999999</v>
      </c>
      <c r="G662" s="13">
        <f t="shared" si="122"/>
        <v>0</v>
      </c>
      <c r="H662" s="13">
        <f t="shared" si="123"/>
        <v>12.124324319999999</v>
      </c>
      <c r="I662" s="16">
        <f t="shared" si="130"/>
        <v>22.674549628267393</v>
      </c>
      <c r="J662" s="13">
        <f t="shared" si="124"/>
        <v>22.043299257655161</v>
      </c>
      <c r="K662" s="13">
        <f t="shared" si="125"/>
        <v>0.6312503706122321</v>
      </c>
      <c r="L662" s="13">
        <f t="shared" si="126"/>
        <v>0</v>
      </c>
      <c r="M662" s="13">
        <f t="shared" si="131"/>
        <v>0.69150514150984188</v>
      </c>
      <c r="N662" s="13">
        <f t="shared" si="127"/>
        <v>0.42873318773610197</v>
      </c>
      <c r="O662" s="13">
        <f t="shared" si="128"/>
        <v>0.42873318773610197</v>
      </c>
      <c r="Q662">
        <v>18.970694634234299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3.5135134999999998E-2</v>
      </c>
      <c r="G663" s="13">
        <f t="shared" si="122"/>
        <v>0</v>
      </c>
      <c r="H663" s="13">
        <f t="shared" si="123"/>
        <v>3.5135134999999998E-2</v>
      </c>
      <c r="I663" s="16">
        <f t="shared" si="130"/>
        <v>0.66638550561223209</v>
      </c>
      <c r="J663" s="13">
        <f t="shared" si="124"/>
        <v>0.66637798877430832</v>
      </c>
      <c r="K663" s="13">
        <f t="shared" si="125"/>
        <v>7.5168379237711136E-6</v>
      </c>
      <c r="L663" s="13">
        <f t="shared" si="126"/>
        <v>0</v>
      </c>
      <c r="M663" s="13">
        <f t="shared" si="131"/>
        <v>0.26277195377373991</v>
      </c>
      <c r="N663" s="13">
        <f t="shared" si="127"/>
        <v>0.16291861133971874</v>
      </c>
      <c r="O663" s="13">
        <f t="shared" si="128"/>
        <v>0.16291861133971874</v>
      </c>
      <c r="Q663">
        <v>24.638360112301051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3.2621621620000001</v>
      </c>
      <c r="G664" s="13">
        <f t="shared" si="122"/>
        <v>0</v>
      </c>
      <c r="H664" s="13">
        <f t="shared" si="123"/>
        <v>3.2621621620000001</v>
      </c>
      <c r="I664" s="16">
        <f t="shared" si="130"/>
        <v>3.2621696788379237</v>
      </c>
      <c r="J664" s="13">
        <f t="shared" si="124"/>
        <v>3.2612892726097704</v>
      </c>
      <c r="K664" s="13">
        <f t="shared" si="125"/>
        <v>8.8040622815332981E-4</v>
      </c>
      <c r="L664" s="13">
        <f t="shared" si="126"/>
        <v>0</v>
      </c>
      <c r="M664" s="13">
        <f t="shared" si="131"/>
        <v>9.9853342434021164E-2</v>
      </c>
      <c r="N664" s="13">
        <f t="shared" si="127"/>
        <v>6.1909072309093122E-2</v>
      </c>
      <c r="O664" s="13">
        <f t="shared" si="128"/>
        <v>6.1909072309093122E-2</v>
      </c>
      <c r="Q664">
        <v>24.647051824440709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0.79189189199999999</v>
      </c>
      <c r="G665" s="13">
        <f t="shared" si="122"/>
        <v>0</v>
      </c>
      <c r="H665" s="13">
        <f t="shared" si="123"/>
        <v>0.79189189199999999</v>
      </c>
      <c r="I665" s="16">
        <f t="shared" si="130"/>
        <v>0.79277229822815332</v>
      </c>
      <c r="J665" s="13">
        <f t="shared" si="124"/>
        <v>0.79276258789990051</v>
      </c>
      <c r="K665" s="13">
        <f t="shared" si="125"/>
        <v>9.7103282528099299E-6</v>
      </c>
      <c r="L665" s="13">
        <f t="shared" si="126"/>
        <v>0</v>
      </c>
      <c r="M665" s="13">
        <f t="shared" si="131"/>
        <v>3.7944270124928042E-2</v>
      </c>
      <c r="N665" s="13">
        <f t="shared" si="127"/>
        <v>2.3525447477455386E-2</v>
      </c>
      <c r="O665" s="13">
        <f t="shared" si="128"/>
        <v>2.3525447477455386E-2</v>
      </c>
      <c r="Q665">
        <v>26.54976400000001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2.5540540539999999</v>
      </c>
      <c r="G666" s="13">
        <f t="shared" si="122"/>
        <v>0</v>
      </c>
      <c r="H666" s="13">
        <f t="shared" si="123"/>
        <v>2.5540540539999999</v>
      </c>
      <c r="I666" s="16">
        <f t="shared" si="130"/>
        <v>2.5540637643282524</v>
      </c>
      <c r="J666" s="13">
        <f t="shared" si="124"/>
        <v>2.5536750117325764</v>
      </c>
      <c r="K666" s="13">
        <f t="shared" si="125"/>
        <v>3.8875259567605625E-4</v>
      </c>
      <c r="L666" s="13">
        <f t="shared" si="126"/>
        <v>0</v>
      </c>
      <c r="M666" s="13">
        <f t="shared" si="131"/>
        <v>1.4418822647472657E-2</v>
      </c>
      <c r="N666" s="13">
        <f t="shared" si="127"/>
        <v>8.9396700414330465E-3</v>
      </c>
      <c r="O666" s="13">
        <f t="shared" si="128"/>
        <v>8.9396700414330465E-3</v>
      </c>
      <c r="Q666">
        <v>25.246712418317671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144.4945946</v>
      </c>
      <c r="G667" s="13">
        <f t="shared" si="122"/>
        <v>15.923385033236688</v>
      </c>
      <c r="H667" s="13">
        <f t="shared" si="123"/>
        <v>128.57120956676332</v>
      </c>
      <c r="I667" s="16">
        <f t="shared" si="130"/>
        <v>128.571598319359</v>
      </c>
      <c r="J667" s="13">
        <f t="shared" si="124"/>
        <v>72.773161221470133</v>
      </c>
      <c r="K667" s="13">
        <f t="shared" si="125"/>
        <v>55.798437097888865</v>
      </c>
      <c r="L667" s="13">
        <f t="shared" si="126"/>
        <v>17.971280590006312</v>
      </c>
      <c r="M667" s="13">
        <f t="shared" si="131"/>
        <v>17.976759742612352</v>
      </c>
      <c r="N667" s="13">
        <f t="shared" si="127"/>
        <v>11.145591040419658</v>
      </c>
      <c r="O667" s="13">
        <f t="shared" si="128"/>
        <v>27.068976073656344</v>
      </c>
      <c r="Q667">
        <v>18.071079643605131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5.0486486490000004</v>
      </c>
      <c r="G668" s="13">
        <f t="shared" si="122"/>
        <v>0</v>
      </c>
      <c r="H668" s="13">
        <f t="shared" si="123"/>
        <v>5.0486486490000004</v>
      </c>
      <c r="I668" s="16">
        <f t="shared" si="130"/>
        <v>42.875805156882549</v>
      </c>
      <c r="J668" s="13">
        <f t="shared" si="124"/>
        <v>35.881719476384724</v>
      </c>
      <c r="K668" s="13">
        <f t="shared" si="125"/>
        <v>6.9940856804978253</v>
      </c>
      <c r="L668" s="13">
        <f t="shared" si="126"/>
        <v>0</v>
      </c>
      <c r="M668" s="13">
        <f t="shared" si="131"/>
        <v>6.8311687021926932</v>
      </c>
      <c r="N668" s="13">
        <f t="shared" si="127"/>
        <v>4.2353245953594696</v>
      </c>
      <c r="O668" s="13">
        <f t="shared" si="128"/>
        <v>4.2353245953594696</v>
      </c>
      <c r="Q668">
        <v>13.81781476338891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77.870270270000006</v>
      </c>
      <c r="G669" s="13">
        <f t="shared" si="122"/>
        <v>6.3060901769571673</v>
      </c>
      <c r="H669" s="13">
        <f t="shared" si="123"/>
        <v>71.564180093042836</v>
      </c>
      <c r="I669" s="16">
        <f t="shared" si="130"/>
        <v>78.558265773540654</v>
      </c>
      <c r="J669" s="13">
        <f t="shared" si="124"/>
        <v>47.946365485537399</v>
      </c>
      <c r="K669" s="13">
        <f t="shared" si="125"/>
        <v>30.611900288003255</v>
      </c>
      <c r="L669" s="13">
        <f t="shared" si="126"/>
        <v>0</v>
      </c>
      <c r="M669" s="13">
        <f t="shared" si="131"/>
        <v>2.5958441068332236</v>
      </c>
      <c r="N669" s="13">
        <f t="shared" si="127"/>
        <v>1.6094233462365986</v>
      </c>
      <c r="O669" s="13">
        <f t="shared" si="128"/>
        <v>7.9155135231937663</v>
      </c>
      <c r="Q669">
        <v>12.656617527582929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31.994594589999998</v>
      </c>
      <c r="G670" s="13">
        <f t="shared" si="122"/>
        <v>0</v>
      </c>
      <c r="H670" s="13">
        <f t="shared" si="123"/>
        <v>31.994594589999998</v>
      </c>
      <c r="I670" s="16">
        <f t="shared" si="130"/>
        <v>62.606494878003254</v>
      </c>
      <c r="J670" s="13">
        <f t="shared" si="124"/>
        <v>39.11197426092842</v>
      </c>
      <c r="K670" s="13">
        <f t="shared" si="125"/>
        <v>23.494520617074834</v>
      </c>
      <c r="L670" s="13">
        <f t="shared" si="126"/>
        <v>0</v>
      </c>
      <c r="M670" s="13">
        <f t="shared" si="131"/>
        <v>0.98642076059662509</v>
      </c>
      <c r="N670" s="13">
        <f t="shared" si="127"/>
        <v>0.61158087156990759</v>
      </c>
      <c r="O670" s="13">
        <f t="shared" si="128"/>
        <v>0.61158087156990759</v>
      </c>
      <c r="Q670">
        <v>9.8493865935483882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58.294594590000003</v>
      </c>
      <c r="G671" s="13">
        <f t="shared" si="122"/>
        <v>3.4803197557374945</v>
      </c>
      <c r="H671" s="13">
        <f t="shared" si="123"/>
        <v>54.814274834262505</v>
      </c>
      <c r="I671" s="16">
        <f t="shared" si="130"/>
        <v>78.308795451337346</v>
      </c>
      <c r="J671" s="13">
        <f t="shared" si="124"/>
        <v>49.250648153746909</v>
      </c>
      <c r="K671" s="13">
        <f t="shared" si="125"/>
        <v>29.058147297590438</v>
      </c>
      <c r="L671" s="13">
        <f t="shared" si="126"/>
        <v>0</v>
      </c>
      <c r="M671" s="13">
        <f t="shared" si="131"/>
        <v>0.3748398890267175</v>
      </c>
      <c r="N671" s="13">
        <f t="shared" si="127"/>
        <v>0.23240073119656485</v>
      </c>
      <c r="O671" s="13">
        <f t="shared" si="128"/>
        <v>3.7127204869340593</v>
      </c>
      <c r="Q671">
        <v>13.32151421420396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21.167567569999999</v>
      </c>
      <c r="G672" s="13">
        <f t="shared" si="122"/>
        <v>0</v>
      </c>
      <c r="H672" s="13">
        <f t="shared" si="123"/>
        <v>21.167567569999999</v>
      </c>
      <c r="I672" s="16">
        <f t="shared" si="130"/>
        <v>50.22571486759044</v>
      </c>
      <c r="J672" s="13">
        <f t="shared" si="124"/>
        <v>41.62951365681127</v>
      </c>
      <c r="K672" s="13">
        <f t="shared" si="125"/>
        <v>8.5962012107791708</v>
      </c>
      <c r="L672" s="13">
        <f t="shared" si="126"/>
        <v>0</v>
      </c>
      <c r="M672" s="13">
        <f t="shared" si="131"/>
        <v>0.14243915783015265</v>
      </c>
      <c r="N672" s="13">
        <f t="shared" si="127"/>
        <v>8.8312277854694643E-2</v>
      </c>
      <c r="O672" s="13">
        <f t="shared" si="128"/>
        <v>8.8312277854694643E-2</v>
      </c>
      <c r="Q672">
        <v>15.642002743095251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49.778378379999999</v>
      </c>
      <c r="G673" s="13">
        <f t="shared" si="122"/>
        <v>2.2509945329296803</v>
      </c>
      <c r="H673" s="13">
        <f t="shared" si="123"/>
        <v>47.527383847070318</v>
      </c>
      <c r="I673" s="16">
        <f t="shared" si="130"/>
        <v>56.123585057849489</v>
      </c>
      <c r="J673" s="13">
        <f t="shared" si="124"/>
        <v>47.935929008639221</v>
      </c>
      <c r="K673" s="13">
        <f t="shared" si="125"/>
        <v>8.1876560492102683</v>
      </c>
      <c r="L673" s="13">
        <f t="shared" si="126"/>
        <v>0</v>
      </c>
      <c r="M673" s="13">
        <f t="shared" si="131"/>
        <v>5.4126879975458009E-2</v>
      </c>
      <c r="N673" s="13">
        <f t="shared" si="127"/>
        <v>3.3558665584783966E-2</v>
      </c>
      <c r="O673" s="13">
        <f t="shared" si="128"/>
        <v>2.2845531985144643</v>
      </c>
      <c r="Q673">
        <v>18.681559190747439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10.42702703</v>
      </c>
      <c r="G674" s="13">
        <f t="shared" si="122"/>
        <v>0</v>
      </c>
      <c r="H674" s="13">
        <f t="shared" si="123"/>
        <v>10.42702703</v>
      </c>
      <c r="I674" s="16">
        <f t="shared" si="130"/>
        <v>18.614683079210266</v>
      </c>
      <c r="J674" s="13">
        <f t="shared" si="124"/>
        <v>18.17404907907903</v>
      </c>
      <c r="K674" s="13">
        <f t="shared" si="125"/>
        <v>0.44063400013123655</v>
      </c>
      <c r="L674" s="13">
        <f t="shared" si="126"/>
        <v>0</v>
      </c>
      <c r="M674" s="13">
        <f t="shared" si="131"/>
        <v>2.0568214390674043E-2</v>
      </c>
      <c r="N674" s="13">
        <f t="shared" si="127"/>
        <v>1.2752292922217906E-2</v>
      </c>
      <c r="O674" s="13">
        <f t="shared" si="128"/>
        <v>1.2752292922217906E-2</v>
      </c>
      <c r="Q674">
        <v>17.372350914693861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7.8837837840000002</v>
      </c>
      <c r="G675" s="13">
        <f t="shared" si="122"/>
        <v>0</v>
      </c>
      <c r="H675" s="13">
        <f t="shared" si="123"/>
        <v>7.8837837840000002</v>
      </c>
      <c r="I675" s="16">
        <f t="shared" si="130"/>
        <v>8.3244177841312368</v>
      </c>
      <c r="J675" s="13">
        <f t="shared" si="124"/>
        <v>8.3036427434422126</v>
      </c>
      <c r="K675" s="13">
        <f t="shared" si="125"/>
        <v>2.0775040689024138E-2</v>
      </c>
      <c r="L675" s="13">
        <f t="shared" si="126"/>
        <v>0</v>
      </c>
      <c r="M675" s="13">
        <f t="shared" si="131"/>
        <v>7.8159214684561367E-3</v>
      </c>
      <c r="N675" s="13">
        <f t="shared" si="127"/>
        <v>4.845871310442805E-3</v>
      </c>
      <c r="O675" s="13">
        <f t="shared" si="128"/>
        <v>4.845871310442805E-3</v>
      </c>
      <c r="Q675">
        <v>22.125403532959549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0.53513513499999998</v>
      </c>
      <c r="G676" s="13">
        <f t="shared" si="122"/>
        <v>0</v>
      </c>
      <c r="H676" s="13">
        <f t="shared" si="123"/>
        <v>0.53513513499999998</v>
      </c>
      <c r="I676" s="16">
        <f t="shared" si="130"/>
        <v>0.55591017568902412</v>
      </c>
      <c r="J676" s="13">
        <f t="shared" si="124"/>
        <v>0.55590577686705511</v>
      </c>
      <c r="K676" s="13">
        <f t="shared" si="125"/>
        <v>4.3988219690094255E-6</v>
      </c>
      <c r="L676" s="13">
        <f t="shared" si="126"/>
        <v>0</v>
      </c>
      <c r="M676" s="13">
        <f t="shared" si="131"/>
        <v>2.9700501580133317E-3</v>
      </c>
      <c r="N676" s="13">
        <f t="shared" si="127"/>
        <v>1.8414310979682656E-3</v>
      </c>
      <c r="O676" s="13">
        <f t="shared" si="128"/>
        <v>1.8414310979682656E-3</v>
      </c>
      <c r="Q676">
        <v>24.581234000000009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0.29729729700000002</v>
      </c>
      <c r="G677" s="13">
        <f t="shared" si="122"/>
        <v>0</v>
      </c>
      <c r="H677" s="13">
        <f t="shared" si="123"/>
        <v>0.29729729700000002</v>
      </c>
      <c r="I677" s="16">
        <f t="shared" si="130"/>
        <v>0.29730169582196903</v>
      </c>
      <c r="J677" s="13">
        <f t="shared" si="124"/>
        <v>0.29730099192075837</v>
      </c>
      <c r="K677" s="13">
        <f t="shared" si="125"/>
        <v>7.0390121065244671E-7</v>
      </c>
      <c r="L677" s="13">
        <f t="shared" si="126"/>
        <v>0</v>
      </c>
      <c r="M677" s="13">
        <f t="shared" si="131"/>
        <v>1.1286190600450661E-3</v>
      </c>
      <c r="N677" s="13">
        <f t="shared" si="127"/>
        <v>6.9974381722794098E-4</v>
      </c>
      <c r="O677" s="13">
        <f t="shared" si="128"/>
        <v>6.9974381722794098E-4</v>
      </c>
      <c r="Q677">
        <v>24.258265705316191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5.0486486490000004</v>
      </c>
      <c r="G678" s="13">
        <f t="shared" si="122"/>
        <v>0</v>
      </c>
      <c r="H678" s="13">
        <f t="shared" si="123"/>
        <v>5.0486486490000004</v>
      </c>
      <c r="I678" s="16">
        <f t="shared" si="130"/>
        <v>5.0486493529012115</v>
      </c>
      <c r="J678" s="13">
        <f t="shared" si="124"/>
        <v>5.0436281051489802</v>
      </c>
      <c r="K678" s="13">
        <f t="shared" si="125"/>
        <v>5.0212477522313392E-3</v>
      </c>
      <c r="L678" s="13">
        <f t="shared" si="126"/>
        <v>0</v>
      </c>
      <c r="M678" s="13">
        <f t="shared" si="131"/>
        <v>4.2887524281712513E-4</v>
      </c>
      <c r="N678" s="13">
        <f t="shared" si="127"/>
        <v>2.659026505466176E-4</v>
      </c>
      <c r="O678" s="13">
        <f t="shared" si="128"/>
        <v>2.659026505466176E-4</v>
      </c>
      <c r="Q678">
        <v>21.574040512048299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6.3621621619999997</v>
      </c>
      <c r="G679" s="13">
        <f t="shared" si="122"/>
        <v>0</v>
      </c>
      <c r="H679" s="13">
        <f t="shared" si="123"/>
        <v>6.3621621619999997</v>
      </c>
      <c r="I679" s="16">
        <f t="shared" si="130"/>
        <v>6.3671834097522311</v>
      </c>
      <c r="J679" s="13">
        <f t="shared" si="124"/>
        <v>6.3563026461947798</v>
      </c>
      <c r="K679" s="13">
        <f t="shared" si="125"/>
        <v>1.0880763557451267E-2</v>
      </c>
      <c r="L679" s="13">
        <f t="shared" si="126"/>
        <v>0</v>
      </c>
      <c r="M679" s="13">
        <f t="shared" si="131"/>
        <v>1.6297259227050754E-4</v>
      </c>
      <c r="N679" s="13">
        <f t="shared" si="127"/>
        <v>1.0104300720771468E-4</v>
      </c>
      <c r="O679" s="13">
        <f t="shared" si="128"/>
        <v>1.0104300720771468E-4</v>
      </c>
      <c r="Q679">
        <v>21.02062272244379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32.962162159999998</v>
      </c>
      <c r="G680" s="13">
        <f t="shared" si="122"/>
        <v>0</v>
      </c>
      <c r="H680" s="13">
        <f t="shared" si="123"/>
        <v>32.962162159999998</v>
      </c>
      <c r="I680" s="16">
        <f t="shared" si="130"/>
        <v>32.97304292355745</v>
      </c>
      <c r="J680" s="13">
        <f t="shared" si="124"/>
        <v>30.003712347001663</v>
      </c>
      <c r="K680" s="13">
        <f t="shared" si="125"/>
        <v>2.9693305765557874</v>
      </c>
      <c r="L680" s="13">
        <f t="shared" si="126"/>
        <v>0</v>
      </c>
      <c r="M680" s="13">
        <f t="shared" si="131"/>
        <v>6.1929585062792859E-5</v>
      </c>
      <c r="N680" s="13">
        <f t="shared" si="127"/>
        <v>3.8396342738931572E-5</v>
      </c>
      <c r="O680" s="13">
        <f t="shared" si="128"/>
        <v>3.8396342738931572E-5</v>
      </c>
      <c r="Q680">
        <v>15.239492424542259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15.52972973</v>
      </c>
      <c r="G681" s="13">
        <f t="shared" si="122"/>
        <v>0</v>
      </c>
      <c r="H681" s="13">
        <f t="shared" si="123"/>
        <v>15.52972973</v>
      </c>
      <c r="I681" s="16">
        <f t="shared" si="130"/>
        <v>18.499060306555787</v>
      </c>
      <c r="J681" s="13">
        <f t="shared" si="124"/>
        <v>17.912859941457853</v>
      </c>
      <c r="K681" s="13">
        <f t="shared" si="125"/>
        <v>0.58620036509793394</v>
      </c>
      <c r="L681" s="13">
        <f t="shared" si="126"/>
        <v>0</v>
      </c>
      <c r="M681" s="13">
        <f t="shared" si="131"/>
        <v>2.3533242323861287E-5</v>
      </c>
      <c r="N681" s="13">
        <f t="shared" si="127"/>
        <v>1.4590610240793997E-5</v>
      </c>
      <c r="O681" s="13">
        <f t="shared" si="128"/>
        <v>1.4590610240793997E-5</v>
      </c>
      <c r="Q681">
        <v>15.115804740139479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108.3594595</v>
      </c>
      <c r="G682" s="13">
        <f t="shared" si="122"/>
        <v>10.707238341724034</v>
      </c>
      <c r="H682" s="13">
        <f t="shared" si="123"/>
        <v>97.652221158275964</v>
      </c>
      <c r="I682" s="16">
        <f t="shared" si="130"/>
        <v>98.238421523373901</v>
      </c>
      <c r="J682" s="13">
        <f t="shared" si="124"/>
        <v>48.066655442732873</v>
      </c>
      <c r="K682" s="13">
        <f t="shared" si="125"/>
        <v>50.171766080641028</v>
      </c>
      <c r="L682" s="13">
        <f t="shared" si="126"/>
        <v>12.572830470354024</v>
      </c>
      <c r="M682" s="13">
        <f t="shared" si="131"/>
        <v>12.572839412986108</v>
      </c>
      <c r="N682" s="13">
        <f t="shared" si="127"/>
        <v>7.7951604360513871</v>
      </c>
      <c r="O682" s="13">
        <f t="shared" si="128"/>
        <v>18.502398777775422</v>
      </c>
      <c r="Q682">
        <v>11.27635459354839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32.070270270000002</v>
      </c>
      <c r="G683" s="13">
        <f t="shared" si="122"/>
        <v>0</v>
      </c>
      <c r="H683" s="13">
        <f t="shared" si="123"/>
        <v>32.070270270000002</v>
      </c>
      <c r="I683" s="16">
        <f t="shared" si="130"/>
        <v>69.669205880287009</v>
      </c>
      <c r="J683" s="13">
        <f t="shared" si="124"/>
        <v>46.034641617141318</v>
      </c>
      <c r="K683" s="13">
        <f t="shared" si="125"/>
        <v>23.634564263145691</v>
      </c>
      <c r="L683" s="13">
        <f t="shared" si="126"/>
        <v>0</v>
      </c>
      <c r="M683" s="13">
        <f t="shared" si="131"/>
        <v>4.7776789769347205</v>
      </c>
      <c r="N683" s="13">
        <f t="shared" si="127"/>
        <v>2.9621609656995269</v>
      </c>
      <c r="O683" s="13">
        <f t="shared" si="128"/>
        <v>2.9621609656995269</v>
      </c>
      <c r="Q683">
        <v>12.84956476237342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37.870270269999999</v>
      </c>
      <c r="G684" s="13">
        <f t="shared" si="122"/>
        <v>0.5320459653303985</v>
      </c>
      <c r="H684" s="13">
        <f t="shared" si="123"/>
        <v>37.338224304669602</v>
      </c>
      <c r="I684" s="16">
        <f t="shared" si="130"/>
        <v>60.972788567815293</v>
      </c>
      <c r="J684" s="13">
        <f t="shared" si="124"/>
        <v>46.326103031706531</v>
      </c>
      <c r="K684" s="13">
        <f t="shared" si="125"/>
        <v>14.646685536108762</v>
      </c>
      <c r="L684" s="13">
        <f t="shared" si="126"/>
        <v>0</v>
      </c>
      <c r="M684" s="13">
        <f t="shared" si="131"/>
        <v>1.8155180112351936</v>
      </c>
      <c r="N684" s="13">
        <f t="shared" si="127"/>
        <v>1.12562116696582</v>
      </c>
      <c r="O684" s="13">
        <f t="shared" si="128"/>
        <v>1.6576671322962184</v>
      </c>
      <c r="Q684">
        <v>15.02076838285633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10.88108108</v>
      </c>
      <c r="G685" s="13">
        <f t="shared" si="122"/>
        <v>0</v>
      </c>
      <c r="H685" s="13">
        <f t="shared" si="123"/>
        <v>10.88108108</v>
      </c>
      <c r="I685" s="16">
        <f t="shared" si="130"/>
        <v>25.527766616108764</v>
      </c>
      <c r="J685" s="13">
        <f t="shared" si="124"/>
        <v>24.73601486946848</v>
      </c>
      <c r="K685" s="13">
        <f t="shared" si="125"/>
        <v>0.79175174664028347</v>
      </c>
      <c r="L685" s="13">
        <f t="shared" si="126"/>
        <v>0</v>
      </c>
      <c r="M685" s="13">
        <f t="shared" si="131"/>
        <v>0.68989684426937359</v>
      </c>
      <c r="N685" s="13">
        <f t="shared" si="127"/>
        <v>0.4277360434470116</v>
      </c>
      <c r="O685" s="13">
        <f t="shared" si="128"/>
        <v>0.4277360434470116</v>
      </c>
      <c r="Q685">
        <v>19.84678136588348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6.245945946</v>
      </c>
      <c r="G686" s="13">
        <f t="shared" si="122"/>
        <v>0</v>
      </c>
      <c r="H686" s="13">
        <f t="shared" si="123"/>
        <v>6.245945946</v>
      </c>
      <c r="I686" s="16">
        <f t="shared" si="130"/>
        <v>7.0376976926402834</v>
      </c>
      <c r="J686" s="13">
        <f t="shared" si="124"/>
        <v>7.017187891189943</v>
      </c>
      <c r="K686" s="13">
        <f t="shared" si="125"/>
        <v>2.0509801450340426E-2</v>
      </c>
      <c r="L686" s="13">
        <f t="shared" si="126"/>
        <v>0</v>
      </c>
      <c r="M686" s="13">
        <f t="shared" si="131"/>
        <v>0.26216080082236198</v>
      </c>
      <c r="N686" s="13">
        <f t="shared" si="127"/>
        <v>0.16253969650986444</v>
      </c>
      <c r="O686" s="13">
        <f t="shared" si="128"/>
        <v>0.16253969650986444</v>
      </c>
      <c r="Q686">
        <v>18.652712624579941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10.737837839999999</v>
      </c>
      <c r="G687" s="13">
        <f t="shared" si="122"/>
        <v>0</v>
      </c>
      <c r="H687" s="13">
        <f t="shared" si="123"/>
        <v>10.737837839999999</v>
      </c>
      <c r="I687" s="16">
        <f t="shared" si="130"/>
        <v>10.758347641450339</v>
      </c>
      <c r="J687" s="13">
        <f t="shared" si="124"/>
        <v>10.724061611121778</v>
      </c>
      <c r="K687" s="13">
        <f t="shared" si="125"/>
        <v>3.4286030328560813E-2</v>
      </c>
      <c r="L687" s="13">
        <f t="shared" si="126"/>
        <v>0</v>
      </c>
      <c r="M687" s="13">
        <f t="shared" si="131"/>
        <v>9.9621104312497544E-2</v>
      </c>
      <c r="N687" s="13">
        <f t="shared" si="127"/>
        <v>6.1765084673748478E-2</v>
      </c>
      <c r="O687" s="13">
        <f t="shared" si="128"/>
        <v>6.1765084673748478E-2</v>
      </c>
      <c r="Q687">
        <v>24.02721269818452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14.8972973</v>
      </c>
      <c r="G688" s="13">
        <f t="shared" si="122"/>
        <v>0</v>
      </c>
      <c r="H688" s="13">
        <f t="shared" si="123"/>
        <v>14.8972973</v>
      </c>
      <c r="I688" s="16">
        <f t="shared" si="130"/>
        <v>14.931583330328561</v>
      </c>
      <c r="J688" s="13">
        <f t="shared" si="124"/>
        <v>14.852178183408171</v>
      </c>
      <c r="K688" s="13">
        <f t="shared" si="125"/>
        <v>7.9405146920390024E-2</v>
      </c>
      <c r="L688" s="13">
        <f t="shared" si="126"/>
        <v>0</v>
      </c>
      <c r="M688" s="13">
        <f t="shared" si="131"/>
        <v>3.7856019638749065E-2</v>
      </c>
      <c r="N688" s="13">
        <f t="shared" si="127"/>
        <v>2.3470732176024422E-2</v>
      </c>
      <c r="O688" s="13">
        <f t="shared" si="128"/>
        <v>2.3470732176024422E-2</v>
      </c>
      <c r="Q688">
        <v>25.032644000000001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4.2837837839999997</v>
      </c>
      <c r="G689" s="13">
        <f t="shared" si="122"/>
        <v>0</v>
      </c>
      <c r="H689" s="13">
        <f t="shared" si="123"/>
        <v>4.2837837839999997</v>
      </c>
      <c r="I689" s="16">
        <f t="shared" si="130"/>
        <v>4.3631889309203897</v>
      </c>
      <c r="J689" s="13">
        <f t="shared" si="124"/>
        <v>4.3607813632781518</v>
      </c>
      <c r="K689" s="13">
        <f t="shared" si="125"/>
        <v>2.4075676422379289E-3</v>
      </c>
      <c r="L689" s="13">
        <f t="shared" si="126"/>
        <v>0</v>
      </c>
      <c r="M689" s="13">
        <f t="shared" si="131"/>
        <v>1.4385287462724643E-2</v>
      </c>
      <c r="N689" s="13">
        <f t="shared" si="127"/>
        <v>8.9188782268892781E-3</v>
      </c>
      <c r="O689" s="13">
        <f t="shared" si="128"/>
        <v>8.9188782268892781E-3</v>
      </c>
      <c r="Q689">
        <v>23.689270806088562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0.159459459</v>
      </c>
      <c r="G690" s="13">
        <f t="shared" si="122"/>
        <v>0</v>
      </c>
      <c r="H690" s="13">
        <f t="shared" si="123"/>
        <v>0.159459459</v>
      </c>
      <c r="I690" s="16">
        <f t="shared" si="130"/>
        <v>0.16186702664223793</v>
      </c>
      <c r="J690" s="13">
        <f t="shared" si="124"/>
        <v>0.16186690487240749</v>
      </c>
      <c r="K690" s="13">
        <f t="shared" si="125"/>
        <v>1.2176983044120959E-7</v>
      </c>
      <c r="L690" s="13">
        <f t="shared" si="126"/>
        <v>0</v>
      </c>
      <c r="M690" s="13">
        <f t="shared" si="131"/>
        <v>5.4664092358353653E-3</v>
      </c>
      <c r="N690" s="13">
        <f t="shared" si="127"/>
        <v>3.3891737262179266E-3</v>
      </c>
      <c r="O690" s="13">
        <f t="shared" si="128"/>
        <v>3.3891737262179266E-3</v>
      </c>
      <c r="Q690">
        <v>23.762525405585059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42.643243239999997</v>
      </c>
      <c r="G691" s="13">
        <f t="shared" si="122"/>
        <v>1.2210298890723863</v>
      </c>
      <c r="H691" s="13">
        <f t="shared" si="123"/>
        <v>41.422213350927613</v>
      </c>
      <c r="I691" s="16">
        <f t="shared" si="130"/>
        <v>41.422213472697443</v>
      </c>
      <c r="J691" s="13">
        <f t="shared" si="124"/>
        <v>38.651896383687635</v>
      </c>
      <c r="K691" s="13">
        <f t="shared" si="125"/>
        <v>2.7703170890098079</v>
      </c>
      <c r="L691" s="13">
        <f t="shared" si="126"/>
        <v>0</v>
      </c>
      <c r="M691" s="13">
        <f t="shared" si="131"/>
        <v>2.0772355096174387E-3</v>
      </c>
      <c r="N691" s="13">
        <f t="shared" si="127"/>
        <v>1.287886015962812E-3</v>
      </c>
      <c r="O691" s="13">
        <f t="shared" si="128"/>
        <v>1.2223177750883492</v>
      </c>
      <c r="Q691">
        <v>20.85385327477589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53.729729730000003</v>
      </c>
      <c r="G692" s="13">
        <f t="shared" si="122"/>
        <v>2.8213764676939586</v>
      </c>
      <c r="H692" s="13">
        <f t="shared" si="123"/>
        <v>50.908353262306044</v>
      </c>
      <c r="I692" s="16">
        <f t="shared" si="130"/>
        <v>53.678670351315851</v>
      </c>
      <c r="J692" s="13">
        <f t="shared" si="124"/>
        <v>42.669266918972752</v>
      </c>
      <c r="K692" s="13">
        <f t="shared" si="125"/>
        <v>11.009403432343099</v>
      </c>
      <c r="L692" s="13">
        <f t="shared" si="126"/>
        <v>0</v>
      </c>
      <c r="M692" s="13">
        <f t="shared" si="131"/>
        <v>7.8934949365462668E-4</v>
      </c>
      <c r="N692" s="13">
        <f t="shared" si="127"/>
        <v>4.8939668606586852E-4</v>
      </c>
      <c r="O692" s="13">
        <f t="shared" si="128"/>
        <v>2.8218658643800243</v>
      </c>
      <c r="Q692">
        <v>14.83281621398101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48.902702699999999</v>
      </c>
      <c r="G693" s="13">
        <f t="shared" si="122"/>
        <v>2.1245897806455218</v>
      </c>
      <c r="H693" s="13">
        <f t="shared" si="123"/>
        <v>46.778112919354477</v>
      </c>
      <c r="I693" s="16">
        <f t="shared" si="130"/>
        <v>57.787516351697576</v>
      </c>
      <c r="J693" s="13">
        <f t="shared" si="124"/>
        <v>41.122241842331185</v>
      </c>
      <c r="K693" s="13">
        <f t="shared" si="125"/>
        <v>16.665274509366391</v>
      </c>
      <c r="L693" s="13">
        <f t="shared" si="126"/>
        <v>0</v>
      </c>
      <c r="M693" s="13">
        <f t="shared" si="131"/>
        <v>2.9995280758875816E-4</v>
      </c>
      <c r="N693" s="13">
        <f t="shared" si="127"/>
        <v>1.8597074070503006E-4</v>
      </c>
      <c r="O693" s="13">
        <f t="shared" si="128"/>
        <v>2.1247757513862267</v>
      </c>
      <c r="Q693">
        <v>12.164538593548389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78.075675680000003</v>
      </c>
      <c r="G694" s="13">
        <f t="shared" si="122"/>
        <v>6.3357406749233496</v>
      </c>
      <c r="H694" s="13">
        <f t="shared" si="123"/>
        <v>71.73993500507666</v>
      </c>
      <c r="I694" s="16">
        <f t="shared" si="130"/>
        <v>88.405209514443044</v>
      </c>
      <c r="J694" s="13">
        <f t="shared" si="124"/>
        <v>51.041472652163229</v>
      </c>
      <c r="K694" s="13">
        <f t="shared" si="125"/>
        <v>37.363736862279815</v>
      </c>
      <c r="L694" s="13">
        <f t="shared" si="126"/>
        <v>0.28430202175243618</v>
      </c>
      <c r="M694" s="13">
        <f t="shared" si="131"/>
        <v>0.28441600381931992</v>
      </c>
      <c r="N694" s="13">
        <f t="shared" si="127"/>
        <v>0.17633792236797835</v>
      </c>
      <c r="O694" s="13">
        <f t="shared" si="128"/>
        <v>6.5120785972913282</v>
      </c>
      <c r="Q694">
        <v>13.128315828344419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36.845945950000001</v>
      </c>
      <c r="G695" s="13">
        <f t="shared" si="122"/>
        <v>0.38418361756228564</v>
      </c>
      <c r="H695" s="13">
        <f t="shared" si="123"/>
        <v>36.461762332437715</v>
      </c>
      <c r="I695" s="16">
        <f t="shared" si="130"/>
        <v>73.541197172965099</v>
      </c>
      <c r="J695" s="13">
        <f t="shared" si="124"/>
        <v>49.663666027089668</v>
      </c>
      <c r="K695" s="13">
        <f t="shared" si="125"/>
        <v>23.87753114587543</v>
      </c>
      <c r="L695" s="13">
        <f t="shared" si="126"/>
        <v>0</v>
      </c>
      <c r="M695" s="13">
        <f t="shared" si="131"/>
        <v>0.10807808145134157</v>
      </c>
      <c r="N695" s="13">
        <f t="shared" si="127"/>
        <v>6.7008410499831778E-2</v>
      </c>
      <c r="O695" s="13">
        <f t="shared" si="128"/>
        <v>0.45119202806211745</v>
      </c>
      <c r="Q695">
        <v>14.20717916065095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28.848648650000001</v>
      </c>
      <c r="G696" s="13">
        <f t="shared" si="122"/>
        <v>0</v>
      </c>
      <c r="H696" s="13">
        <f t="shared" si="123"/>
        <v>28.848648650000001</v>
      </c>
      <c r="I696" s="16">
        <f t="shared" si="130"/>
        <v>52.726179795875431</v>
      </c>
      <c r="J696" s="13">
        <f t="shared" si="124"/>
        <v>42.814005470313603</v>
      </c>
      <c r="K696" s="13">
        <f t="shared" si="125"/>
        <v>9.9121743255618284</v>
      </c>
      <c r="L696" s="13">
        <f t="shared" si="126"/>
        <v>0</v>
      </c>
      <c r="M696" s="13">
        <f t="shared" si="131"/>
        <v>4.106967095150979E-2</v>
      </c>
      <c r="N696" s="13">
        <f t="shared" si="127"/>
        <v>2.5463195989936068E-2</v>
      </c>
      <c r="O696" s="13">
        <f t="shared" si="128"/>
        <v>2.5463195989936068E-2</v>
      </c>
      <c r="Q696">
        <v>15.43811544793579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13.951351349999999</v>
      </c>
      <c r="G697" s="13">
        <f t="shared" si="122"/>
        <v>0</v>
      </c>
      <c r="H697" s="13">
        <f t="shared" si="123"/>
        <v>13.951351349999999</v>
      </c>
      <c r="I697" s="16">
        <f t="shared" si="130"/>
        <v>23.863525675561828</v>
      </c>
      <c r="J697" s="13">
        <f t="shared" si="124"/>
        <v>23.225376531021695</v>
      </c>
      <c r="K697" s="13">
        <f t="shared" si="125"/>
        <v>0.63814914454013305</v>
      </c>
      <c r="L697" s="13">
        <f t="shared" si="126"/>
        <v>0</v>
      </c>
      <c r="M697" s="13">
        <f t="shared" si="131"/>
        <v>1.5606474961573722E-2</v>
      </c>
      <c r="N697" s="13">
        <f t="shared" si="127"/>
        <v>9.6760144761757084E-3</v>
      </c>
      <c r="O697" s="13">
        <f t="shared" si="128"/>
        <v>9.6760144761757084E-3</v>
      </c>
      <c r="Q697">
        <v>19.988397565643041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2.6108108109999999</v>
      </c>
      <c r="G698" s="13">
        <f t="shared" si="122"/>
        <v>0</v>
      </c>
      <c r="H698" s="13">
        <f t="shared" si="123"/>
        <v>2.6108108109999999</v>
      </c>
      <c r="I698" s="16">
        <f t="shared" si="130"/>
        <v>3.2489599555401329</v>
      </c>
      <c r="J698" s="13">
        <f t="shared" si="124"/>
        <v>3.2471651346004449</v>
      </c>
      <c r="K698" s="13">
        <f t="shared" si="125"/>
        <v>1.7948209396880799E-3</v>
      </c>
      <c r="L698" s="13">
        <f t="shared" si="126"/>
        <v>0</v>
      </c>
      <c r="M698" s="13">
        <f t="shared" si="131"/>
        <v>5.9304604853980137E-3</v>
      </c>
      <c r="N698" s="13">
        <f t="shared" si="127"/>
        <v>3.6768855009467684E-3</v>
      </c>
      <c r="O698" s="13">
        <f t="shared" si="128"/>
        <v>3.6768855009467684E-3</v>
      </c>
      <c r="Q698">
        <v>19.505147699882439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5.1810810810000003</v>
      </c>
      <c r="G699" s="13">
        <f t="shared" si="122"/>
        <v>0</v>
      </c>
      <c r="H699" s="13">
        <f t="shared" si="123"/>
        <v>5.1810810810000003</v>
      </c>
      <c r="I699" s="16">
        <f t="shared" si="130"/>
        <v>5.1828759019396884</v>
      </c>
      <c r="J699" s="13">
        <f t="shared" si="124"/>
        <v>5.178332571734062</v>
      </c>
      <c r="K699" s="13">
        <f t="shared" si="125"/>
        <v>4.5433302056263614E-3</v>
      </c>
      <c r="L699" s="13">
        <f t="shared" si="126"/>
        <v>0</v>
      </c>
      <c r="M699" s="13">
        <f t="shared" si="131"/>
        <v>2.2535749844512453E-3</v>
      </c>
      <c r="N699" s="13">
        <f t="shared" si="127"/>
        <v>1.3972164903597721E-3</v>
      </c>
      <c r="O699" s="13">
        <f t="shared" si="128"/>
        <v>1.3972164903597721E-3</v>
      </c>
      <c r="Q699">
        <v>22.842026788865631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2.7027027029999999</v>
      </c>
      <c r="G700" s="13">
        <f t="shared" si="122"/>
        <v>0</v>
      </c>
      <c r="H700" s="13">
        <f t="shared" si="123"/>
        <v>2.7027027029999999</v>
      </c>
      <c r="I700" s="16">
        <f t="shared" si="130"/>
        <v>2.7072460332056263</v>
      </c>
      <c r="J700" s="13">
        <f t="shared" si="124"/>
        <v>2.7066299004643048</v>
      </c>
      <c r="K700" s="13">
        <f t="shared" si="125"/>
        <v>6.1613274132144014E-4</v>
      </c>
      <c r="L700" s="13">
        <f t="shared" si="126"/>
        <v>0</v>
      </c>
      <c r="M700" s="13">
        <f t="shared" si="131"/>
        <v>8.5635849409147324E-4</v>
      </c>
      <c r="N700" s="13">
        <f t="shared" si="127"/>
        <v>5.3094226633671338E-4</v>
      </c>
      <c r="O700" s="13">
        <f t="shared" si="128"/>
        <v>5.3094226633671338E-4</v>
      </c>
      <c r="Q700">
        <v>23.202009005570272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8.3027027029999996</v>
      </c>
      <c r="G701" s="13">
        <f t="shared" si="122"/>
        <v>0</v>
      </c>
      <c r="H701" s="13">
        <f t="shared" si="123"/>
        <v>8.3027027029999996</v>
      </c>
      <c r="I701" s="16">
        <f t="shared" si="130"/>
        <v>8.3033188357413206</v>
      </c>
      <c r="J701" s="13">
        <f t="shared" si="124"/>
        <v>8.2890358072239447</v>
      </c>
      <c r="K701" s="13">
        <f t="shared" si="125"/>
        <v>1.428302851737584E-2</v>
      </c>
      <c r="L701" s="13">
        <f t="shared" si="126"/>
        <v>0</v>
      </c>
      <c r="M701" s="13">
        <f t="shared" si="131"/>
        <v>3.2541622775475985E-4</v>
      </c>
      <c r="N701" s="13">
        <f t="shared" si="127"/>
        <v>2.017580612079511E-4</v>
      </c>
      <c r="O701" s="13">
        <f t="shared" si="128"/>
        <v>2.017580612079511E-4</v>
      </c>
      <c r="Q701">
        <v>24.74863400000001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20.254054050000001</v>
      </c>
      <c r="G702" s="13">
        <f t="shared" si="122"/>
        <v>0</v>
      </c>
      <c r="H702" s="13">
        <f t="shared" si="123"/>
        <v>20.254054050000001</v>
      </c>
      <c r="I702" s="16">
        <f t="shared" si="130"/>
        <v>20.268337078517376</v>
      </c>
      <c r="J702" s="13">
        <f t="shared" si="124"/>
        <v>19.996670038221801</v>
      </c>
      <c r="K702" s="13">
        <f t="shared" si="125"/>
        <v>0.27166704029557565</v>
      </c>
      <c r="L702" s="13">
        <f t="shared" si="126"/>
        <v>0</v>
      </c>
      <c r="M702" s="13">
        <f t="shared" si="131"/>
        <v>1.2365816654680875E-4</v>
      </c>
      <c r="N702" s="13">
        <f t="shared" si="127"/>
        <v>7.6668063259021426E-5</v>
      </c>
      <c r="O702" s="13">
        <f t="shared" si="128"/>
        <v>7.6668063259021426E-5</v>
      </c>
      <c r="Q702">
        <v>22.708769268952341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196.67837840000001</v>
      </c>
      <c r="G703" s="13">
        <f t="shared" si="122"/>
        <v>23.456171903016006</v>
      </c>
      <c r="H703" s="13">
        <f t="shared" si="123"/>
        <v>173.222206496984</v>
      </c>
      <c r="I703" s="16">
        <f t="shared" si="130"/>
        <v>173.49387353727957</v>
      </c>
      <c r="J703" s="13">
        <f t="shared" si="124"/>
        <v>75.070805159876087</v>
      </c>
      <c r="K703" s="13">
        <f t="shared" si="125"/>
        <v>98.423068377403482</v>
      </c>
      <c r="L703" s="13">
        <f t="shared" si="126"/>
        <v>58.867033180777483</v>
      </c>
      <c r="M703" s="13">
        <f t="shared" si="131"/>
        <v>58.867080170880769</v>
      </c>
      <c r="N703" s="13">
        <f t="shared" si="127"/>
        <v>36.497589705946076</v>
      </c>
      <c r="O703" s="13">
        <f t="shared" si="128"/>
        <v>59.953761608962083</v>
      </c>
      <c r="Q703">
        <v>17.244199551890301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88.167567570000003</v>
      </c>
      <c r="G704" s="13">
        <f t="shared" si="122"/>
        <v>7.7925164237187898</v>
      </c>
      <c r="H704" s="13">
        <f t="shared" si="123"/>
        <v>80.375051146281209</v>
      </c>
      <c r="I704" s="16">
        <f t="shared" si="130"/>
        <v>119.93108634290722</v>
      </c>
      <c r="J704" s="13">
        <f t="shared" si="124"/>
        <v>59.530802336188493</v>
      </c>
      <c r="K704" s="13">
        <f t="shared" si="125"/>
        <v>60.400284006718728</v>
      </c>
      <c r="L704" s="13">
        <f t="shared" si="126"/>
        <v>22.386474035551917</v>
      </c>
      <c r="M704" s="13">
        <f t="shared" si="131"/>
        <v>44.755964500486606</v>
      </c>
      <c r="N704" s="13">
        <f t="shared" si="127"/>
        <v>27.748697990301697</v>
      </c>
      <c r="O704" s="13">
        <f t="shared" si="128"/>
        <v>35.541214414020487</v>
      </c>
      <c r="Q704">
        <v>14.46993544462662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107.0540541</v>
      </c>
      <c r="G705" s="13">
        <f t="shared" si="122"/>
        <v>10.518801629381624</v>
      </c>
      <c r="H705" s="13">
        <f t="shared" si="123"/>
        <v>96.535252470618374</v>
      </c>
      <c r="I705" s="16">
        <f t="shared" si="130"/>
        <v>134.5490624417852</v>
      </c>
      <c r="J705" s="13">
        <f t="shared" si="124"/>
        <v>57.617101258555415</v>
      </c>
      <c r="K705" s="13">
        <f t="shared" si="125"/>
        <v>76.931961183229788</v>
      </c>
      <c r="L705" s="13">
        <f t="shared" si="126"/>
        <v>38.247617215599</v>
      </c>
      <c r="M705" s="13">
        <f t="shared" si="131"/>
        <v>55.254883725783912</v>
      </c>
      <c r="N705" s="13">
        <f t="shared" si="127"/>
        <v>34.258027909986026</v>
      </c>
      <c r="O705" s="13">
        <f t="shared" si="128"/>
        <v>44.776829539367654</v>
      </c>
      <c r="Q705">
        <v>13.41557332931206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48.8</v>
      </c>
      <c r="G706" s="13">
        <f t="shared" si="122"/>
        <v>2.1097645323841854</v>
      </c>
      <c r="H706" s="13">
        <f t="shared" si="123"/>
        <v>46.690235467615814</v>
      </c>
      <c r="I706" s="16">
        <f t="shared" si="130"/>
        <v>85.374579435246602</v>
      </c>
      <c r="J706" s="13">
        <f t="shared" si="124"/>
        <v>45.754362721152489</v>
      </c>
      <c r="K706" s="13">
        <f t="shared" si="125"/>
        <v>39.620216714094113</v>
      </c>
      <c r="L706" s="13">
        <f t="shared" si="126"/>
        <v>2.4492577990991244</v>
      </c>
      <c r="M706" s="13">
        <f t="shared" si="131"/>
        <v>23.446113614897008</v>
      </c>
      <c r="N706" s="13">
        <f t="shared" si="127"/>
        <v>14.536590441236145</v>
      </c>
      <c r="O706" s="13">
        <f t="shared" si="128"/>
        <v>16.64635497362033</v>
      </c>
      <c r="Q706">
        <v>11.02636459354839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31.386486489999999</v>
      </c>
      <c r="G707" s="13">
        <f t="shared" si="122"/>
        <v>0</v>
      </c>
      <c r="H707" s="13">
        <f t="shared" si="123"/>
        <v>31.386486489999999</v>
      </c>
      <c r="I707" s="16">
        <f t="shared" si="130"/>
        <v>68.557445404994979</v>
      </c>
      <c r="J707" s="13">
        <f t="shared" si="124"/>
        <v>47.734089836405822</v>
      </c>
      <c r="K707" s="13">
        <f t="shared" si="125"/>
        <v>20.823355568589157</v>
      </c>
      <c r="L707" s="13">
        <f t="shared" si="126"/>
        <v>0</v>
      </c>
      <c r="M707" s="13">
        <f t="shared" si="131"/>
        <v>8.9095231736608635</v>
      </c>
      <c r="N707" s="13">
        <f t="shared" si="127"/>
        <v>5.5239043676697355</v>
      </c>
      <c r="O707" s="13">
        <f t="shared" si="128"/>
        <v>5.5239043676697355</v>
      </c>
      <c r="Q707">
        <v>14.026523347507631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37.416216220000003</v>
      </c>
      <c r="G708" s="13">
        <f t="shared" si="122"/>
        <v>0.46650276135119423</v>
      </c>
      <c r="H708" s="13">
        <f t="shared" si="123"/>
        <v>36.949713458648809</v>
      </c>
      <c r="I708" s="16">
        <f t="shared" si="130"/>
        <v>57.773069027237966</v>
      </c>
      <c r="J708" s="13">
        <f t="shared" si="124"/>
        <v>44.514471154936452</v>
      </c>
      <c r="K708" s="13">
        <f t="shared" si="125"/>
        <v>13.258597872301515</v>
      </c>
      <c r="L708" s="13">
        <f t="shared" si="126"/>
        <v>0</v>
      </c>
      <c r="M708" s="13">
        <f t="shared" si="131"/>
        <v>3.3856188059911281</v>
      </c>
      <c r="N708" s="13">
        <f t="shared" si="127"/>
        <v>2.0990836597144993</v>
      </c>
      <c r="O708" s="13">
        <f t="shared" si="128"/>
        <v>2.5655864210656936</v>
      </c>
      <c r="Q708">
        <v>14.731887801732871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8.3648648649999995</v>
      </c>
      <c r="G709" s="13">
        <f t="shared" si="122"/>
        <v>0</v>
      </c>
      <c r="H709" s="13">
        <f t="shared" si="123"/>
        <v>8.3648648649999995</v>
      </c>
      <c r="I709" s="16">
        <f t="shared" si="130"/>
        <v>21.623462737301516</v>
      </c>
      <c r="J709" s="13">
        <f t="shared" si="124"/>
        <v>20.987234242459898</v>
      </c>
      <c r="K709" s="13">
        <f t="shared" si="125"/>
        <v>0.63622849484161748</v>
      </c>
      <c r="L709" s="13">
        <f t="shared" si="126"/>
        <v>0</v>
      </c>
      <c r="M709" s="13">
        <f t="shared" si="131"/>
        <v>1.2865351462766288</v>
      </c>
      <c r="N709" s="13">
        <f t="shared" si="127"/>
        <v>0.79765179069150982</v>
      </c>
      <c r="O709" s="13">
        <f t="shared" si="128"/>
        <v>0.79765179069150982</v>
      </c>
      <c r="Q709">
        <v>17.89117494783709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16.481081079999999</v>
      </c>
      <c r="G710" s="13">
        <f t="shared" ref="G710:G773" si="133">IF((F710-$J$2)&gt;0,$I$2*(F710-$J$2),0)</f>
        <v>0</v>
      </c>
      <c r="H710" s="13">
        <f t="shared" ref="H710:H773" si="134">F710-G710</f>
        <v>16.481081079999999</v>
      </c>
      <c r="I710" s="16">
        <f t="shared" si="130"/>
        <v>17.117309574841617</v>
      </c>
      <c r="J710" s="13">
        <f t="shared" ref="J710:J773" si="135">I710/SQRT(1+(I710/($K$2*(300+(25*Q710)+0.05*(Q710)^3)))^2)</f>
        <v>16.894824349649141</v>
      </c>
      <c r="K710" s="13">
        <f t="shared" ref="K710:K773" si="136">I710-J710</f>
        <v>0.22248522519247516</v>
      </c>
      <c r="L710" s="13">
        <f t="shared" ref="L710:L773" si="137">IF(K710&gt;$N$2,(K710-$N$2)/$L$2,0)</f>
        <v>0</v>
      </c>
      <c r="M710" s="13">
        <f t="shared" si="131"/>
        <v>0.48888335558511897</v>
      </c>
      <c r="N710" s="13">
        <f t="shared" ref="N710:N773" si="138">$M$2*M710</f>
        <v>0.30310768046277375</v>
      </c>
      <c r="O710" s="13">
        <f t="shared" ref="O710:O773" si="139">N710+G710</f>
        <v>0.30310768046277375</v>
      </c>
      <c r="Q710">
        <v>20.53929214877996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2.4324324000000001E-2</v>
      </c>
      <c r="G711" s="13">
        <f t="shared" si="133"/>
        <v>0</v>
      </c>
      <c r="H711" s="13">
        <f t="shared" si="134"/>
        <v>2.4324324000000001E-2</v>
      </c>
      <c r="I711" s="16">
        <f t="shared" ref="I711:I774" si="141">H711+K710-L710</f>
        <v>0.24680954919247516</v>
      </c>
      <c r="J711" s="13">
        <f t="shared" si="135"/>
        <v>0.24680912782897155</v>
      </c>
      <c r="K711" s="13">
        <f t="shared" si="136"/>
        <v>4.2136350361654529E-7</v>
      </c>
      <c r="L711" s="13">
        <f t="shared" si="137"/>
        <v>0</v>
      </c>
      <c r="M711" s="13">
        <f t="shared" ref="M711:M774" si="142">L711+M710-N710</f>
        <v>0.18577567512234522</v>
      </c>
      <c r="N711" s="13">
        <f t="shared" si="138"/>
        <v>0.11518091857585404</v>
      </c>
      <c r="O711" s="13">
        <f t="shared" si="139"/>
        <v>0.11518091857585404</v>
      </c>
      <c r="Q711">
        <v>23.934939366346079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0.35405405400000001</v>
      </c>
      <c r="G712" s="13">
        <f t="shared" si="133"/>
        <v>0</v>
      </c>
      <c r="H712" s="13">
        <f t="shared" si="134"/>
        <v>0.35405405400000001</v>
      </c>
      <c r="I712" s="16">
        <f t="shared" si="141"/>
        <v>0.35405447536350365</v>
      </c>
      <c r="J712" s="13">
        <f t="shared" si="135"/>
        <v>0.35405348640529238</v>
      </c>
      <c r="K712" s="13">
        <f t="shared" si="136"/>
        <v>9.8895821126765426E-7</v>
      </c>
      <c r="L712" s="13">
        <f t="shared" si="137"/>
        <v>0</v>
      </c>
      <c r="M712" s="13">
        <f t="shared" si="142"/>
        <v>7.059475654649118E-2</v>
      </c>
      <c r="N712" s="13">
        <f t="shared" si="138"/>
        <v>4.3768749058824531E-2</v>
      </c>
      <c r="O712" s="13">
        <f t="shared" si="139"/>
        <v>4.3768749058824531E-2</v>
      </c>
      <c r="Q712">
        <v>25.58025700000001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0.26756756799999998</v>
      </c>
      <c r="G713" s="13">
        <f t="shared" si="133"/>
        <v>0</v>
      </c>
      <c r="H713" s="13">
        <f t="shared" si="134"/>
        <v>0.26756756799999998</v>
      </c>
      <c r="I713" s="16">
        <f t="shared" si="141"/>
        <v>0.26756855695821125</v>
      </c>
      <c r="J713" s="13">
        <f t="shared" si="135"/>
        <v>0.2675681312554451</v>
      </c>
      <c r="K713" s="13">
        <f t="shared" si="136"/>
        <v>4.2570276614917191E-7</v>
      </c>
      <c r="L713" s="13">
        <f t="shared" si="137"/>
        <v>0</v>
      </c>
      <c r="M713" s="13">
        <f t="shared" si="142"/>
        <v>2.6826007487666649E-2</v>
      </c>
      <c r="N713" s="13">
        <f t="shared" si="138"/>
        <v>1.6632124642353321E-2</v>
      </c>
      <c r="O713" s="13">
        <f t="shared" si="139"/>
        <v>1.6632124642353321E-2</v>
      </c>
      <c r="Q713">
        <v>25.599642233208819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2.4135135139999999</v>
      </c>
      <c r="G714" s="13">
        <f t="shared" si="133"/>
        <v>0</v>
      </c>
      <c r="H714" s="13">
        <f t="shared" si="134"/>
        <v>2.4135135139999999</v>
      </c>
      <c r="I714" s="16">
        <f t="shared" si="141"/>
        <v>2.4135139397027663</v>
      </c>
      <c r="J714" s="13">
        <f t="shared" si="135"/>
        <v>2.4131375447667773</v>
      </c>
      <c r="K714" s="13">
        <f t="shared" si="136"/>
        <v>3.7639493598895513E-4</v>
      </c>
      <c r="L714" s="13">
        <f t="shared" si="137"/>
        <v>0</v>
      </c>
      <c r="M714" s="13">
        <f t="shared" si="142"/>
        <v>1.0193882845313328E-2</v>
      </c>
      <c r="N714" s="13">
        <f t="shared" si="138"/>
        <v>6.320207364094263E-3</v>
      </c>
      <c r="O714" s="13">
        <f t="shared" si="139"/>
        <v>6.320207364094263E-3</v>
      </c>
      <c r="Q714">
        <v>24.26032677554279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6.4054054049999998</v>
      </c>
      <c r="G715" s="13">
        <f t="shared" si="133"/>
        <v>0</v>
      </c>
      <c r="H715" s="13">
        <f t="shared" si="134"/>
        <v>6.4054054049999998</v>
      </c>
      <c r="I715" s="16">
        <f t="shared" si="141"/>
        <v>6.4057817999359887</v>
      </c>
      <c r="J715" s="13">
        <f t="shared" si="135"/>
        <v>6.3945260083798301</v>
      </c>
      <c r="K715" s="13">
        <f t="shared" si="136"/>
        <v>1.1255791556158634E-2</v>
      </c>
      <c r="L715" s="13">
        <f t="shared" si="137"/>
        <v>0</v>
      </c>
      <c r="M715" s="13">
        <f t="shared" si="142"/>
        <v>3.8736754812190646E-3</v>
      </c>
      <c r="N715" s="13">
        <f t="shared" si="138"/>
        <v>2.4016787983558202E-3</v>
      </c>
      <c r="O715" s="13">
        <f t="shared" si="139"/>
        <v>2.4016787983558202E-3</v>
      </c>
      <c r="Q715">
        <v>20.908798648010951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41.162162160000001</v>
      </c>
      <c r="G716" s="13">
        <f t="shared" si="133"/>
        <v>1.0072341981492887</v>
      </c>
      <c r="H716" s="13">
        <f t="shared" si="134"/>
        <v>40.15492796185071</v>
      </c>
      <c r="I716" s="16">
        <f t="shared" si="141"/>
        <v>40.16618375340687</v>
      </c>
      <c r="J716" s="13">
        <f t="shared" si="135"/>
        <v>34.856643442331048</v>
      </c>
      <c r="K716" s="13">
        <f t="shared" si="136"/>
        <v>5.3095403110758213</v>
      </c>
      <c r="L716" s="13">
        <f t="shared" si="137"/>
        <v>0</v>
      </c>
      <c r="M716" s="13">
        <f t="shared" si="142"/>
        <v>1.4719966828632444E-3</v>
      </c>
      <c r="N716" s="13">
        <f t="shared" si="138"/>
        <v>9.126379433752115E-4</v>
      </c>
      <c r="O716" s="13">
        <f t="shared" si="139"/>
        <v>1.008146836092664</v>
      </c>
      <c r="Q716">
        <v>14.79662870926888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63.870270269999999</v>
      </c>
      <c r="G717" s="13">
        <f t="shared" si="133"/>
        <v>4.2851747028877973</v>
      </c>
      <c r="H717" s="13">
        <f t="shared" si="134"/>
        <v>59.585095567112205</v>
      </c>
      <c r="I717" s="16">
        <f t="shared" si="141"/>
        <v>64.894635878188026</v>
      </c>
      <c r="J717" s="13">
        <f t="shared" si="135"/>
        <v>40.690341383107956</v>
      </c>
      <c r="K717" s="13">
        <f t="shared" si="136"/>
        <v>24.20429449508007</v>
      </c>
      <c r="L717" s="13">
        <f t="shared" si="137"/>
        <v>0</v>
      </c>
      <c r="M717" s="13">
        <f t="shared" si="142"/>
        <v>5.5935873948803291E-4</v>
      </c>
      <c r="N717" s="13">
        <f t="shared" si="138"/>
        <v>3.4680241848258041E-4</v>
      </c>
      <c r="O717" s="13">
        <f t="shared" si="139"/>
        <v>4.2855215053062796</v>
      </c>
      <c r="Q717">
        <v>10.477352593548391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99.875675680000001</v>
      </c>
      <c r="G718" s="13">
        <f t="shared" si="133"/>
        <v>9.4825947702599365</v>
      </c>
      <c r="H718" s="13">
        <f t="shared" si="134"/>
        <v>90.393080909740064</v>
      </c>
      <c r="I718" s="16">
        <f t="shared" si="141"/>
        <v>114.59737540482013</v>
      </c>
      <c r="J718" s="13">
        <f t="shared" si="135"/>
        <v>50.495519757663089</v>
      </c>
      <c r="K718" s="13">
        <f t="shared" si="136"/>
        <v>64.101855647157038</v>
      </c>
      <c r="L718" s="13">
        <f t="shared" si="137"/>
        <v>25.937907876978073</v>
      </c>
      <c r="M718" s="13">
        <f t="shared" si="142"/>
        <v>25.938120433299076</v>
      </c>
      <c r="N718" s="13">
        <f t="shared" si="138"/>
        <v>16.081634668645428</v>
      </c>
      <c r="O718" s="13">
        <f t="shared" si="139"/>
        <v>25.564229438905365</v>
      </c>
      <c r="Q718">
        <v>11.57854247661111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26.572972969999999</v>
      </c>
      <c r="G719" s="13">
        <f t="shared" si="133"/>
        <v>0</v>
      </c>
      <c r="H719" s="13">
        <f t="shared" si="134"/>
        <v>26.572972969999999</v>
      </c>
      <c r="I719" s="16">
        <f t="shared" si="141"/>
        <v>64.736920740178959</v>
      </c>
      <c r="J719" s="13">
        <f t="shared" si="135"/>
        <v>47.044591199186954</v>
      </c>
      <c r="K719" s="13">
        <f t="shared" si="136"/>
        <v>17.692329540992006</v>
      </c>
      <c r="L719" s="13">
        <f t="shared" si="137"/>
        <v>0</v>
      </c>
      <c r="M719" s="13">
        <f t="shared" si="142"/>
        <v>9.8564857646536481</v>
      </c>
      <c r="N719" s="13">
        <f t="shared" si="138"/>
        <v>6.1110211740852618</v>
      </c>
      <c r="O719" s="13">
        <f t="shared" si="139"/>
        <v>6.1110211740852618</v>
      </c>
      <c r="Q719">
        <v>14.450558286908629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43.213513509999999</v>
      </c>
      <c r="G720" s="13">
        <f t="shared" si="133"/>
        <v>1.3033490328612949</v>
      </c>
      <c r="H720" s="13">
        <f t="shared" si="134"/>
        <v>41.910164477138707</v>
      </c>
      <c r="I720" s="16">
        <f t="shared" si="141"/>
        <v>59.602494018130713</v>
      </c>
      <c r="J720" s="13">
        <f t="shared" si="135"/>
        <v>45.564424591143883</v>
      </c>
      <c r="K720" s="13">
        <f t="shared" si="136"/>
        <v>14.03806942698683</v>
      </c>
      <c r="L720" s="13">
        <f t="shared" si="137"/>
        <v>0</v>
      </c>
      <c r="M720" s="13">
        <f t="shared" si="142"/>
        <v>3.7454645905683863</v>
      </c>
      <c r="N720" s="13">
        <f t="shared" si="138"/>
        <v>2.3221880461523994</v>
      </c>
      <c r="O720" s="13">
        <f t="shared" si="139"/>
        <v>3.6255370790136943</v>
      </c>
      <c r="Q720">
        <v>14.905080200938469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5.8972972969999997</v>
      </c>
      <c r="G721" s="13">
        <f t="shared" si="133"/>
        <v>0</v>
      </c>
      <c r="H721" s="13">
        <f t="shared" si="134"/>
        <v>5.8972972969999997</v>
      </c>
      <c r="I721" s="16">
        <f t="shared" si="141"/>
        <v>19.935366723986832</v>
      </c>
      <c r="J721" s="13">
        <f t="shared" si="135"/>
        <v>19.550480353543012</v>
      </c>
      <c r="K721" s="13">
        <f t="shared" si="136"/>
        <v>0.38488637044381946</v>
      </c>
      <c r="L721" s="13">
        <f t="shared" si="137"/>
        <v>0</v>
      </c>
      <c r="M721" s="13">
        <f t="shared" si="142"/>
        <v>1.4232765444159869</v>
      </c>
      <c r="N721" s="13">
        <f t="shared" si="138"/>
        <v>0.88243145753791186</v>
      </c>
      <c r="O721" s="13">
        <f t="shared" si="139"/>
        <v>0.88243145753791186</v>
      </c>
      <c r="Q721">
        <v>19.829689701681151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18.278378379999999</v>
      </c>
      <c r="G722" s="13">
        <f t="shared" si="133"/>
        <v>0</v>
      </c>
      <c r="H722" s="13">
        <f t="shared" si="134"/>
        <v>18.278378379999999</v>
      </c>
      <c r="I722" s="16">
        <f t="shared" si="141"/>
        <v>18.663264750443819</v>
      </c>
      <c r="J722" s="13">
        <f t="shared" si="135"/>
        <v>18.401740369196002</v>
      </c>
      <c r="K722" s="13">
        <f t="shared" si="136"/>
        <v>0.26152438124781696</v>
      </c>
      <c r="L722" s="13">
        <f t="shared" si="137"/>
        <v>0</v>
      </c>
      <c r="M722" s="13">
        <f t="shared" si="142"/>
        <v>0.54084508687807509</v>
      </c>
      <c r="N722" s="13">
        <f t="shared" si="138"/>
        <v>0.33532395386440655</v>
      </c>
      <c r="O722" s="13">
        <f t="shared" si="139"/>
        <v>0.33532395386440655</v>
      </c>
      <c r="Q722">
        <v>21.2187953398392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</v>
      </c>
      <c r="G723" s="13">
        <f t="shared" si="133"/>
        <v>0</v>
      </c>
      <c r="H723" s="13">
        <f t="shared" si="134"/>
        <v>0</v>
      </c>
      <c r="I723" s="16">
        <f t="shared" si="141"/>
        <v>0.26152438124781696</v>
      </c>
      <c r="J723" s="13">
        <f t="shared" si="135"/>
        <v>0.26152375702661507</v>
      </c>
      <c r="K723" s="13">
        <f t="shared" si="136"/>
        <v>6.2422120189475905E-7</v>
      </c>
      <c r="L723" s="13">
        <f t="shared" si="137"/>
        <v>0</v>
      </c>
      <c r="M723" s="13">
        <f t="shared" si="142"/>
        <v>0.20552113301366853</v>
      </c>
      <c r="N723" s="13">
        <f t="shared" si="138"/>
        <v>0.12742310246847449</v>
      </c>
      <c r="O723" s="13">
        <f t="shared" si="139"/>
        <v>0.12742310246847449</v>
      </c>
      <c r="Q723">
        <v>22.37517520556035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0.28378378399999998</v>
      </c>
      <c r="G724" s="13">
        <f t="shared" si="133"/>
        <v>0</v>
      </c>
      <c r="H724" s="13">
        <f t="shared" si="134"/>
        <v>0.28378378399999998</v>
      </c>
      <c r="I724" s="16">
        <f t="shared" si="141"/>
        <v>0.28378440822120188</v>
      </c>
      <c r="J724" s="13">
        <f t="shared" si="135"/>
        <v>0.28378371255714924</v>
      </c>
      <c r="K724" s="13">
        <f t="shared" si="136"/>
        <v>6.9566405264120945E-7</v>
      </c>
      <c r="L724" s="13">
        <f t="shared" si="137"/>
        <v>0</v>
      </c>
      <c r="M724" s="13">
        <f t="shared" si="142"/>
        <v>7.8098030545194042E-2</v>
      </c>
      <c r="N724" s="13">
        <f t="shared" si="138"/>
        <v>4.8420778938020305E-2</v>
      </c>
      <c r="O724" s="13">
        <f t="shared" si="139"/>
        <v>4.8420778938020305E-2</v>
      </c>
      <c r="Q724">
        <v>23.346264000000001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0.337837838</v>
      </c>
      <c r="G725" s="13">
        <f t="shared" si="133"/>
        <v>0</v>
      </c>
      <c r="H725" s="13">
        <f t="shared" si="134"/>
        <v>0.337837838</v>
      </c>
      <c r="I725" s="16">
        <f t="shared" si="141"/>
        <v>0.33783853366405264</v>
      </c>
      <c r="J725" s="13">
        <f t="shared" si="135"/>
        <v>0.33783713873565585</v>
      </c>
      <c r="K725" s="13">
        <f t="shared" si="136"/>
        <v>1.3949283967917836E-6</v>
      </c>
      <c r="L725" s="13">
        <f t="shared" si="137"/>
        <v>0</v>
      </c>
      <c r="M725" s="13">
        <f t="shared" si="142"/>
        <v>2.9677251607173737E-2</v>
      </c>
      <c r="N725" s="13">
        <f t="shared" si="138"/>
        <v>1.8399895996447715E-2</v>
      </c>
      <c r="O725" s="13">
        <f t="shared" si="139"/>
        <v>1.8399895996447715E-2</v>
      </c>
      <c r="Q725">
        <v>22.120205913331201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6.4972972970000002</v>
      </c>
      <c r="G726" s="13">
        <f t="shared" si="133"/>
        <v>0</v>
      </c>
      <c r="H726" s="13">
        <f t="shared" si="134"/>
        <v>6.4972972970000002</v>
      </c>
      <c r="I726" s="16">
        <f t="shared" si="141"/>
        <v>6.497298691928397</v>
      </c>
      <c r="J726" s="13">
        <f t="shared" si="135"/>
        <v>6.4881849719163398</v>
      </c>
      <c r="K726" s="13">
        <f t="shared" si="136"/>
        <v>9.1137200120572359E-3</v>
      </c>
      <c r="L726" s="13">
        <f t="shared" si="137"/>
        <v>0</v>
      </c>
      <c r="M726" s="13">
        <f t="shared" si="142"/>
        <v>1.1277355610726021E-2</v>
      </c>
      <c r="N726" s="13">
        <f t="shared" si="138"/>
        <v>6.9919604786501327E-3</v>
      </c>
      <c r="O726" s="13">
        <f t="shared" si="139"/>
        <v>6.9919604786501327E-3</v>
      </c>
      <c r="Q726">
        <v>22.708302279958829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36.378378380000001</v>
      </c>
      <c r="G727" s="13">
        <f t="shared" si="133"/>
        <v>0.31668972203471329</v>
      </c>
      <c r="H727" s="13">
        <f t="shared" si="134"/>
        <v>36.061688657965284</v>
      </c>
      <c r="I727" s="16">
        <f t="shared" si="141"/>
        <v>36.070802377977344</v>
      </c>
      <c r="J727" s="13">
        <f t="shared" si="135"/>
        <v>33.442945257095644</v>
      </c>
      <c r="K727" s="13">
        <f t="shared" si="136"/>
        <v>2.6278571208816999</v>
      </c>
      <c r="L727" s="13">
        <f t="shared" si="137"/>
        <v>0</v>
      </c>
      <c r="M727" s="13">
        <f t="shared" si="142"/>
        <v>4.2853951320758884E-3</v>
      </c>
      <c r="N727" s="13">
        <f t="shared" si="138"/>
        <v>2.6569449818870509E-3</v>
      </c>
      <c r="O727" s="13">
        <f t="shared" si="139"/>
        <v>0.31934666701660036</v>
      </c>
      <c r="Q727">
        <v>18.227076433720121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39.786486490000001</v>
      </c>
      <c r="G728" s="13">
        <f t="shared" si="133"/>
        <v>0.80865389466330695</v>
      </c>
      <c r="H728" s="13">
        <f t="shared" si="134"/>
        <v>38.977832595336693</v>
      </c>
      <c r="I728" s="16">
        <f t="shared" si="141"/>
        <v>41.605689716218393</v>
      </c>
      <c r="J728" s="13">
        <f t="shared" si="135"/>
        <v>36.290588656941559</v>
      </c>
      <c r="K728" s="13">
        <f t="shared" si="136"/>
        <v>5.3151010592768344</v>
      </c>
      <c r="L728" s="13">
        <f t="shared" si="137"/>
        <v>0</v>
      </c>
      <c r="M728" s="13">
        <f t="shared" si="142"/>
        <v>1.6284501501888375E-3</v>
      </c>
      <c r="N728" s="13">
        <f t="shared" si="138"/>
        <v>1.0096390931170793E-3</v>
      </c>
      <c r="O728" s="13">
        <f t="shared" si="139"/>
        <v>0.80966353375642408</v>
      </c>
      <c r="Q728">
        <v>15.60282375207589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79.964864860000006</v>
      </c>
      <c r="G729" s="13">
        <f t="shared" si="133"/>
        <v>6.6084472211595235</v>
      </c>
      <c r="H729" s="13">
        <f t="shared" si="134"/>
        <v>73.356417638840483</v>
      </c>
      <c r="I729" s="16">
        <f t="shared" si="141"/>
        <v>78.671518698117325</v>
      </c>
      <c r="J729" s="13">
        <f t="shared" si="135"/>
        <v>44.17849315359522</v>
      </c>
      <c r="K729" s="13">
        <f t="shared" si="136"/>
        <v>34.493025544522105</v>
      </c>
      <c r="L729" s="13">
        <f t="shared" si="137"/>
        <v>0</v>
      </c>
      <c r="M729" s="13">
        <f t="shared" si="142"/>
        <v>6.1881105707175827E-4</v>
      </c>
      <c r="N729" s="13">
        <f t="shared" si="138"/>
        <v>3.8366285538449013E-4</v>
      </c>
      <c r="O729" s="13">
        <f t="shared" si="139"/>
        <v>6.6088308840149077</v>
      </c>
      <c r="Q729">
        <v>10.804413593548389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93.940540540000001</v>
      </c>
      <c r="G730" s="13">
        <f t="shared" si="133"/>
        <v>8.6258514527514478</v>
      </c>
      <c r="H730" s="13">
        <f t="shared" si="134"/>
        <v>85.314689087248553</v>
      </c>
      <c r="I730" s="16">
        <f t="shared" si="141"/>
        <v>119.80771463177066</v>
      </c>
      <c r="J730" s="13">
        <f t="shared" si="135"/>
        <v>52.442777112070765</v>
      </c>
      <c r="K730" s="13">
        <f t="shared" si="136"/>
        <v>67.364937519699907</v>
      </c>
      <c r="L730" s="13">
        <f t="shared" si="137"/>
        <v>29.068637338726585</v>
      </c>
      <c r="M730" s="13">
        <f t="shared" si="142"/>
        <v>29.068872486928274</v>
      </c>
      <c r="N730" s="13">
        <f t="shared" si="138"/>
        <v>18.022700941895529</v>
      </c>
      <c r="O730" s="13">
        <f t="shared" si="139"/>
        <v>26.648552394646977</v>
      </c>
      <c r="Q730">
        <v>12.113332980940889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103.8027027</v>
      </c>
      <c r="G731" s="13">
        <f t="shared" si="133"/>
        <v>10.049465461103258</v>
      </c>
      <c r="H731" s="13">
        <f t="shared" si="134"/>
        <v>93.753237238896745</v>
      </c>
      <c r="I731" s="16">
        <f t="shared" si="141"/>
        <v>132.04953741987006</v>
      </c>
      <c r="J731" s="13">
        <f t="shared" si="135"/>
        <v>58.204871700900355</v>
      </c>
      <c r="K731" s="13">
        <f t="shared" si="136"/>
        <v>73.844665718969708</v>
      </c>
      <c r="L731" s="13">
        <f t="shared" si="137"/>
        <v>35.285544167903936</v>
      </c>
      <c r="M731" s="13">
        <f t="shared" si="142"/>
        <v>46.331715712936678</v>
      </c>
      <c r="N731" s="13">
        <f t="shared" si="138"/>
        <v>28.725663742020739</v>
      </c>
      <c r="O731" s="13">
        <f t="shared" si="139"/>
        <v>38.775129203123996</v>
      </c>
      <c r="Q731">
        <v>13.66071710904961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6.4351351350000003</v>
      </c>
      <c r="G732" s="13">
        <f t="shared" si="133"/>
        <v>0</v>
      </c>
      <c r="H732" s="13">
        <f t="shared" si="134"/>
        <v>6.4351351350000003</v>
      </c>
      <c r="I732" s="16">
        <f t="shared" si="141"/>
        <v>44.994256686065768</v>
      </c>
      <c r="J732" s="13">
        <f t="shared" si="135"/>
        <v>38.321023510196973</v>
      </c>
      <c r="K732" s="13">
        <f t="shared" si="136"/>
        <v>6.6732331758687948</v>
      </c>
      <c r="L732" s="13">
        <f t="shared" si="137"/>
        <v>0</v>
      </c>
      <c r="M732" s="13">
        <f t="shared" si="142"/>
        <v>17.606051970915939</v>
      </c>
      <c r="N732" s="13">
        <f t="shared" si="138"/>
        <v>10.915752221967882</v>
      </c>
      <c r="O732" s="13">
        <f t="shared" si="139"/>
        <v>10.915752221967882</v>
      </c>
      <c r="Q732">
        <v>15.39290520994639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27.14054054</v>
      </c>
      <c r="G733" s="13">
        <f t="shared" si="133"/>
        <v>0</v>
      </c>
      <c r="H733" s="13">
        <f t="shared" si="134"/>
        <v>27.14054054</v>
      </c>
      <c r="I733" s="16">
        <f t="shared" si="141"/>
        <v>33.813773715868791</v>
      </c>
      <c r="J733" s="13">
        <f t="shared" si="135"/>
        <v>30.673583433182802</v>
      </c>
      <c r="K733" s="13">
        <f t="shared" si="136"/>
        <v>3.1401902826859889</v>
      </c>
      <c r="L733" s="13">
        <f t="shared" si="137"/>
        <v>0</v>
      </c>
      <c r="M733" s="13">
        <f t="shared" si="142"/>
        <v>6.6902997489480569</v>
      </c>
      <c r="N733" s="13">
        <f t="shared" si="138"/>
        <v>4.1479858443477955</v>
      </c>
      <c r="O733" s="13">
        <f t="shared" si="139"/>
        <v>4.1479858443477955</v>
      </c>
      <c r="Q733">
        <v>15.34603687456665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3.9729729730000001</v>
      </c>
      <c r="G734" s="13">
        <f t="shared" si="133"/>
        <v>0</v>
      </c>
      <c r="H734" s="13">
        <f t="shared" si="134"/>
        <v>3.9729729730000001</v>
      </c>
      <c r="I734" s="16">
        <f t="shared" si="141"/>
        <v>7.113163255685989</v>
      </c>
      <c r="J734" s="13">
        <f t="shared" si="135"/>
        <v>7.0965993961643328</v>
      </c>
      <c r="K734" s="13">
        <f t="shared" si="136"/>
        <v>1.6563859521656177E-2</v>
      </c>
      <c r="L734" s="13">
        <f t="shared" si="137"/>
        <v>0</v>
      </c>
      <c r="M734" s="13">
        <f t="shared" si="142"/>
        <v>2.5423139046002614</v>
      </c>
      <c r="N734" s="13">
        <f t="shared" si="138"/>
        <v>1.576234620852162</v>
      </c>
      <c r="O734" s="13">
        <f t="shared" si="139"/>
        <v>1.576234620852162</v>
      </c>
      <c r="Q734">
        <v>20.393530817589792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4.2243243240000004</v>
      </c>
      <c r="G735" s="13">
        <f t="shared" si="133"/>
        <v>0</v>
      </c>
      <c r="H735" s="13">
        <f t="shared" si="134"/>
        <v>4.2243243240000004</v>
      </c>
      <c r="I735" s="16">
        <f t="shared" si="141"/>
        <v>4.2408881835216565</v>
      </c>
      <c r="J735" s="13">
        <f t="shared" si="135"/>
        <v>4.2376417033435088</v>
      </c>
      <c r="K735" s="13">
        <f t="shared" si="136"/>
        <v>3.2464801781477703E-3</v>
      </c>
      <c r="L735" s="13">
        <f t="shared" si="137"/>
        <v>0</v>
      </c>
      <c r="M735" s="13">
        <f t="shared" si="142"/>
        <v>0.96607928374809937</v>
      </c>
      <c r="N735" s="13">
        <f t="shared" si="138"/>
        <v>0.59896915592382161</v>
      </c>
      <c r="O735" s="13">
        <f t="shared" si="139"/>
        <v>0.59896915592382161</v>
      </c>
      <c r="Q735">
        <v>20.961899453767568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5.6648648650000002</v>
      </c>
      <c r="G736" s="13">
        <f t="shared" si="133"/>
        <v>0</v>
      </c>
      <c r="H736" s="13">
        <f t="shared" si="134"/>
        <v>5.6648648650000002</v>
      </c>
      <c r="I736" s="16">
        <f t="shared" si="141"/>
        <v>5.668111345178148</v>
      </c>
      <c r="J736" s="13">
        <f t="shared" si="135"/>
        <v>5.6643245480410771</v>
      </c>
      <c r="K736" s="13">
        <f t="shared" si="136"/>
        <v>3.7867971370708631E-3</v>
      </c>
      <c r="L736" s="13">
        <f t="shared" si="137"/>
        <v>0</v>
      </c>
      <c r="M736" s="13">
        <f t="shared" si="142"/>
        <v>0.36711012782427777</v>
      </c>
      <c r="N736" s="13">
        <f t="shared" si="138"/>
        <v>0.2276082792510522</v>
      </c>
      <c r="O736" s="13">
        <f t="shared" si="139"/>
        <v>0.2276082792510522</v>
      </c>
      <c r="Q736">
        <v>26.072310999999999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0.71621621599999996</v>
      </c>
      <c r="G737" s="13">
        <f t="shared" si="133"/>
        <v>0</v>
      </c>
      <c r="H737" s="13">
        <f t="shared" si="134"/>
        <v>0.71621621599999996</v>
      </c>
      <c r="I737" s="16">
        <f t="shared" si="141"/>
        <v>0.72000301313707082</v>
      </c>
      <c r="J737" s="13">
        <f t="shared" si="135"/>
        <v>0.71999379817418474</v>
      </c>
      <c r="K737" s="13">
        <f t="shared" si="136"/>
        <v>9.2149628860838106E-6</v>
      </c>
      <c r="L737" s="13">
        <f t="shared" si="137"/>
        <v>0</v>
      </c>
      <c r="M737" s="13">
        <f t="shared" si="142"/>
        <v>0.13950184857322556</v>
      </c>
      <c r="N737" s="13">
        <f t="shared" si="138"/>
        <v>8.6491146115399847E-2</v>
      </c>
      <c r="O737" s="13">
        <f t="shared" si="139"/>
        <v>8.6491146115399847E-2</v>
      </c>
      <c r="Q737">
        <v>24.842602702236888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22.918918919999999</v>
      </c>
      <c r="G738" s="13">
        <f t="shared" si="133"/>
        <v>0</v>
      </c>
      <c r="H738" s="13">
        <f t="shared" si="134"/>
        <v>22.918918919999999</v>
      </c>
      <c r="I738" s="16">
        <f t="shared" si="141"/>
        <v>22.918928134962886</v>
      </c>
      <c r="J738" s="13">
        <f t="shared" si="135"/>
        <v>22.559235675643503</v>
      </c>
      <c r="K738" s="13">
        <f t="shared" si="136"/>
        <v>0.35969245931938332</v>
      </c>
      <c r="L738" s="13">
        <f t="shared" si="137"/>
        <v>0</v>
      </c>
      <c r="M738" s="13">
        <f t="shared" si="142"/>
        <v>5.3010702457825715E-2</v>
      </c>
      <c r="N738" s="13">
        <f t="shared" si="138"/>
        <v>3.2866635523851946E-2</v>
      </c>
      <c r="O738" s="13">
        <f t="shared" si="139"/>
        <v>3.2866635523851946E-2</v>
      </c>
      <c r="Q738">
        <v>23.309693669910249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1.6</v>
      </c>
      <c r="G739" s="13">
        <f t="shared" si="133"/>
        <v>0</v>
      </c>
      <c r="H739" s="13">
        <f t="shared" si="134"/>
        <v>1.6</v>
      </c>
      <c r="I739" s="16">
        <f t="shared" si="141"/>
        <v>1.9596924593193834</v>
      </c>
      <c r="J739" s="13">
        <f t="shared" si="135"/>
        <v>1.9593264506070416</v>
      </c>
      <c r="K739" s="13">
        <f t="shared" si="136"/>
        <v>3.6600871234182542E-4</v>
      </c>
      <c r="L739" s="13">
        <f t="shared" si="137"/>
        <v>0</v>
      </c>
      <c r="M739" s="13">
        <f t="shared" si="142"/>
        <v>2.0144066933973769E-2</v>
      </c>
      <c r="N739" s="13">
        <f t="shared" si="138"/>
        <v>1.2489321499063736E-2</v>
      </c>
      <c r="O739" s="13">
        <f t="shared" si="139"/>
        <v>1.2489321499063736E-2</v>
      </c>
      <c r="Q739">
        <v>20.026864531143609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8.7081081079999993</v>
      </c>
      <c r="G740" s="13">
        <f t="shared" si="133"/>
        <v>0</v>
      </c>
      <c r="H740" s="13">
        <f t="shared" si="134"/>
        <v>8.7081081079999993</v>
      </c>
      <c r="I740" s="16">
        <f t="shared" si="141"/>
        <v>8.7084741167123418</v>
      </c>
      <c r="J740" s="13">
        <f t="shared" si="135"/>
        <v>8.6436386181739557</v>
      </c>
      <c r="K740" s="13">
        <f t="shared" si="136"/>
        <v>6.4835498538386105E-2</v>
      </c>
      <c r="L740" s="13">
        <f t="shared" si="137"/>
        <v>0</v>
      </c>
      <c r="M740" s="13">
        <f t="shared" si="142"/>
        <v>7.6547454349100326E-3</v>
      </c>
      <c r="N740" s="13">
        <f t="shared" si="138"/>
        <v>4.7459421696442201E-3</v>
      </c>
      <c r="O740" s="13">
        <f t="shared" si="139"/>
        <v>4.7459421696442201E-3</v>
      </c>
      <c r="Q740">
        <v>14.96327560644489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49.494594589999998</v>
      </c>
      <c r="G741" s="13">
        <f t="shared" si="133"/>
        <v>2.2100300291796051</v>
      </c>
      <c r="H741" s="13">
        <f t="shared" si="134"/>
        <v>47.284564560820392</v>
      </c>
      <c r="I741" s="16">
        <f t="shared" si="141"/>
        <v>47.349400059358778</v>
      </c>
      <c r="J741" s="13">
        <f t="shared" si="135"/>
        <v>37.935979968986409</v>
      </c>
      <c r="K741" s="13">
        <f t="shared" si="136"/>
        <v>9.4134200903723695</v>
      </c>
      <c r="L741" s="13">
        <f t="shared" si="137"/>
        <v>0</v>
      </c>
      <c r="M741" s="13">
        <f t="shared" si="142"/>
        <v>2.9088032652658125E-3</v>
      </c>
      <c r="N741" s="13">
        <f t="shared" si="138"/>
        <v>1.8034580244648039E-3</v>
      </c>
      <c r="O741" s="13">
        <f t="shared" si="139"/>
        <v>2.2118334872040699</v>
      </c>
      <c r="Q741">
        <v>13.33232247910296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150.13513510000001</v>
      </c>
      <c r="G742" s="13">
        <f t="shared" si="133"/>
        <v>16.737603288848476</v>
      </c>
      <c r="H742" s="13">
        <f t="shared" si="134"/>
        <v>133.39753181115154</v>
      </c>
      <c r="I742" s="16">
        <f t="shared" si="141"/>
        <v>142.81095190152391</v>
      </c>
      <c r="J742" s="13">
        <f t="shared" si="135"/>
        <v>50.359059213450571</v>
      </c>
      <c r="K742" s="13">
        <f t="shared" si="136"/>
        <v>92.451892688073343</v>
      </c>
      <c r="L742" s="13">
        <f t="shared" si="137"/>
        <v>53.138051689640619</v>
      </c>
      <c r="M742" s="13">
        <f t="shared" si="142"/>
        <v>53.139157034881421</v>
      </c>
      <c r="N742" s="13">
        <f t="shared" si="138"/>
        <v>32.946277361626478</v>
      </c>
      <c r="O742" s="13">
        <f t="shared" si="139"/>
        <v>49.683880650474954</v>
      </c>
      <c r="Q742">
        <v>10.92219759354839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75.051351350000004</v>
      </c>
      <c r="G743" s="13">
        <f t="shared" si="133"/>
        <v>5.8991761151303876</v>
      </c>
      <c r="H743" s="13">
        <f t="shared" si="134"/>
        <v>69.152175234869617</v>
      </c>
      <c r="I743" s="16">
        <f t="shared" si="141"/>
        <v>108.46601623330234</v>
      </c>
      <c r="J743" s="13">
        <f t="shared" si="135"/>
        <v>56.596767011061381</v>
      </c>
      <c r="K743" s="13">
        <f t="shared" si="136"/>
        <v>51.86924922224096</v>
      </c>
      <c r="L743" s="13">
        <f t="shared" si="137"/>
        <v>14.201462754130258</v>
      </c>
      <c r="M743" s="13">
        <f t="shared" si="142"/>
        <v>34.394342427385205</v>
      </c>
      <c r="N743" s="13">
        <f t="shared" si="138"/>
        <v>21.324492304978826</v>
      </c>
      <c r="O743" s="13">
        <f t="shared" si="139"/>
        <v>27.223668420109213</v>
      </c>
      <c r="Q743">
        <v>13.99226947900125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64.845945950000001</v>
      </c>
      <c r="G744" s="13">
        <f t="shared" si="133"/>
        <v>4.4260145657010233</v>
      </c>
      <c r="H744" s="13">
        <f t="shared" si="134"/>
        <v>60.419931384298977</v>
      </c>
      <c r="I744" s="16">
        <f t="shared" si="141"/>
        <v>98.087717852409668</v>
      </c>
      <c r="J744" s="13">
        <f t="shared" si="135"/>
        <v>54.788964422681836</v>
      </c>
      <c r="K744" s="13">
        <f t="shared" si="136"/>
        <v>43.298753429727832</v>
      </c>
      <c r="L744" s="13">
        <f t="shared" si="137"/>
        <v>5.978591025048325</v>
      </c>
      <c r="M744" s="13">
        <f t="shared" si="142"/>
        <v>19.048441147454703</v>
      </c>
      <c r="N744" s="13">
        <f t="shared" si="138"/>
        <v>11.810033511421915</v>
      </c>
      <c r="O744" s="13">
        <f t="shared" si="139"/>
        <v>16.236048077122938</v>
      </c>
      <c r="Q744">
        <v>13.928729983726081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26.36216216</v>
      </c>
      <c r="G745" s="13">
        <f t="shared" si="133"/>
        <v>0</v>
      </c>
      <c r="H745" s="13">
        <f t="shared" si="134"/>
        <v>26.36216216</v>
      </c>
      <c r="I745" s="16">
        <f t="shared" si="141"/>
        <v>63.682324564679512</v>
      </c>
      <c r="J745" s="13">
        <f t="shared" si="135"/>
        <v>50.517362376402858</v>
      </c>
      <c r="K745" s="13">
        <f t="shared" si="136"/>
        <v>13.164962188276654</v>
      </c>
      <c r="L745" s="13">
        <f t="shared" si="137"/>
        <v>0</v>
      </c>
      <c r="M745" s="13">
        <f t="shared" si="142"/>
        <v>7.2384076360327878</v>
      </c>
      <c r="N745" s="13">
        <f t="shared" si="138"/>
        <v>4.487812734340328</v>
      </c>
      <c r="O745" s="13">
        <f t="shared" si="139"/>
        <v>4.487812734340328</v>
      </c>
      <c r="Q745">
        <v>17.192914946179279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90.959459460000005</v>
      </c>
      <c r="G746" s="13">
        <f t="shared" si="133"/>
        <v>8.1955291038923459</v>
      </c>
      <c r="H746" s="13">
        <f t="shared" si="134"/>
        <v>82.763930356107664</v>
      </c>
      <c r="I746" s="16">
        <f t="shared" si="141"/>
        <v>95.928892544384325</v>
      </c>
      <c r="J746" s="13">
        <f t="shared" si="135"/>
        <v>68.926835096768258</v>
      </c>
      <c r="K746" s="13">
        <f t="shared" si="136"/>
        <v>27.002057447616068</v>
      </c>
      <c r="L746" s="13">
        <f t="shared" si="137"/>
        <v>0</v>
      </c>
      <c r="M746" s="13">
        <f t="shared" si="142"/>
        <v>2.7505949016924598</v>
      </c>
      <c r="N746" s="13">
        <f t="shared" si="138"/>
        <v>1.7053688390493251</v>
      </c>
      <c r="O746" s="13">
        <f t="shared" si="139"/>
        <v>9.9008979429416719</v>
      </c>
      <c r="Q746">
        <v>19.705926097501241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3.9729729730000001</v>
      </c>
      <c r="G747" s="13">
        <f t="shared" si="133"/>
        <v>0</v>
      </c>
      <c r="H747" s="13">
        <f t="shared" si="134"/>
        <v>3.9729729730000001</v>
      </c>
      <c r="I747" s="16">
        <f t="shared" si="141"/>
        <v>30.975030420616068</v>
      </c>
      <c r="J747" s="13">
        <f t="shared" si="135"/>
        <v>29.985472480723587</v>
      </c>
      <c r="K747" s="13">
        <f t="shared" si="136"/>
        <v>0.98955793989248164</v>
      </c>
      <c r="L747" s="13">
        <f t="shared" si="137"/>
        <v>0</v>
      </c>
      <c r="M747" s="13">
        <f t="shared" si="142"/>
        <v>1.0452260626431347</v>
      </c>
      <c r="N747" s="13">
        <f t="shared" si="138"/>
        <v>0.64804015883874344</v>
      </c>
      <c r="O747" s="13">
        <f t="shared" si="139"/>
        <v>0.64804015883874344</v>
      </c>
      <c r="Q747">
        <v>22.361935069548771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0.34324324299999998</v>
      </c>
      <c r="G748" s="13">
        <f t="shared" si="133"/>
        <v>0</v>
      </c>
      <c r="H748" s="13">
        <f t="shared" si="134"/>
        <v>0.34324324299999998</v>
      </c>
      <c r="I748" s="16">
        <f t="shared" si="141"/>
        <v>1.3328011828924815</v>
      </c>
      <c r="J748" s="13">
        <f t="shared" si="135"/>
        <v>1.3327550590600405</v>
      </c>
      <c r="K748" s="13">
        <f t="shared" si="136"/>
        <v>4.6123832440958523E-5</v>
      </c>
      <c r="L748" s="13">
        <f t="shared" si="137"/>
        <v>0</v>
      </c>
      <c r="M748" s="13">
        <f t="shared" si="142"/>
        <v>0.39718590380439123</v>
      </c>
      <c r="N748" s="13">
        <f t="shared" si="138"/>
        <v>0.24625526035872256</v>
      </c>
      <c r="O748" s="13">
        <f t="shared" si="139"/>
        <v>0.24625526035872256</v>
      </c>
      <c r="Q748">
        <v>26.552184000000011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0.38378378400000002</v>
      </c>
      <c r="G749" s="13">
        <f t="shared" si="133"/>
        <v>0</v>
      </c>
      <c r="H749" s="13">
        <f t="shared" si="134"/>
        <v>0.38378378400000002</v>
      </c>
      <c r="I749" s="16">
        <f t="shared" si="141"/>
        <v>0.38382990783244098</v>
      </c>
      <c r="J749" s="13">
        <f t="shared" si="135"/>
        <v>0.3838280999917576</v>
      </c>
      <c r="K749" s="13">
        <f t="shared" si="136"/>
        <v>1.8078406833765825E-6</v>
      </c>
      <c r="L749" s="13">
        <f t="shared" si="137"/>
        <v>0</v>
      </c>
      <c r="M749" s="13">
        <f t="shared" si="142"/>
        <v>0.15093064344566867</v>
      </c>
      <c r="N749" s="13">
        <f t="shared" si="138"/>
        <v>9.3576998936314576E-2</v>
      </c>
      <c r="O749" s="13">
        <f t="shared" si="139"/>
        <v>9.3576998936314576E-2</v>
      </c>
      <c r="Q749">
        <v>22.99722778841824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20.113513510000001</v>
      </c>
      <c r="G750" s="13">
        <f t="shared" si="133"/>
        <v>0</v>
      </c>
      <c r="H750" s="13">
        <f t="shared" si="134"/>
        <v>20.113513510000001</v>
      </c>
      <c r="I750" s="16">
        <f t="shared" si="141"/>
        <v>20.113515317840683</v>
      </c>
      <c r="J750" s="13">
        <f t="shared" si="135"/>
        <v>19.846296064271328</v>
      </c>
      <c r="K750" s="13">
        <f t="shared" si="136"/>
        <v>0.26721925356935472</v>
      </c>
      <c r="L750" s="13">
        <f t="shared" si="137"/>
        <v>0</v>
      </c>
      <c r="M750" s="13">
        <f t="shared" si="142"/>
        <v>5.7353644509354096E-2</v>
      </c>
      <c r="N750" s="13">
        <f t="shared" si="138"/>
        <v>3.5559259595799537E-2</v>
      </c>
      <c r="O750" s="13">
        <f t="shared" si="139"/>
        <v>3.5559259595799537E-2</v>
      </c>
      <c r="Q750">
        <v>22.663932236233642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59.691891890000001</v>
      </c>
      <c r="G751" s="13">
        <f t="shared" si="133"/>
        <v>3.682021165412162</v>
      </c>
      <c r="H751" s="13">
        <f t="shared" si="134"/>
        <v>56.009870724587842</v>
      </c>
      <c r="I751" s="16">
        <f t="shared" si="141"/>
        <v>56.277089978157193</v>
      </c>
      <c r="J751" s="13">
        <f t="shared" si="135"/>
        <v>46.211576066075224</v>
      </c>
      <c r="K751" s="13">
        <f t="shared" si="136"/>
        <v>10.065513912081968</v>
      </c>
      <c r="L751" s="13">
        <f t="shared" si="137"/>
        <v>0</v>
      </c>
      <c r="M751" s="13">
        <f t="shared" si="142"/>
        <v>2.1794384913554558E-2</v>
      </c>
      <c r="N751" s="13">
        <f t="shared" si="138"/>
        <v>1.3512518646403826E-2</v>
      </c>
      <c r="O751" s="13">
        <f t="shared" si="139"/>
        <v>3.695533684058566</v>
      </c>
      <c r="Q751">
        <v>16.846628429248241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3.2621621620000001</v>
      </c>
      <c r="G752" s="13">
        <f t="shared" si="133"/>
        <v>0</v>
      </c>
      <c r="H752" s="13">
        <f t="shared" si="134"/>
        <v>3.2621621620000001</v>
      </c>
      <c r="I752" s="16">
        <f t="shared" si="141"/>
        <v>13.327676074081968</v>
      </c>
      <c r="J752" s="13">
        <f t="shared" si="135"/>
        <v>13.137176435652865</v>
      </c>
      <c r="K752" s="13">
        <f t="shared" si="136"/>
        <v>0.19049963842910245</v>
      </c>
      <c r="L752" s="13">
        <f t="shared" si="137"/>
        <v>0</v>
      </c>
      <c r="M752" s="13">
        <f t="shared" si="142"/>
        <v>8.2818662671507327E-3</v>
      </c>
      <c r="N752" s="13">
        <f t="shared" si="138"/>
        <v>5.1347570856334545E-3</v>
      </c>
      <c r="O752" s="13">
        <f t="shared" si="139"/>
        <v>5.1347570856334545E-3</v>
      </c>
      <c r="Q752">
        <v>16.310906537751631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51.918918920000003</v>
      </c>
      <c r="G753" s="13">
        <f t="shared" si="133"/>
        <v>2.5599839257981665</v>
      </c>
      <c r="H753" s="13">
        <f t="shared" si="134"/>
        <v>49.358934994201839</v>
      </c>
      <c r="I753" s="16">
        <f t="shared" si="141"/>
        <v>49.549434632630941</v>
      </c>
      <c r="J753" s="13">
        <f t="shared" si="135"/>
        <v>38.160518578492749</v>
      </c>
      <c r="K753" s="13">
        <f t="shared" si="136"/>
        <v>11.388916054138193</v>
      </c>
      <c r="L753" s="13">
        <f t="shared" si="137"/>
        <v>0</v>
      </c>
      <c r="M753" s="13">
        <f t="shared" si="142"/>
        <v>3.1471091815172781E-3</v>
      </c>
      <c r="N753" s="13">
        <f t="shared" si="138"/>
        <v>1.9512076925407124E-3</v>
      </c>
      <c r="O753" s="13">
        <f t="shared" si="139"/>
        <v>2.561935133490707</v>
      </c>
      <c r="Q753">
        <v>12.485845820962339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78.874323669255531</v>
      </c>
      <c r="G754" s="13">
        <f t="shared" si="133"/>
        <v>6.4510263949105555</v>
      </c>
      <c r="H754" s="13">
        <f t="shared" si="134"/>
        <v>72.423297274344975</v>
      </c>
      <c r="I754" s="16">
        <f t="shared" si="141"/>
        <v>83.812213328483168</v>
      </c>
      <c r="J754" s="13">
        <f t="shared" si="135"/>
        <v>44.966924178309824</v>
      </c>
      <c r="K754" s="13">
        <f t="shared" si="136"/>
        <v>38.845289150173343</v>
      </c>
      <c r="L754" s="13">
        <f t="shared" si="137"/>
        <v>1.7057617270262708</v>
      </c>
      <c r="M754" s="13">
        <f t="shared" si="142"/>
        <v>1.7069576285152472</v>
      </c>
      <c r="N754" s="13">
        <f t="shared" si="138"/>
        <v>1.0583137296794534</v>
      </c>
      <c r="O754" s="13">
        <f t="shared" si="139"/>
        <v>7.5093401245900093</v>
      </c>
      <c r="Q754">
        <v>10.774687593548389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44.961753666259852</v>
      </c>
      <c r="G755" s="13">
        <f t="shared" si="133"/>
        <v>1.555709431730937</v>
      </c>
      <c r="H755" s="13">
        <f t="shared" si="134"/>
        <v>43.406044234528913</v>
      </c>
      <c r="I755" s="16">
        <f t="shared" si="141"/>
        <v>80.545571657675993</v>
      </c>
      <c r="J755" s="13">
        <f t="shared" si="135"/>
        <v>51.684730901935232</v>
      </c>
      <c r="K755" s="13">
        <f t="shared" si="136"/>
        <v>28.86084075574076</v>
      </c>
      <c r="L755" s="13">
        <f t="shared" si="137"/>
        <v>0</v>
      </c>
      <c r="M755" s="13">
        <f t="shared" si="142"/>
        <v>0.64864389883579388</v>
      </c>
      <c r="N755" s="13">
        <f t="shared" si="138"/>
        <v>0.4021592172781922</v>
      </c>
      <c r="O755" s="13">
        <f t="shared" si="139"/>
        <v>1.9578686490091293</v>
      </c>
      <c r="Q755">
        <v>14.217926767098369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2.4135135139999999</v>
      </c>
      <c r="G756" s="13">
        <f t="shared" si="133"/>
        <v>0</v>
      </c>
      <c r="H756" s="13">
        <f t="shared" si="134"/>
        <v>2.4135135139999999</v>
      </c>
      <c r="I756" s="16">
        <f t="shared" si="141"/>
        <v>31.274354269740762</v>
      </c>
      <c r="J756" s="13">
        <f t="shared" si="135"/>
        <v>28.784303750480564</v>
      </c>
      <c r="K756" s="13">
        <f t="shared" si="136"/>
        <v>2.4900505192601976</v>
      </c>
      <c r="L756" s="13">
        <f t="shared" si="137"/>
        <v>0</v>
      </c>
      <c r="M756" s="13">
        <f t="shared" si="142"/>
        <v>0.24648468155760167</v>
      </c>
      <c r="N756" s="13">
        <f t="shared" si="138"/>
        <v>0.15282050256571303</v>
      </c>
      <c r="O756" s="13">
        <f t="shared" si="139"/>
        <v>0.15282050256571303</v>
      </c>
      <c r="Q756">
        <v>15.488143845418261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83.7659027026492</v>
      </c>
      <c r="G757" s="13">
        <f t="shared" si="133"/>
        <v>7.1571312349975953</v>
      </c>
      <c r="H757" s="13">
        <f t="shared" si="134"/>
        <v>76.608771467651607</v>
      </c>
      <c r="I757" s="16">
        <f t="shared" si="141"/>
        <v>79.098821986911801</v>
      </c>
      <c r="J757" s="13">
        <f t="shared" si="135"/>
        <v>62.839210329869985</v>
      </c>
      <c r="K757" s="13">
        <f t="shared" si="136"/>
        <v>16.259611657041816</v>
      </c>
      <c r="L757" s="13">
        <f t="shared" si="137"/>
        <v>0</v>
      </c>
      <c r="M757" s="13">
        <f t="shared" si="142"/>
        <v>9.3664178991888641E-2</v>
      </c>
      <c r="N757" s="13">
        <f t="shared" si="138"/>
        <v>5.8071790974970956E-2</v>
      </c>
      <c r="O757" s="13">
        <f t="shared" si="139"/>
        <v>7.2152030259725661</v>
      </c>
      <c r="Q757">
        <v>20.314114178189591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42.335149627830873</v>
      </c>
      <c r="G758" s="13">
        <f t="shared" si="133"/>
        <v>1.1765562356227783</v>
      </c>
      <c r="H758" s="13">
        <f t="shared" si="134"/>
        <v>41.158593392208097</v>
      </c>
      <c r="I758" s="16">
        <f t="shared" si="141"/>
        <v>57.418205049249913</v>
      </c>
      <c r="J758" s="13">
        <f t="shared" si="135"/>
        <v>48.380572067371332</v>
      </c>
      <c r="K758" s="13">
        <f t="shared" si="136"/>
        <v>9.0376329818785806</v>
      </c>
      <c r="L758" s="13">
        <f t="shared" si="137"/>
        <v>0</v>
      </c>
      <c r="M758" s="13">
        <f t="shared" si="142"/>
        <v>3.5592388016917685E-2</v>
      </c>
      <c r="N758" s="13">
        <f t="shared" si="138"/>
        <v>2.2067280570488963E-2</v>
      </c>
      <c r="O758" s="13">
        <f t="shared" si="139"/>
        <v>1.1986235161932672</v>
      </c>
      <c r="Q758">
        <v>18.319195731925578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5.322973577420278</v>
      </c>
      <c r="G759" s="13">
        <f t="shared" si="133"/>
        <v>0</v>
      </c>
      <c r="H759" s="13">
        <f t="shared" si="134"/>
        <v>5.322973577420278</v>
      </c>
      <c r="I759" s="16">
        <f t="shared" si="141"/>
        <v>14.360606559298859</v>
      </c>
      <c r="J759" s="13">
        <f t="shared" si="135"/>
        <v>14.254207194569158</v>
      </c>
      <c r="K759" s="13">
        <f t="shared" si="136"/>
        <v>0.10639936472970035</v>
      </c>
      <c r="L759" s="13">
        <f t="shared" si="137"/>
        <v>0</v>
      </c>
      <c r="M759" s="13">
        <f t="shared" si="142"/>
        <v>1.3525107446428722E-2</v>
      </c>
      <c r="N759" s="13">
        <f t="shared" si="138"/>
        <v>8.385566616785807E-3</v>
      </c>
      <c r="O759" s="13">
        <f t="shared" si="139"/>
        <v>8.385566616785807E-3</v>
      </c>
      <c r="Q759">
        <v>22.090172057925908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0.24049008727304921</v>
      </c>
      <c r="G760" s="13">
        <f t="shared" si="133"/>
        <v>0</v>
      </c>
      <c r="H760" s="13">
        <f t="shared" si="134"/>
        <v>0.24049008727304921</v>
      </c>
      <c r="I760" s="16">
        <f t="shared" si="141"/>
        <v>0.34688945200274957</v>
      </c>
      <c r="J760" s="13">
        <f t="shared" si="135"/>
        <v>0.3468884056610646</v>
      </c>
      <c r="K760" s="13">
        <f t="shared" si="136"/>
        <v>1.0463416849626483E-6</v>
      </c>
      <c r="L760" s="13">
        <f t="shared" si="137"/>
        <v>0</v>
      </c>
      <c r="M760" s="13">
        <f t="shared" si="142"/>
        <v>5.1395408296429149E-3</v>
      </c>
      <c r="N760" s="13">
        <f t="shared" si="138"/>
        <v>3.1865153143786074E-3</v>
      </c>
      <c r="O760" s="13">
        <f t="shared" si="139"/>
        <v>3.1865153143786074E-3</v>
      </c>
      <c r="Q760">
        <v>24.73351690573126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1.1541583893458911</v>
      </c>
      <c r="G761" s="13">
        <f t="shared" si="133"/>
        <v>0</v>
      </c>
      <c r="H761" s="13">
        <f t="shared" si="134"/>
        <v>1.1541583893458911</v>
      </c>
      <c r="I761" s="16">
        <f t="shared" si="141"/>
        <v>1.1541594356875762</v>
      </c>
      <c r="J761" s="13">
        <f t="shared" si="135"/>
        <v>1.1541160345470265</v>
      </c>
      <c r="K761" s="13">
        <f t="shared" si="136"/>
        <v>4.3401140549681472E-5</v>
      </c>
      <c r="L761" s="13">
        <f t="shared" si="137"/>
        <v>0</v>
      </c>
      <c r="M761" s="13">
        <f t="shared" si="142"/>
        <v>1.9530255152643075E-3</v>
      </c>
      <c r="N761" s="13">
        <f t="shared" si="138"/>
        <v>1.2108758194638706E-3</v>
      </c>
      <c r="O761" s="13">
        <f t="shared" si="139"/>
        <v>1.2108758194638706E-3</v>
      </c>
      <c r="Q761">
        <v>23.883064000000012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0.17125611366654089</v>
      </c>
      <c r="G762" s="13">
        <f t="shared" si="133"/>
        <v>0</v>
      </c>
      <c r="H762" s="13">
        <f t="shared" si="134"/>
        <v>0.17125611366654089</v>
      </c>
      <c r="I762" s="16">
        <f t="shared" si="141"/>
        <v>0.17129951480709057</v>
      </c>
      <c r="J762" s="13">
        <f t="shared" si="135"/>
        <v>0.17129936623833694</v>
      </c>
      <c r="K762" s="13">
        <f t="shared" si="136"/>
        <v>1.485687536328939E-7</v>
      </c>
      <c r="L762" s="13">
        <f t="shared" si="137"/>
        <v>0</v>
      </c>
      <c r="M762" s="13">
        <f t="shared" si="142"/>
        <v>7.4214969580043691E-4</v>
      </c>
      <c r="N762" s="13">
        <f t="shared" si="138"/>
        <v>4.601328113962709E-4</v>
      </c>
      <c r="O762" s="13">
        <f t="shared" si="139"/>
        <v>4.601328113962709E-4</v>
      </c>
      <c r="Q762">
        <v>23.555776418289469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1.659459459000121</v>
      </c>
      <c r="G763" s="13">
        <f t="shared" si="133"/>
        <v>0</v>
      </c>
      <c r="H763" s="13">
        <f t="shared" si="134"/>
        <v>1.659459459000121</v>
      </c>
      <c r="I763" s="16">
        <f t="shared" si="141"/>
        <v>1.6594596075688748</v>
      </c>
      <c r="J763" s="13">
        <f t="shared" si="135"/>
        <v>1.6592453721929306</v>
      </c>
      <c r="K763" s="13">
        <f t="shared" si="136"/>
        <v>2.1423537594422726E-4</v>
      </c>
      <c r="L763" s="13">
        <f t="shared" si="137"/>
        <v>0</v>
      </c>
      <c r="M763" s="13">
        <f t="shared" si="142"/>
        <v>2.8201688440416601E-4</v>
      </c>
      <c r="N763" s="13">
        <f t="shared" si="138"/>
        <v>1.7485046833058291E-4</v>
      </c>
      <c r="O763" s="13">
        <f t="shared" si="139"/>
        <v>1.7485046833058291E-4</v>
      </c>
      <c r="Q763">
        <v>20.28651589751853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34.980066102354897</v>
      </c>
      <c r="G764" s="13">
        <f t="shared" si="133"/>
        <v>0.11484179921512946</v>
      </c>
      <c r="H764" s="13">
        <f t="shared" si="134"/>
        <v>34.865224303139769</v>
      </c>
      <c r="I764" s="16">
        <f t="shared" si="141"/>
        <v>34.865438538515711</v>
      </c>
      <c r="J764" s="13">
        <f t="shared" si="135"/>
        <v>31.583616133770427</v>
      </c>
      <c r="K764" s="13">
        <f t="shared" si="136"/>
        <v>3.2818224047452844</v>
      </c>
      <c r="L764" s="13">
        <f t="shared" si="137"/>
        <v>0</v>
      </c>
      <c r="M764" s="13">
        <f t="shared" si="142"/>
        <v>1.071664160735831E-4</v>
      </c>
      <c r="N764" s="13">
        <f t="shared" si="138"/>
        <v>6.6443177965621515E-5</v>
      </c>
      <c r="O764" s="13">
        <f t="shared" si="139"/>
        <v>0.11490824239309509</v>
      </c>
      <c r="Q764">
        <v>15.672717357142041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61.9546715322262</v>
      </c>
      <c r="G765" s="13">
        <f t="shared" si="133"/>
        <v>4.0086559077967392</v>
      </c>
      <c r="H765" s="13">
        <f t="shared" si="134"/>
        <v>57.946015624429464</v>
      </c>
      <c r="I765" s="16">
        <f t="shared" si="141"/>
        <v>61.227838029174748</v>
      </c>
      <c r="J765" s="13">
        <f t="shared" si="135"/>
        <v>43.867080580023448</v>
      </c>
      <c r="K765" s="13">
        <f t="shared" si="136"/>
        <v>17.360757449151301</v>
      </c>
      <c r="L765" s="13">
        <f t="shared" si="137"/>
        <v>0</v>
      </c>
      <c r="M765" s="13">
        <f t="shared" si="142"/>
        <v>4.072323810796158E-5</v>
      </c>
      <c r="N765" s="13">
        <f t="shared" si="138"/>
        <v>2.5248407626936179E-5</v>
      </c>
      <c r="O765" s="13">
        <f t="shared" si="139"/>
        <v>4.008681156204366</v>
      </c>
      <c r="Q765">
        <v>13.21356716283978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54.302167213176297</v>
      </c>
      <c r="G766" s="13">
        <f t="shared" si="133"/>
        <v>2.9040084511002653</v>
      </c>
      <c r="H766" s="13">
        <f t="shared" si="134"/>
        <v>51.398158762076029</v>
      </c>
      <c r="I766" s="16">
        <f t="shared" si="141"/>
        <v>68.75891621122733</v>
      </c>
      <c r="J766" s="13">
        <f t="shared" si="135"/>
        <v>43.322898063150276</v>
      </c>
      <c r="K766" s="13">
        <f t="shared" si="136"/>
        <v>25.436018148077054</v>
      </c>
      <c r="L766" s="13">
        <f t="shared" si="137"/>
        <v>0</v>
      </c>
      <c r="M766" s="13">
        <f t="shared" si="142"/>
        <v>1.5474830481025401E-5</v>
      </c>
      <c r="N766" s="13">
        <f t="shared" si="138"/>
        <v>9.5943948982357495E-6</v>
      </c>
      <c r="O766" s="13">
        <f t="shared" si="139"/>
        <v>2.9040180454951634</v>
      </c>
      <c r="Q766">
        <v>11.45678859354839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28.763314834324881</v>
      </c>
      <c r="G767" s="13">
        <f t="shared" si="133"/>
        <v>0</v>
      </c>
      <c r="H767" s="13">
        <f t="shared" si="134"/>
        <v>28.763314834324881</v>
      </c>
      <c r="I767" s="16">
        <f t="shared" si="141"/>
        <v>54.199332982401934</v>
      </c>
      <c r="J767" s="13">
        <f t="shared" si="135"/>
        <v>43.089455781497016</v>
      </c>
      <c r="K767" s="13">
        <f t="shared" si="136"/>
        <v>11.109877200904918</v>
      </c>
      <c r="L767" s="13">
        <f t="shared" si="137"/>
        <v>0</v>
      </c>
      <c r="M767" s="13">
        <f t="shared" si="142"/>
        <v>5.8804355827896517E-6</v>
      </c>
      <c r="N767" s="13">
        <f t="shared" si="138"/>
        <v>3.6458700613295842E-6</v>
      </c>
      <c r="O767" s="13">
        <f t="shared" si="139"/>
        <v>3.6458700613295842E-6</v>
      </c>
      <c r="Q767">
        <v>14.977262227349449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1.353971637379952</v>
      </c>
      <c r="G768" s="13">
        <f t="shared" si="133"/>
        <v>0</v>
      </c>
      <c r="H768" s="13">
        <f t="shared" si="134"/>
        <v>1.353971637379952</v>
      </c>
      <c r="I768" s="16">
        <f t="shared" si="141"/>
        <v>12.463848838284871</v>
      </c>
      <c r="J768" s="13">
        <f t="shared" si="135"/>
        <v>12.320001656928616</v>
      </c>
      <c r="K768" s="13">
        <f t="shared" si="136"/>
        <v>0.1438471813562554</v>
      </c>
      <c r="L768" s="13">
        <f t="shared" si="137"/>
        <v>0</v>
      </c>
      <c r="M768" s="13">
        <f t="shared" si="142"/>
        <v>2.2345655214600676E-6</v>
      </c>
      <c r="N768" s="13">
        <f t="shared" si="138"/>
        <v>1.3854306233052418E-6</v>
      </c>
      <c r="O768" s="13">
        <f t="shared" si="139"/>
        <v>1.3854306233052418E-6</v>
      </c>
      <c r="Q768">
        <v>16.908834228212211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36.56130078914741</v>
      </c>
      <c r="G769" s="13">
        <f t="shared" si="133"/>
        <v>0.34309477397757382</v>
      </c>
      <c r="H769" s="13">
        <f t="shared" si="134"/>
        <v>36.218206015169834</v>
      </c>
      <c r="I769" s="16">
        <f t="shared" si="141"/>
        <v>36.362053196526091</v>
      </c>
      <c r="J769" s="13">
        <f t="shared" si="135"/>
        <v>33.828233780263972</v>
      </c>
      <c r="K769" s="13">
        <f t="shared" si="136"/>
        <v>2.5338194162621193</v>
      </c>
      <c r="L769" s="13">
        <f t="shared" si="137"/>
        <v>0</v>
      </c>
      <c r="M769" s="13">
        <f t="shared" si="142"/>
        <v>8.4913489815482578E-7</v>
      </c>
      <c r="N769" s="13">
        <f t="shared" si="138"/>
        <v>5.2646363685599199E-7</v>
      </c>
      <c r="O769" s="13">
        <f t="shared" si="139"/>
        <v>0.34309530044121067</v>
      </c>
      <c r="Q769">
        <v>18.691825441875611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7.7975885443829887</v>
      </c>
      <c r="G770" s="13">
        <f t="shared" si="133"/>
        <v>0</v>
      </c>
      <c r="H770" s="13">
        <f t="shared" si="134"/>
        <v>7.7975885443829887</v>
      </c>
      <c r="I770" s="16">
        <f t="shared" si="141"/>
        <v>10.331407960645109</v>
      </c>
      <c r="J770" s="13">
        <f t="shared" si="135"/>
        <v>10.289469543377372</v>
      </c>
      <c r="K770" s="13">
        <f t="shared" si="136"/>
        <v>4.1938417267736838E-2</v>
      </c>
      <c r="L770" s="13">
        <f t="shared" si="137"/>
        <v>0</v>
      </c>
      <c r="M770" s="13">
        <f t="shared" si="142"/>
        <v>3.2267126129883379E-7</v>
      </c>
      <c r="N770" s="13">
        <f t="shared" si="138"/>
        <v>2.0005618200527696E-7</v>
      </c>
      <c r="O770" s="13">
        <f t="shared" si="139"/>
        <v>2.0005618200527696E-7</v>
      </c>
      <c r="Q770">
        <v>21.723105968902431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196.67837840000001</v>
      </c>
      <c r="G771" s="13">
        <f t="shared" si="133"/>
        <v>23.456171903016006</v>
      </c>
      <c r="H771" s="13">
        <f t="shared" si="134"/>
        <v>173.222206496984</v>
      </c>
      <c r="I771" s="16">
        <f t="shared" si="141"/>
        <v>173.26414491425174</v>
      </c>
      <c r="J771" s="13">
        <f t="shared" si="135"/>
        <v>79.163853788287383</v>
      </c>
      <c r="K771" s="13">
        <f t="shared" si="136"/>
        <v>94.100291125964361</v>
      </c>
      <c r="L771" s="13">
        <f t="shared" si="137"/>
        <v>54.71959017251784</v>
      </c>
      <c r="M771" s="13">
        <f t="shared" si="142"/>
        <v>54.719590295132917</v>
      </c>
      <c r="N771" s="13">
        <f t="shared" si="138"/>
        <v>33.926145982982412</v>
      </c>
      <c r="O771" s="13">
        <f t="shared" si="139"/>
        <v>57.382317885998418</v>
      </c>
      <c r="Q771">
        <v>18.186276324511301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0.35598019712023699</v>
      </c>
      <c r="G772" s="13">
        <f t="shared" si="133"/>
        <v>0</v>
      </c>
      <c r="H772" s="13">
        <f t="shared" si="134"/>
        <v>0.35598019712023699</v>
      </c>
      <c r="I772" s="16">
        <f t="shared" si="141"/>
        <v>39.736681150566753</v>
      </c>
      <c r="J772" s="13">
        <f t="shared" si="135"/>
        <v>37.663860813483552</v>
      </c>
      <c r="K772" s="13">
        <f t="shared" si="136"/>
        <v>2.0728203370832006</v>
      </c>
      <c r="L772" s="13">
        <f t="shared" si="137"/>
        <v>0</v>
      </c>
      <c r="M772" s="13">
        <f t="shared" si="142"/>
        <v>20.793444312150505</v>
      </c>
      <c r="N772" s="13">
        <f t="shared" si="138"/>
        <v>12.891935473533314</v>
      </c>
      <c r="O772" s="13">
        <f t="shared" si="139"/>
        <v>12.891935473533314</v>
      </c>
      <c r="Q772">
        <v>22.19173339710688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0.48227361500771232</v>
      </c>
      <c r="G773" s="13">
        <f t="shared" si="133"/>
        <v>0</v>
      </c>
      <c r="H773" s="13">
        <f t="shared" si="134"/>
        <v>0.48227361500771232</v>
      </c>
      <c r="I773" s="16">
        <f t="shared" si="141"/>
        <v>2.5550939520909131</v>
      </c>
      <c r="J773" s="13">
        <f t="shared" si="135"/>
        <v>2.5546886897593191</v>
      </c>
      <c r="K773" s="13">
        <f t="shared" si="136"/>
        <v>4.0526233159399183E-4</v>
      </c>
      <c r="L773" s="13">
        <f t="shared" si="137"/>
        <v>0</v>
      </c>
      <c r="M773" s="13">
        <f t="shared" si="142"/>
        <v>7.9015088386171914</v>
      </c>
      <c r="N773" s="13">
        <f t="shared" si="138"/>
        <v>4.8989354799426588</v>
      </c>
      <c r="O773" s="13">
        <f t="shared" si="139"/>
        <v>4.8989354799426588</v>
      </c>
      <c r="Q773">
        <v>24.956341000000009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10.378566306253919</v>
      </c>
      <c r="G774" s="13">
        <f t="shared" ref="G774:G837" si="144">IF((F774-$J$2)&gt;0,$I$2*(F774-$J$2),0)</f>
        <v>0</v>
      </c>
      <c r="H774" s="13">
        <f t="shared" ref="H774:H837" si="145">F774-G774</f>
        <v>10.378566306253919</v>
      </c>
      <c r="I774" s="16">
        <f t="shared" si="141"/>
        <v>10.378971568585513</v>
      </c>
      <c r="J774" s="13">
        <f t="shared" ref="J774:J837" si="146">I774/SQRT(1+(I774/($K$2*(300+(25*Q774)+0.05*(Q774)^3)))^2)</f>
        <v>10.335505875716976</v>
      </c>
      <c r="K774" s="13">
        <f t="shared" ref="K774:K837" si="147">I774-J774</f>
        <v>4.3465692868537076E-2</v>
      </c>
      <c r="L774" s="13">
        <f t="shared" ref="L774:L837" si="148">IF(K774&gt;$N$2,(K774-$N$2)/$L$2,0)</f>
        <v>0</v>
      </c>
      <c r="M774" s="13">
        <f t="shared" si="142"/>
        <v>3.0025733586745327</v>
      </c>
      <c r="N774" s="13">
        <f t="shared" ref="N774:N837" si="149">$M$2*M774</f>
        <v>1.8615954823782102</v>
      </c>
      <c r="O774" s="13">
        <f t="shared" ref="O774:O837" si="150">N774+G774</f>
        <v>1.8615954823782102</v>
      </c>
      <c r="Q774">
        <v>21.5661544710367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11.435195794548219</v>
      </c>
      <c r="G775" s="13">
        <f t="shared" si="144"/>
        <v>0</v>
      </c>
      <c r="H775" s="13">
        <f t="shared" si="145"/>
        <v>11.435195794548219</v>
      </c>
      <c r="I775" s="16">
        <f t="shared" ref="I775:I838" si="152">H775+K774-L774</f>
        <v>11.478661487416757</v>
      </c>
      <c r="J775" s="13">
        <f t="shared" si="146"/>
        <v>11.375309242673806</v>
      </c>
      <c r="K775" s="13">
        <f t="shared" si="147"/>
        <v>0.10335224474295046</v>
      </c>
      <c r="L775" s="13">
        <f t="shared" si="148"/>
        <v>0</v>
      </c>
      <c r="M775" s="13">
        <f t="shared" ref="M775:M838" si="153">L775+M774-N774</f>
        <v>1.1409778762963225</v>
      </c>
      <c r="N775" s="13">
        <f t="shared" si="149"/>
        <v>0.70740628330371991</v>
      </c>
      <c r="O775" s="13">
        <f t="shared" si="150"/>
        <v>0.70740628330371991</v>
      </c>
      <c r="Q775">
        <v>17.529124497061229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2.6051111122329269</v>
      </c>
      <c r="G776" s="13">
        <f t="shared" si="144"/>
        <v>0</v>
      </c>
      <c r="H776" s="13">
        <f t="shared" si="145"/>
        <v>2.6051111122329269</v>
      </c>
      <c r="I776" s="16">
        <f t="shared" si="152"/>
        <v>2.7084633569758774</v>
      </c>
      <c r="J776" s="13">
        <f t="shared" si="146"/>
        <v>2.7063608848551279</v>
      </c>
      <c r="K776" s="13">
        <f t="shared" si="147"/>
        <v>2.1024721207494323E-3</v>
      </c>
      <c r="L776" s="13">
        <f t="shared" si="148"/>
        <v>0</v>
      </c>
      <c r="M776" s="13">
        <f t="shared" si="153"/>
        <v>0.43357159299260262</v>
      </c>
      <c r="N776" s="13">
        <f t="shared" si="149"/>
        <v>0.2688143876554136</v>
      </c>
      <c r="O776" s="13">
        <f t="shared" si="150"/>
        <v>0.2688143876554136</v>
      </c>
      <c r="Q776">
        <v>14.495941781263859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9.9391892153658929</v>
      </c>
      <c r="G777" s="13">
        <f t="shared" si="144"/>
        <v>0</v>
      </c>
      <c r="H777" s="13">
        <f t="shared" si="145"/>
        <v>9.9391892153658929</v>
      </c>
      <c r="I777" s="16">
        <f t="shared" si="152"/>
        <v>9.9412916874866433</v>
      </c>
      <c r="J777" s="13">
        <f t="shared" si="146"/>
        <v>9.8049093518598589</v>
      </c>
      <c r="K777" s="13">
        <f t="shared" si="147"/>
        <v>0.13638233562678437</v>
      </c>
      <c r="L777" s="13">
        <f t="shared" si="148"/>
        <v>0</v>
      </c>
      <c r="M777" s="13">
        <f t="shared" si="153"/>
        <v>0.16475720533718902</v>
      </c>
      <c r="N777" s="13">
        <f t="shared" si="149"/>
        <v>0.10214946730905719</v>
      </c>
      <c r="O777" s="13">
        <f t="shared" si="150"/>
        <v>0.10214946730905719</v>
      </c>
      <c r="Q777">
        <v>12.380393153047899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19.751277673638409</v>
      </c>
      <c r="G778" s="13">
        <f t="shared" si="144"/>
        <v>0</v>
      </c>
      <c r="H778" s="13">
        <f t="shared" si="145"/>
        <v>19.751277673638409</v>
      </c>
      <c r="I778" s="16">
        <f t="shared" si="152"/>
        <v>19.887660009265193</v>
      </c>
      <c r="J778" s="13">
        <f t="shared" si="146"/>
        <v>18.797884755365757</v>
      </c>
      <c r="K778" s="13">
        <f t="shared" si="147"/>
        <v>1.0897752538994361</v>
      </c>
      <c r="L778" s="13">
        <f t="shared" si="148"/>
        <v>0</v>
      </c>
      <c r="M778" s="13">
        <f t="shared" si="153"/>
        <v>6.2607738028131826E-2</v>
      </c>
      <c r="N778" s="13">
        <f t="shared" si="149"/>
        <v>3.8816797577441733E-2</v>
      </c>
      <c r="O778" s="13">
        <f t="shared" si="150"/>
        <v>3.8816797577441733E-2</v>
      </c>
      <c r="Q778">
        <v>11.922639593548389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32.949551526881542</v>
      </c>
      <c r="G779" s="13">
        <f t="shared" si="144"/>
        <v>0</v>
      </c>
      <c r="H779" s="13">
        <f t="shared" si="145"/>
        <v>32.949551526881542</v>
      </c>
      <c r="I779" s="16">
        <f t="shared" si="152"/>
        <v>34.039326780780982</v>
      </c>
      <c r="J779" s="13">
        <f t="shared" si="146"/>
        <v>30.53371630986658</v>
      </c>
      <c r="K779" s="13">
        <f t="shared" si="147"/>
        <v>3.5056104709144016</v>
      </c>
      <c r="L779" s="13">
        <f t="shared" si="148"/>
        <v>0</v>
      </c>
      <c r="M779" s="13">
        <f t="shared" si="153"/>
        <v>2.3790940450690093E-2</v>
      </c>
      <c r="N779" s="13">
        <f t="shared" si="149"/>
        <v>1.4750383079427857E-2</v>
      </c>
      <c r="O779" s="13">
        <f t="shared" si="150"/>
        <v>1.4750383079427857E-2</v>
      </c>
      <c r="Q779">
        <v>14.575634899500219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36.342227733992232</v>
      </c>
      <c r="G780" s="13">
        <f t="shared" si="144"/>
        <v>0.31147133632652013</v>
      </c>
      <c r="H780" s="13">
        <f t="shared" si="145"/>
        <v>36.030756397665712</v>
      </c>
      <c r="I780" s="16">
        <f t="shared" si="152"/>
        <v>39.536366868580117</v>
      </c>
      <c r="J780" s="13">
        <f t="shared" si="146"/>
        <v>34.388405357362572</v>
      </c>
      <c r="K780" s="13">
        <f t="shared" si="147"/>
        <v>5.1479615112175452</v>
      </c>
      <c r="L780" s="13">
        <f t="shared" si="148"/>
        <v>0</v>
      </c>
      <c r="M780" s="13">
        <f t="shared" si="153"/>
        <v>9.0405573712622356E-3</v>
      </c>
      <c r="N780" s="13">
        <f t="shared" si="149"/>
        <v>5.6051455701825858E-3</v>
      </c>
      <c r="O780" s="13">
        <f t="shared" si="150"/>
        <v>0.31707648189670273</v>
      </c>
      <c r="Q780">
        <v>14.70304844619614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32.98537417198596</v>
      </c>
      <c r="G781" s="13">
        <f t="shared" si="144"/>
        <v>0</v>
      </c>
      <c r="H781" s="13">
        <f t="shared" si="145"/>
        <v>32.98537417198596</v>
      </c>
      <c r="I781" s="16">
        <f t="shared" si="152"/>
        <v>38.133335683203505</v>
      </c>
      <c r="J781" s="13">
        <f t="shared" si="146"/>
        <v>34.562213602365453</v>
      </c>
      <c r="K781" s="13">
        <f t="shared" si="147"/>
        <v>3.5711220808380517</v>
      </c>
      <c r="L781" s="13">
        <f t="shared" si="148"/>
        <v>0</v>
      </c>
      <c r="M781" s="13">
        <f t="shared" si="153"/>
        <v>3.4354118010796499E-3</v>
      </c>
      <c r="N781" s="13">
        <f t="shared" si="149"/>
        <v>2.1299553166693828E-3</v>
      </c>
      <c r="O781" s="13">
        <f t="shared" si="150"/>
        <v>2.1299553166693828E-3</v>
      </c>
      <c r="Q781">
        <v>16.991326653626501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21.810572894385409</v>
      </c>
      <c r="G782" s="13">
        <f t="shared" si="144"/>
        <v>0</v>
      </c>
      <c r="H782" s="13">
        <f t="shared" si="145"/>
        <v>21.810572894385409</v>
      </c>
      <c r="I782" s="16">
        <f t="shared" si="152"/>
        <v>25.381694975223461</v>
      </c>
      <c r="J782" s="13">
        <f t="shared" si="146"/>
        <v>24.173150471874948</v>
      </c>
      <c r="K782" s="13">
        <f t="shared" si="147"/>
        <v>1.2085445033485129</v>
      </c>
      <c r="L782" s="13">
        <f t="shared" si="148"/>
        <v>0</v>
      </c>
      <c r="M782" s="13">
        <f t="shared" si="153"/>
        <v>1.3054564844102671E-3</v>
      </c>
      <c r="N782" s="13">
        <f t="shared" si="149"/>
        <v>8.0938302033436559E-4</v>
      </c>
      <c r="O782" s="13">
        <f t="shared" si="150"/>
        <v>8.0938302033436559E-4</v>
      </c>
      <c r="Q782">
        <v>16.547123334221041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22.864677757818679</v>
      </c>
      <c r="G783" s="13">
        <f t="shared" si="144"/>
        <v>0</v>
      </c>
      <c r="H783" s="13">
        <f t="shared" si="145"/>
        <v>22.864677757818679</v>
      </c>
      <c r="I783" s="16">
        <f t="shared" si="152"/>
        <v>24.073222261167192</v>
      </c>
      <c r="J783" s="13">
        <f t="shared" si="146"/>
        <v>23.595705965823782</v>
      </c>
      <c r="K783" s="13">
        <f t="shared" si="147"/>
        <v>0.47751629534340978</v>
      </c>
      <c r="L783" s="13">
        <f t="shared" si="148"/>
        <v>0</v>
      </c>
      <c r="M783" s="13">
        <f t="shared" si="153"/>
        <v>4.9607346407590149E-4</v>
      </c>
      <c r="N783" s="13">
        <f t="shared" si="149"/>
        <v>3.075655477270589E-4</v>
      </c>
      <c r="O783" s="13">
        <f t="shared" si="150"/>
        <v>3.075655477270589E-4</v>
      </c>
      <c r="Q783">
        <v>22.299174212186429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0.53143387232762251</v>
      </c>
      <c r="G784" s="13">
        <f t="shared" si="144"/>
        <v>0</v>
      </c>
      <c r="H784" s="13">
        <f t="shared" si="145"/>
        <v>0.53143387232762251</v>
      </c>
      <c r="I784" s="16">
        <f t="shared" si="152"/>
        <v>1.0089501676710322</v>
      </c>
      <c r="J784" s="13">
        <f t="shared" si="146"/>
        <v>1.0089267532135564</v>
      </c>
      <c r="K784" s="13">
        <f t="shared" si="147"/>
        <v>2.341445747577886E-5</v>
      </c>
      <c r="L784" s="13">
        <f t="shared" si="148"/>
        <v>0</v>
      </c>
      <c r="M784" s="13">
        <f t="shared" si="153"/>
        <v>1.8850791634884259E-4</v>
      </c>
      <c r="N784" s="13">
        <f t="shared" si="149"/>
        <v>1.1687490813628241E-4</v>
      </c>
      <c r="O784" s="13">
        <f t="shared" si="150"/>
        <v>1.1687490813628241E-4</v>
      </c>
      <c r="Q784">
        <v>25.415600781823851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2.4135135139999999</v>
      </c>
      <c r="G785" s="13">
        <f t="shared" si="144"/>
        <v>0</v>
      </c>
      <c r="H785" s="13">
        <f t="shared" si="145"/>
        <v>2.4135135139999999</v>
      </c>
      <c r="I785" s="16">
        <f t="shared" si="152"/>
        <v>2.4135369284574759</v>
      </c>
      <c r="J785" s="13">
        <f t="shared" si="146"/>
        <v>2.4131986480695273</v>
      </c>
      <c r="K785" s="13">
        <f t="shared" si="147"/>
        <v>3.3828038794858628E-4</v>
      </c>
      <c r="L785" s="13">
        <f t="shared" si="148"/>
        <v>0</v>
      </c>
      <c r="M785" s="13">
        <f t="shared" si="153"/>
        <v>7.1633008212560186E-5</v>
      </c>
      <c r="N785" s="13">
        <f t="shared" si="149"/>
        <v>4.4412465091787316E-5</v>
      </c>
      <c r="O785" s="13">
        <f t="shared" si="150"/>
        <v>4.4412465091787316E-5</v>
      </c>
      <c r="Q785">
        <v>25.026024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9.8084584816252859E-2</v>
      </c>
      <c r="G786" s="13">
        <f t="shared" si="144"/>
        <v>0</v>
      </c>
      <c r="H786" s="13">
        <f t="shared" si="145"/>
        <v>9.8084584816252859E-2</v>
      </c>
      <c r="I786" s="16">
        <f t="shared" si="152"/>
        <v>9.8422865204201446E-2</v>
      </c>
      <c r="J786" s="13">
        <f t="shared" si="146"/>
        <v>9.8422839201979445E-2</v>
      </c>
      <c r="K786" s="13">
        <f t="shared" si="147"/>
        <v>2.6002222000554021E-8</v>
      </c>
      <c r="L786" s="13">
        <f t="shared" si="148"/>
        <v>0</v>
      </c>
      <c r="M786" s="13">
        <f t="shared" si="153"/>
        <v>2.722054312077287E-5</v>
      </c>
      <c r="N786" s="13">
        <f t="shared" si="149"/>
        <v>1.6876736734879181E-5</v>
      </c>
      <c r="O786" s="13">
        <f t="shared" si="150"/>
        <v>1.6876736734879181E-5</v>
      </c>
      <c r="Q786">
        <v>24.129835404639952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13.725116058011739</v>
      </c>
      <c r="G787" s="13">
        <f t="shared" si="144"/>
        <v>0</v>
      </c>
      <c r="H787" s="13">
        <f t="shared" si="145"/>
        <v>13.725116058011739</v>
      </c>
      <c r="I787" s="16">
        <f t="shared" si="152"/>
        <v>13.725116084013962</v>
      </c>
      <c r="J787" s="13">
        <f t="shared" si="146"/>
        <v>13.619389339890496</v>
      </c>
      <c r="K787" s="13">
        <f t="shared" si="147"/>
        <v>0.10572674412346572</v>
      </c>
      <c r="L787" s="13">
        <f t="shared" si="148"/>
        <v>0</v>
      </c>
      <c r="M787" s="13">
        <f t="shared" si="153"/>
        <v>1.034380638589369E-5</v>
      </c>
      <c r="N787" s="13">
        <f t="shared" si="149"/>
        <v>6.4131599592540878E-6</v>
      </c>
      <c r="O787" s="13">
        <f t="shared" si="150"/>
        <v>6.4131599592540878E-6</v>
      </c>
      <c r="Q787">
        <v>21.171201773755492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45.774628441695441</v>
      </c>
      <c r="G788" s="13">
        <f t="shared" si="144"/>
        <v>1.6730488040279687</v>
      </c>
      <c r="H788" s="13">
        <f t="shared" si="145"/>
        <v>44.10157963766747</v>
      </c>
      <c r="I788" s="16">
        <f t="shared" si="152"/>
        <v>44.207306381790936</v>
      </c>
      <c r="J788" s="13">
        <f t="shared" si="146"/>
        <v>36.921845761119108</v>
      </c>
      <c r="K788" s="13">
        <f t="shared" si="147"/>
        <v>7.2854606206718273</v>
      </c>
      <c r="L788" s="13">
        <f t="shared" si="148"/>
        <v>0</v>
      </c>
      <c r="M788" s="13">
        <f t="shared" si="153"/>
        <v>3.930646426639602E-6</v>
      </c>
      <c r="N788" s="13">
        <f t="shared" si="149"/>
        <v>2.4370007845165533E-6</v>
      </c>
      <c r="O788" s="13">
        <f t="shared" si="150"/>
        <v>1.6730512410287532</v>
      </c>
      <c r="Q788">
        <v>14.163915993512189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21.461162702022818</v>
      </c>
      <c r="G789" s="13">
        <f t="shared" si="144"/>
        <v>0</v>
      </c>
      <c r="H789" s="13">
        <f t="shared" si="145"/>
        <v>21.461162702022818</v>
      </c>
      <c r="I789" s="16">
        <f t="shared" si="152"/>
        <v>28.746623322694646</v>
      </c>
      <c r="J789" s="13">
        <f t="shared" si="146"/>
        <v>25.520877393748087</v>
      </c>
      <c r="K789" s="13">
        <f t="shared" si="147"/>
        <v>3.2257459289465586</v>
      </c>
      <c r="L789" s="13">
        <f t="shared" si="148"/>
        <v>0</v>
      </c>
      <c r="M789" s="13">
        <f t="shared" si="153"/>
        <v>1.4936456421230486E-6</v>
      </c>
      <c r="N789" s="13">
        <f t="shared" si="149"/>
        <v>9.260602981162901E-7</v>
      </c>
      <c r="O789" s="13">
        <f t="shared" si="150"/>
        <v>9.260602981162901E-7</v>
      </c>
      <c r="Q789">
        <v>11.36617682436014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74.970534494382889</v>
      </c>
      <c r="G790" s="13">
        <f t="shared" si="144"/>
        <v>5.8875101126959404</v>
      </c>
      <c r="H790" s="13">
        <f t="shared" si="145"/>
        <v>69.083024381686954</v>
      </c>
      <c r="I790" s="16">
        <f t="shared" si="152"/>
        <v>72.30877031063352</v>
      </c>
      <c r="J790" s="13">
        <f t="shared" si="146"/>
        <v>43.349788292215031</v>
      </c>
      <c r="K790" s="13">
        <f t="shared" si="147"/>
        <v>28.958982018418489</v>
      </c>
      <c r="L790" s="13">
        <f t="shared" si="148"/>
        <v>0</v>
      </c>
      <c r="M790" s="13">
        <f t="shared" si="153"/>
        <v>5.6758534400675854E-7</v>
      </c>
      <c r="N790" s="13">
        <f t="shared" si="149"/>
        <v>3.519029132841903E-7</v>
      </c>
      <c r="O790" s="13">
        <f t="shared" si="150"/>
        <v>5.8875104645988534</v>
      </c>
      <c r="Q790">
        <v>11.01760359354839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80.154357803934417</v>
      </c>
      <c r="G791" s="13">
        <f t="shared" si="144"/>
        <v>6.6358007370612384</v>
      </c>
      <c r="H791" s="13">
        <f t="shared" si="145"/>
        <v>73.518557066873171</v>
      </c>
      <c r="I791" s="16">
        <f t="shared" si="152"/>
        <v>102.47753908529165</v>
      </c>
      <c r="J791" s="13">
        <f t="shared" si="146"/>
        <v>54.102431695513189</v>
      </c>
      <c r="K791" s="13">
        <f t="shared" si="147"/>
        <v>48.375107389778464</v>
      </c>
      <c r="L791" s="13">
        <f t="shared" si="148"/>
        <v>10.849045252606306</v>
      </c>
      <c r="M791" s="13">
        <f t="shared" si="153"/>
        <v>10.849045468288736</v>
      </c>
      <c r="N791" s="13">
        <f t="shared" si="149"/>
        <v>6.7264081903390167</v>
      </c>
      <c r="O791" s="13">
        <f t="shared" si="150"/>
        <v>13.362208927400255</v>
      </c>
      <c r="Q791">
        <v>13.4030559109833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21.434319937965519</v>
      </c>
      <c r="G792" s="13">
        <f t="shared" si="144"/>
        <v>0</v>
      </c>
      <c r="H792" s="13">
        <f t="shared" si="145"/>
        <v>21.434319937965519</v>
      </c>
      <c r="I792" s="16">
        <f t="shared" si="152"/>
        <v>58.960382075137673</v>
      </c>
      <c r="J792" s="13">
        <f t="shared" si="146"/>
        <v>45.816180580563525</v>
      </c>
      <c r="K792" s="13">
        <f t="shared" si="147"/>
        <v>13.144201494574148</v>
      </c>
      <c r="L792" s="13">
        <f t="shared" si="148"/>
        <v>0</v>
      </c>
      <c r="M792" s="13">
        <f t="shared" si="153"/>
        <v>4.1226372779497193</v>
      </c>
      <c r="N792" s="13">
        <f t="shared" si="149"/>
        <v>2.5560351123288259</v>
      </c>
      <c r="O792" s="13">
        <f t="shared" si="150"/>
        <v>2.5560351123288259</v>
      </c>
      <c r="Q792">
        <v>15.327464872732101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2.6059939925341462</v>
      </c>
      <c r="G793" s="13">
        <f t="shared" si="144"/>
        <v>0</v>
      </c>
      <c r="H793" s="13">
        <f t="shared" si="145"/>
        <v>2.6059939925341462</v>
      </c>
      <c r="I793" s="16">
        <f t="shared" si="152"/>
        <v>15.750195487108293</v>
      </c>
      <c r="J793" s="13">
        <f t="shared" si="146"/>
        <v>15.538977757255116</v>
      </c>
      <c r="K793" s="13">
        <f t="shared" si="147"/>
        <v>0.21121772985317655</v>
      </c>
      <c r="L793" s="13">
        <f t="shared" si="148"/>
        <v>0</v>
      </c>
      <c r="M793" s="13">
        <f t="shared" si="153"/>
        <v>1.5666021656208935</v>
      </c>
      <c r="N793" s="13">
        <f t="shared" si="149"/>
        <v>0.97129334268495393</v>
      </c>
      <c r="O793" s="13">
        <f t="shared" si="150"/>
        <v>0.97129334268495393</v>
      </c>
      <c r="Q793">
        <v>19.138897342548258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4.4390995859866296</v>
      </c>
      <c r="G794" s="13">
        <f t="shared" si="144"/>
        <v>0</v>
      </c>
      <c r="H794" s="13">
        <f t="shared" si="145"/>
        <v>4.4390995859866296</v>
      </c>
      <c r="I794" s="16">
        <f t="shared" si="152"/>
        <v>4.6503173158398061</v>
      </c>
      <c r="J794" s="13">
        <f t="shared" si="146"/>
        <v>4.6448074159379606</v>
      </c>
      <c r="K794" s="13">
        <f t="shared" si="147"/>
        <v>5.509899901845472E-3</v>
      </c>
      <c r="L794" s="13">
        <f t="shared" si="148"/>
        <v>0</v>
      </c>
      <c r="M794" s="13">
        <f t="shared" si="153"/>
        <v>0.59530882293593956</v>
      </c>
      <c r="N794" s="13">
        <f t="shared" si="149"/>
        <v>0.36909147022028255</v>
      </c>
      <c r="O794" s="13">
        <f t="shared" si="150"/>
        <v>0.36909147022028255</v>
      </c>
      <c r="Q794">
        <v>19.174818050304491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2.8258091120478709E-2</v>
      </c>
      <c r="G795" s="13">
        <f t="shared" si="144"/>
        <v>0</v>
      </c>
      <c r="H795" s="13">
        <f t="shared" si="145"/>
        <v>2.8258091120478709E-2</v>
      </c>
      <c r="I795" s="16">
        <f t="shared" si="152"/>
        <v>3.3767991022324181E-2</v>
      </c>
      <c r="J795" s="13">
        <f t="shared" si="146"/>
        <v>3.3767989616575254E-2</v>
      </c>
      <c r="K795" s="13">
        <f t="shared" si="147"/>
        <v>1.4057489269858614E-9</v>
      </c>
      <c r="L795" s="13">
        <f t="shared" si="148"/>
        <v>0</v>
      </c>
      <c r="M795" s="13">
        <f t="shared" si="153"/>
        <v>0.22621735271565702</v>
      </c>
      <c r="N795" s="13">
        <f t="shared" si="149"/>
        <v>0.14025475868370735</v>
      </c>
      <c r="O795" s="13">
        <f t="shared" si="150"/>
        <v>0.14025475868370735</v>
      </c>
      <c r="Q795">
        <v>22.055531074830771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0.35199869407698758</v>
      </c>
      <c r="G796" s="13">
        <f t="shared" si="144"/>
        <v>0</v>
      </c>
      <c r="H796" s="13">
        <f t="shared" si="145"/>
        <v>0.35199869407698758</v>
      </c>
      <c r="I796" s="16">
        <f t="shared" si="152"/>
        <v>0.35199869548273649</v>
      </c>
      <c r="J796" s="13">
        <f t="shared" si="146"/>
        <v>0.3519976035897418</v>
      </c>
      <c r="K796" s="13">
        <f t="shared" si="147"/>
        <v>1.0918929946868161E-6</v>
      </c>
      <c r="L796" s="13">
        <f t="shared" si="148"/>
        <v>0</v>
      </c>
      <c r="M796" s="13">
        <f t="shared" si="153"/>
        <v>8.5962594031949668E-2</v>
      </c>
      <c r="N796" s="13">
        <f t="shared" si="149"/>
        <v>5.3296808299808797E-2</v>
      </c>
      <c r="O796" s="13">
        <f t="shared" si="150"/>
        <v>5.3296808299808797E-2</v>
      </c>
      <c r="Q796">
        <v>24.742488999999999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0.74122374921877199</v>
      </c>
      <c r="G797" s="13">
        <f t="shared" si="144"/>
        <v>0</v>
      </c>
      <c r="H797" s="13">
        <f t="shared" si="145"/>
        <v>0.74122374921877199</v>
      </c>
      <c r="I797" s="16">
        <f t="shared" si="152"/>
        <v>0.74122484111176667</v>
      </c>
      <c r="J797" s="13">
        <f t="shared" si="146"/>
        <v>0.74121463073574689</v>
      </c>
      <c r="K797" s="13">
        <f t="shared" si="147"/>
        <v>1.0210376019781364E-5</v>
      </c>
      <c r="L797" s="13">
        <f t="shared" si="148"/>
        <v>0</v>
      </c>
      <c r="M797" s="13">
        <f t="shared" si="153"/>
        <v>3.2665785732140872E-2</v>
      </c>
      <c r="N797" s="13">
        <f t="shared" si="149"/>
        <v>2.0252787153927341E-2</v>
      </c>
      <c r="O797" s="13">
        <f t="shared" si="150"/>
        <v>2.0252787153927341E-2</v>
      </c>
      <c r="Q797">
        <v>24.731888528323989</v>
      </c>
    </row>
    <row r="798" spans="1:17" x14ac:dyDescent="0.2">
      <c r="A798" s="14">
        <f t="shared" si="151"/>
        <v>46266</v>
      </c>
      <c r="B798" s="1">
        <v>9</v>
      </c>
      <c r="F798" s="34">
        <v>1.721621617293144</v>
      </c>
      <c r="G798" s="13">
        <f t="shared" si="144"/>
        <v>0</v>
      </c>
      <c r="H798" s="13">
        <f t="shared" si="145"/>
        <v>1.721621617293144</v>
      </c>
      <c r="I798" s="16">
        <f t="shared" si="152"/>
        <v>1.7216318276691638</v>
      </c>
      <c r="J798" s="13">
        <f t="shared" si="146"/>
        <v>1.721455102824518</v>
      </c>
      <c r="K798" s="13">
        <f t="shared" si="147"/>
        <v>1.7672484464581473E-4</v>
      </c>
      <c r="L798" s="13">
        <f t="shared" si="148"/>
        <v>0</v>
      </c>
      <c r="M798" s="13">
        <f t="shared" si="153"/>
        <v>1.2412998578213531E-2</v>
      </c>
      <c r="N798" s="13">
        <f t="shared" si="149"/>
        <v>7.6960591184923885E-3</v>
      </c>
      <c r="O798" s="13">
        <f t="shared" si="150"/>
        <v>7.6960591184923885E-3</v>
      </c>
      <c r="Q798">
        <v>22.428402783156251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5.1650926780529156</v>
      </c>
      <c r="G799" s="13">
        <f t="shared" si="144"/>
        <v>0</v>
      </c>
      <c r="H799" s="13">
        <f t="shared" si="145"/>
        <v>5.1650926780529156</v>
      </c>
      <c r="I799" s="16">
        <f t="shared" si="152"/>
        <v>5.165269402897561</v>
      </c>
      <c r="J799" s="13">
        <f t="shared" si="146"/>
        <v>5.159533557600235</v>
      </c>
      <c r="K799" s="13">
        <f t="shared" si="147"/>
        <v>5.7358452973259588E-3</v>
      </c>
      <c r="L799" s="13">
        <f t="shared" si="148"/>
        <v>0</v>
      </c>
      <c r="M799" s="13">
        <f t="shared" si="153"/>
        <v>4.7169394597211421E-3</v>
      </c>
      <c r="N799" s="13">
        <f t="shared" si="149"/>
        <v>2.9245024650271082E-3</v>
      </c>
      <c r="O799" s="13">
        <f t="shared" si="150"/>
        <v>2.9245024650271082E-3</v>
      </c>
      <c r="Q799">
        <v>21.11644668849139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46.797412100061393</v>
      </c>
      <c r="G800" s="13">
        <f t="shared" si="144"/>
        <v>1.820688755586328</v>
      </c>
      <c r="H800" s="13">
        <f t="shared" si="145"/>
        <v>44.976723344475069</v>
      </c>
      <c r="I800" s="16">
        <f t="shared" si="152"/>
        <v>44.982459189772392</v>
      </c>
      <c r="J800" s="13">
        <f t="shared" si="146"/>
        <v>38.080730830209895</v>
      </c>
      <c r="K800" s="13">
        <f t="shared" si="147"/>
        <v>6.9017283595624974</v>
      </c>
      <c r="L800" s="13">
        <f t="shared" si="148"/>
        <v>0</v>
      </c>
      <c r="M800" s="13">
        <f t="shared" si="153"/>
        <v>1.7924369946940339E-3</v>
      </c>
      <c r="N800" s="13">
        <f t="shared" si="149"/>
        <v>1.111310936710301E-3</v>
      </c>
      <c r="O800" s="13">
        <f t="shared" si="150"/>
        <v>1.8218000665230383</v>
      </c>
      <c r="Q800">
        <v>15.07930359893516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44.042985955859443</v>
      </c>
      <c r="G801" s="13">
        <f t="shared" si="144"/>
        <v>1.4230842972292603</v>
      </c>
      <c r="H801" s="13">
        <f t="shared" si="145"/>
        <v>42.619901658630184</v>
      </c>
      <c r="I801" s="16">
        <f t="shared" si="152"/>
        <v>49.521630018192681</v>
      </c>
      <c r="J801" s="13">
        <f t="shared" si="146"/>
        <v>38.229456546451772</v>
      </c>
      <c r="K801" s="13">
        <f t="shared" si="147"/>
        <v>11.292173471740909</v>
      </c>
      <c r="L801" s="13">
        <f t="shared" si="148"/>
        <v>0</v>
      </c>
      <c r="M801" s="13">
        <f t="shared" si="153"/>
        <v>6.8112605798373283E-4</v>
      </c>
      <c r="N801" s="13">
        <f t="shared" si="149"/>
        <v>4.2229815594991437E-4</v>
      </c>
      <c r="O801" s="13">
        <f t="shared" si="150"/>
        <v>1.4235065953852102</v>
      </c>
      <c r="Q801">
        <v>12.56315974771943</v>
      </c>
    </row>
    <row r="802" spans="1:17" x14ac:dyDescent="0.2">
      <c r="A802" s="14">
        <f t="shared" si="151"/>
        <v>46388</v>
      </c>
      <c r="B802" s="1">
        <v>1</v>
      </c>
      <c r="F802" s="34">
        <v>43.673787094027503</v>
      </c>
      <c r="G802" s="13">
        <f t="shared" si="144"/>
        <v>1.3697900334517628</v>
      </c>
      <c r="H802" s="13">
        <f t="shared" si="145"/>
        <v>42.303997060575739</v>
      </c>
      <c r="I802" s="16">
        <f t="shared" si="152"/>
        <v>53.596170532316648</v>
      </c>
      <c r="J802" s="13">
        <f t="shared" si="146"/>
        <v>39.269012438581711</v>
      </c>
      <c r="K802" s="13">
        <f t="shared" si="147"/>
        <v>14.327158093734937</v>
      </c>
      <c r="L802" s="13">
        <f t="shared" si="148"/>
        <v>0</v>
      </c>
      <c r="M802" s="13">
        <f t="shared" si="153"/>
        <v>2.5882790203381846E-4</v>
      </c>
      <c r="N802" s="13">
        <f t="shared" si="149"/>
        <v>1.6047329926096744E-4</v>
      </c>
      <c r="O802" s="13">
        <f t="shared" si="150"/>
        <v>1.3699505067510238</v>
      </c>
      <c r="Q802">
        <v>11.954112093548391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63.321572225969462</v>
      </c>
      <c r="G803" s="13">
        <f t="shared" si="144"/>
        <v>4.2059695337611611</v>
      </c>
      <c r="H803" s="13">
        <f t="shared" si="145"/>
        <v>59.115602692208299</v>
      </c>
      <c r="I803" s="16">
        <f t="shared" si="152"/>
        <v>73.442760785943236</v>
      </c>
      <c r="J803" s="13">
        <f t="shared" si="146"/>
        <v>48.502795590236076</v>
      </c>
      <c r="K803" s="13">
        <f t="shared" si="147"/>
        <v>24.93996519570716</v>
      </c>
      <c r="L803" s="13">
        <f t="shared" si="148"/>
        <v>0</v>
      </c>
      <c r="M803" s="13">
        <f t="shared" si="153"/>
        <v>9.8354602772851015E-5</v>
      </c>
      <c r="N803" s="13">
        <f t="shared" si="149"/>
        <v>6.0979853719167632E-5</v>
      </c>
      <c r="O803" s="13">
        <f t="shared" si="150"/>
        <v>4.2060305136148806</v>
      </c>
      <c r="Q803">
        <v>13.604421090705079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34.94153701345676</v>
      </c>
      <c r="G804" s="13">
        <f t="shared" si="144"/>
        <v>0.10928008264684089</v>
      </c>
      <c r="H804" s="13">
        <f t="shared" si="145"/>
        <v>34.832256930809919</v>
      </c>
      <c r="I804" s="16">
        <f t="shared" si="152"/>
        <v>59.772222126517079</v>
      </c>
      <c r="J804" s="13">
        <f t="shared" si="146"/>
        <v>45.703979073672635</v>
      </c>
      <c r="K804" s="13">
        <f t="shared" si="147"/>
        <v>14.068243052844444</v>
      </c>
      <c r="L804" s="13">
        <f t="shared" si="148"/>
        <v>0</v>
      </c>
      <c r="M804" s="13">
        <f t="shared" si="153"/>
        <v>3.7374749053683383E-5</v>
      </c>
      <c r="N804" s="13">
        <f t="shared" si="149"/>
        <v>2.3172344413283698E-5</v>
      </c>
      <c r="O804" s="13">
        <f t="shared" si="150"/>
        <v>0.10930325499125416</v>
      </c>
      <c r="Q804">
        <v>14.95335807327711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75.517193764727196</v>
      </c>
      <c r="G805" s="13">
        <f t="shared" si="144"/>
        <v>5.9664209825875316</v>
      </c>
      <c r="H805" s="13">
        <f t="shared" si="145"/>
        <v>69.55077278213966</v>
      </c>
      <c r="I805" s="16">
        <f t="shared" si="152"/>
        <v>83.619015834984111</v>
      </c>
      <c r="J805" s="13">
        <f t="shared" si="146"/>
        <v>53.295209631161889</v>
      </c>
      <c r="K805" s="13">
        <f t="shared" si="147"/>
        <v>30.323806203822222</v>
      </c>
      <c r="L805" s="13">
        <f t="shared" si="148"/>
        <v>0</v>
      </c>
      <c r="M805" s="13">
        <f t="shared" si="153"/>
        <v>1.4202404640399686E-5</v>
      </c>
      <c r="N805" s="13">
        <f t="shared" si="149"/>
        <v>8.8054908770478053E-6</v>
      </c>
      <c r="O805" s="13">
        <f t="shared" si="150"/>
        <v>5.9664297880784085</v>
      </c>
      <c r="Q805">
        <v>14.59301218607729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3.2621621620000001</v>
      </c>
      <c r="G806" s="13">
        <f t="shared" si="144"/>
        <v>0</v>
      </c>
      <c r="H806" s="13">
        <f t="shared" si="145"/>
        <v>3.2621621620000001</v>
      </c>
      <c r="I806" s="16">
        <f t="shared" si="152"/>
        <v>33.585968365822225</v>
      </c>
      <c r="J806" s="13">
        <f t="shared" si="146"/>
        <v>31.152159787684162</v>
      </c>
      <c r="K806" s="13">
        <f t="shared" si="147"/>
        <v>2.4338085781380627</v>
      </c>
      <c r="L806" s="13">
        <f t="shared" si="148"/>
        <v>0</v>
      </c>
      <c r="M806" s="13">
        <f t="shared" si="153"/>
        <v>5.3969137633518804E-6</v>
      </c>
      <c r="N806" s="13">
        <f t="shared" si="149"/>
        <v>3.3460865332781658E-6</v>
      </c>
      <c r="O806" s="13">
        <f t="shared" si="150"/>
        <v>3.3460865332781658E-6</v>
      </c>
      <c r="Q806">
        <v>17.258432283678321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2.6300034755532799E-2</v>
      </c>
      <c r="G807" s="13">
        <f t="shared" si="144"/>
        <v>0</v>
      </c>
      <c r="H807" s="13">
        <f t="shared" si="145"/>
        <v>2.6300034755532799E-2</v>
      </c>
      <c r="I807" s="16">
        <f t="shared" si="152"/>
        <v>2.4601086128935954</v>
      </c>
      <c r="J807" s="13">
        <f t="shared" si="146"/>
        <v>2.4597458389363736</v>
      </c>
      <c r="K807" s="13">
        <f t="shared" si="147"/>
        <v>3.6277395722184025E-4</v>
      </c>
      <c r="L807" s="13">
        <f t="shared" si="148"/>
        <v>0</v>
      </c>
      <c r="M807" s="13">
        <f t="shared" si="153"/>
        <v>2.0508272300737145E-6</v>
      </c>
      <c r="N807" s="13">
        <f t="shared" si="149"/>
        <v>1.2715128826457029E-6</v>
      </c>
      <c r="O807" s="13">
        <f t="shared" si="150"/>
        <v>1.2715128826457029E-6</v>
      </c>
      <c r="Q807">
        <v>24.935664080658491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0.41675605234983881</v>
      </c>
      <c r="G808" s="13">
        <f t="shared" si="144"/>
        <v>0</v>
      </c>
      <c r="H808" s="13">
        <f t="shared" si="145"/>
        <v>0.41675605234983881</v>
      </c>
      <c r="I808" s="16">
        <f t="shared" si="152"/>
        <v>0.41711882630706065</v>
      </c>
      <c r="J808" s="13">
        <f t="shared" si="146"/>
        <v>0.41711734772644093</v>
      </c>
      <c r="K808" s="13">
        <f t="shared" si="147"/>
        <v>1.4785806197181728E-6</v>
      </c>
      <c r="L808" s="13">
        <f t="shared" si="148"/>
        <v>0</v>
      </c>
      <c r="M808" s="13">
        <f t="shared" si="153"/>
        <v>7.7931434742801163E-7</v>
      </c>
      <c r="N808" s="13">
        <f t="shared" si="149"/>
        <v>4.8317489540536718E-7</v>
      </c>
      <c r="O808" s="13">
        <f t="shared" si="150"/>
        <v>4.8317489540536718E-7</v>
      </c>
      <c r="Q808">
        <v>26.22780435640788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0.72781801740380569</v>
      </c>
      <c r="G809" s="13">
        <f t="shared" si="144"/>
        <v>0</v>
      </c>
      <c r="H809" s="13">
        <f t="shared" si="145"/>
        <v>0.72781801740380569</v>
      </c>
      <c r="I809" s="16">
        <f t="shared" si="152"/>
        <v>0.72781949598442541</v>
      </c>
      <c r="J809" s="13">
        <f t="shared" si="146"/>
        <v>0.7278110040189314</v>
      </c>
      <c r="K809" s="13">
        <f t="shared" si="147"/>
        <v>8.4919654940174283E-6</v>
      </c>
      <c r="L809" s="13">
        <f t="shared" si="148"/>
        <v>0</v>
      </c>
      <c r="M809" s="13">
        <f t="shared" si="153"/>
        <v>2.9613945202264445E-7</v>
      </c>
      <c r="N809" s="13">
        <f t="shared" si="149"/>
        <v>1.8360646025403956E-7</v>
      </c>
      <c r="O809" s="13">
        <f t="shared" si="150"/>
        <v>1.8360646025403956E-7</v>
      </c>
      <c r="Q809">
        <v>25.663727000000009</v>
      </c>
    </row>
    <row r="810" spans="1:17" x14ac:dyDescent="0.2">
      <c r="A810" s="14">
        <f t="shared" si="151"/>
        <v>46631</v>
      </c>
      <c r="B810" s="1">
        <v>9</v>
      </c>
      <c r="F810" s="34">
        <v>18.336090622989751</v>
      </c>
      <c r="G810" s="13">
        <f t="shared" si="144"/>
        <v>0</v>
      </c>
      <c r="H810" s="13">
        <f t="shared" si="145"/>
        <v>18.336090622989751</v>
      </c>
      <c r="I810" s="16">
        <f t="shared" si="152"/>
        <v>18.336099114955246</v>
      </c>
      <c r="J810" s="13">
        <f t="shared" si="146"/>
        <v>18.179291294385678</v>
      </c>
      <c r="K810" s="13">
        <f t="shared" si="147"/>
        <v>0.15680782056956843</v>
      </c>
      <c r="L810" s="13">
        <f t="shared" si="148"/>
        <v>0</v>
      </c>
      <c r="M810" s="13">
        <f t="shared" si="153"/>
        <v>1.1253299176860488E-7</v>
      </c>
      <c r="N810" s="13">
        <f t="shared" si="149"/>
        <v>6.9770454896535023E-8</v>
      </c>
      <c r="O810" s="13">
        <f t="shared" si="150"/>
        <v>6.9770454896535023E-8</v>
      </c>
      <c r="Q810">
        <v>24.536391753466962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42.250944494830563</v>
      </c>
      <c r="G811" s="13">
        <f t="shared" si="144"/>
        <v>1.1644011316030358</v>
      </c>
      <c r="H811" s="13">
        <f t="shared" si="145"/>
        <v>41.086543363227527</v>
      </c>
      <c r="I811" s="16">
        <f t="shared" si="152"/>
        <v>41.243351183797095</v>
      </c>
      <c r="J811" s="13">
        <f t="shared" si="146"/>
        <v>38.503196864144314</v>
      </c>
      <c r="K811" s="13">
        <f t="shared" si="147"/>
        <v>2.7401543196527811</v>
      </c>
      <c r="L811" s="13">
        <f t="shared" si="148"/>
        <v>0</v>
      </c>
      <c r="M811" s="13">
        <f t="shared" si="153"/>
        <v>4.276253687206986E-8</v>
      </c>
      <c r="N811" s="13">
        <f t="shared" si="149"/>
        <v>2.6512772860683314E-8</v>
      </c>
      <c r="O811" s="13">
        <f t="shared" si="150"/>
        <v>1.1644011581158087</v>
      </c>
      <c r="Q811">
        <v>20.84454856788037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41.73228820100185</v>
      </c>
      <c r="G812" s="13">
        <f t="shared" si="144"/>
        <v>1.0895325223228991</v>
      </c>
      <c r="H812" s="13">
        <f t="shared" si="145"/>
        <v>40.642755678678952</v>
      </c>
      <c r="I812" s="16">
        <f t="shared" si="152"/>
        <v>43.382909998331733</v>
      </c>
      <c r="J812" s="13">
        <f t="shared" si="146"/>
        <v>37.466126531367166</v>
      </c>
      <c r="K812" s="13">
        <f t="shared" si="147"/>
        <v>5.9167834669645671</v>
      </c>
      <c r="L812" s="13">
        <f t="shared" si="148"/>
        <v>0</v>
      </c>
      <c r="M812" s="13">
        <f t="shared" si="153"/>
        <v>1.6249764011386546E-8</v>
      </c>
      <c r="N812" s="13">
        <f t="shared" si="149"/>
        <v>1.0074853687059658E-8</v>
      </c>
      <c r="O812" s="13">
        <f t="shared" si="150"/>
        <v>1.0895325323977527</v>
      </c>
      <c r="Q812">
        <v>15.62405401683214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2.4945945950000001</v>
      </c>
      <c r="G813" s="13">
        <f t="shared" si="144"/>
        <v>0</v>
      </c>
      <c r="H813" s="13">
        <f t="shared" si="145"/>
        <v>2.4945945950000001</v>
      </c>
      <c r="I813" s="16">
        <f t="shared" si="152"/>
        <v>8.4113780619645677</v>
      </c>
      <c r="J813" s="13">
        <f t="shared" si="146"/>
        <v>8.3393542508356102</v>
      </c>
      <c r="K813" s="13">
        <f t="shared" si="147"/>
        <v>7.2023811128957504E-2</v>
      </c>
      <c r="L813" s="13">
        <f t="shared" si="148"/>
        <v>0</v>
      </c>
      <c r="M813" s="13">
        <f t="shared" si="153"/>
        <v>6.1749103243268874E-9</v>
      </c>
      <c r="N813" s="13">
        <f t="shared" si="149"/>
        <v>3.8284444010826701E-9</v>
      </c>
      <c r="O813" s="13">
        <f t="shared" si="150"/>
        <v>3.8284444010826701E-9</v>
      </c>
      <c r="Q813">
        <v>13.439156853826921</v>
      </c>
    </row>
    <row r="814" spans="1:17" x14ac:dyDescent="0.2">
      <c r="A814" s="14">
        <f t="shared" si="151"/>
        <v>46753</v>
      </c>
      <c r="B814" s="1">
        <v>1</v>
      </c>
      <c r="F814" s="34">
        <v>107.61621927382591</v>
      </c>
      <c r="G814" s="13">
        <f t="shared" si="144"/>
        <v>10.599950793579318</v>
      </c>
      <c r="H814" s="13">
        <f t="shared" si="145"/>
        <v>97.016268480246595</v>
      </c>
      <c r="I814" s="16">
        <f t="shared" si="152"/>
        <v>97.088292291375552</v>
      </c>
      <c r="J814" s="13">
        <f t="shared" si="146"/>
        <v>46.930446888863401</v>
      </c>
      <c r="K814" s="13">
        <f t="shared" si="147"/>
        <v>50.157845402512152</v>
      </c>
      <c r="L814" s="13">
        <f t="shared" si="148"/>
        <v>12.559474422651908</v>
      </c>
      <c r="M814" s="13">
        <f t="shared" si="153"/>
        <v>12.559474424998372</v>
      </c>
      <c r="N814" s="13">
        <f t="shared" si="149"/>
        <v>7.7868741434989905</v>
      </c>
      <c r="O814" s="13">
        <f t="shared" si="150"/>
        <v>18.386824937078309</v>
      </c>
      <c r="Q814">
        <v>10.865012593548389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79.725018990633259</v>
      </c>
      <c r="G815" s="13">
        <f t="shared" si="144"/>
        <v>6.573825204817032</v>
      </c>
      <c r="H815" s="13">
        <f t="shared" si="145"/>
        <v>73.151193785816233</v>
      </c>
      <c r="I815" s="16">
        <f t="shared" si="152"/>
        <v>110.74956476567648</v>
      </c>
      <c r="J815" s="13">
        <f t="shared" si="146"/>
        <v>57.613839543254102</v>
      </c>
      <c r="K815" s="13">
        <f t="shared" si="147"/>
        <v>53.13572522242238</v>
      </c>
      <c r="L815" s="13">
        <f t="shared" si="148"/>
        <v>15.41656978522523</v>
      </c>
      <c r="M815" s="13">
        <f t="shared" si="153"/>
        <v>20.189170066724611</v>
      </c>
      <c r="N815" s="13">
        <f t="shared" si="149"/>
        <v>12.517285441369259</v>
      </c>
      <c r="O815" s="13">
        <f t="shared" si="150"/>
        <v>19.091110646186291</v>
      </c>
      <c r="Q815">
        <v>14.233483987040209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32.985970113175227</v>
      </c>
      <c r="G816" s="13">
        <f t="shared" si="144"/>
        <v>0</v>
      </c>
      <c r="H816" s="13">
        <f t="shared" si="145"/>
        <v>32.985970113175227</v>
      </c>
      <c r="I816" s="16">
        <f t="shared" si="152"/>
        <v>70.705125550372372</v>
      </c>
      <c r="J816" s="13">
        <f t="shared" si="146"/>
        <v>50.521140087757189</v>
      </c>
      <c r="K816" s="13">
        <f t="shared" si="147"/>
        <v>20.183985462615183</v>
      </c>
      <c r="L816" s="13">
        <f t="shared" si="148"/>
        <v>0</v>
      </c>
      <c r="M816" s="13">
        <f t="shared" si="153"/>
        <v>7.6718846253553519</v>
      </c>
      <c r="N816" s="13">
        <f t="shared" si="149"/>
        <v>4.7565684677203182</v>
      </c>
      <c r="O816" s="13">
        <f t="shared" si="150"/>
        <v>4.7565684677203182</v>
      </c>
      <c r="Q816">
        <v>15.21332926576088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42.210309846367792</v>
      </c>
      <c r="G817" s="13">
        <f t="shared" si="144"/>
        <v>1.1585354751843371</v>
      </c>
      <c r="H817" s="13">
        <f t="shared" si="145"/>
        <v>41.051774371183456</v>
      </c>
      <c r="I817" s="16">
        <f t="shared" si="152"/>
        <v>61.235759833798639</v>
      </c>
      <c r="J817" s="13">
        <f t="shared" si="146"/>
        <v>49.437221392439092</v>
      </c>
      <c r="K817" s="13">
        <f t="shared" si="147"/>
        <v>11.798538441359547</v>
      </c>
      <c r="L817" s="13">
        <f t="shared" si="148"/>
        <v>0</v>
      </c>
      <c r="M817" s="13">
        <f t="shared" si="153"/>
        <v>2.9153161576350337</v>
      </c>
      <c r="N817" s="13">
        <f t="shared" si="149"/>
        <v>1.8074960177337209</v>
      </c>
      <c r="O817" s="13">
        <f t="shared" si="150"/>
        <v>2.966031492918058</v>
      </c>
      <c r="Q817">
        <v>17.3303355656771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21.1888437196884</v>
      </c>
      <c r="G818" s="13">
        <f t="shared" si="144"/>
        <v>0</v>
      </c>
      <c r="H818" s="13">
        <f t="shared" si="145"/>
        <v>21.1888437196884</v>
      </c>
      <c r="I818" s="16">
        <f t="shared" si="152"/>
        <v>32.987382161047947</v>
      </c>
      <c r="J818" s="13">
        <f t="shared" si="146"/>
        <v>31.638803244026818</v>
      </c>
      <c r="K818" s="13">
        <f t="shared" si="147"/>
        <v>1.3485789170211291</v>
      </c>
      <c r="L818" s="13">
        <f t="shared" si="148"/>
        <v>0</v>
      </c>
      <c r="M818" s="13">
        <f t="shared" si="153"/>
        <v>1.1078201399013128</v>
      </c>
      <c r="N818" s="13">
        <f t="shared" si="149"/>
        <v>0.68684848673881393</v>
      </c>
      <c r="O818" s="13">
        <f t="shared" si="150"/>
        <v>0.68684848673881393</v>
      </c>
      <c r="Q818">
        <v>21.408182258165429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4.6165853715478411</v>
      </c>
      <c r="G819" s="13">
        <f t="shared" si="144"/>
        <v>0</v>
      </c>
      <c r="H819" s="13">
        <f t="shared" si="145"/>
        <v>4.6165853715478411</v>
      </c>
      <c r="I819" s="16">
        <f t="shared" si="152"/>
        <v>5.9651642885689702</v>
      </c>
      <c r="J819" s="13">
        <f t="shared" si="146"/>
        <v>5.9596271959902021</v>
      </c>
      <c r="K819" s="13">
        <f t="shared" si="147"/>
        <v>5.5370925787681102E-3</v>
      </c>
      <c r="L819" s="13">
        <f t="shared" si="148"/>
        <v>0</v>
      </c>
      <c r="M819" s="13">
        <f t="shared" si="153"/>
        <v>0.42097165316249885</v>
      </c>
      <c r="N819" s="13">
        <f t="shared" si="149"/>
        <v>0.26100242496074927</v>
      </c>
      <c r="O819" s="13">
        <f t="shared" si="150"/>
        <v>0.26100242496074927</v>
      </c>
      <c r="Q819">
        <v>24.43788570106398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3.4729729730000001</v>
      </c>
      <c r="G820" s="13">
        <f t="shared" si="144"/>
        <v>0</v>
      </c>
      <c r="H820" s="13">
        <f t="shared" si="145"/>
        <v>3.4729729730000001</v>
      </c>
      <c r="I820" s="16">
        <f t="shared" si="152"/>
        <v>3.4785100655787682</v>
      </c>
      <c r="J820" s="13">
        <f t="shared" si="146"/>
        <v>3.4772969334277617</v>
      </c>
      <c r="K820" s="13">
        <f t="shared" si="147"/>
        <v>1.2131321510064907E-3</v>
      </c>
      <c r="L820" s="13">
        <f t="shared" si="148"/>
        <v>0</v>
      </c>
      <c r="M820" s="13">
        <f t="shared" si="153"/>
        <v>0.15996922820174958</v>
      </c>
      <c r="N820" s="13">
        <f t="shared" si="149"/>
        <v>9.9180921485084741E-2</v>
      </c>
      <c r="O820" s="13">
        <f t="shared" si="150"/>
        <v>9.9180921485084741E-2</v>
      </c>
      <c r="Q820">
        <v>23.731477375374489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0.40746611737730792</v>
      </c>
      <c r="G821" s="13">
        <f t="shared" si="144"/>
        <v>0</v>
      </c>
      <c r="H821" s="13">
        <f t="shared" si="145"/>
        <v>0.40746611737730792</v>
      </c>
      <c r="I821" s="16">
        <f t="shared" si="152"/>
        <v>0.40867924952831441</v>
      </c>
      <c r="J821" s="13">
        <f t="shared" si="146"/>
        <v>0.40867753998259182</v>
      </c>
      <c r="K821" s="13">
        <f t="shared" si="147"/>
        <v>1.7095457225946298E-6</v>
      </c>
      <c r="L821" s="13">
        <f t="shared" si="148"/>
        <v>0</v>
      </c>
      <c r="M821" s="13">
        <f t="shared" si="153"/>
        <v>6.0788306716664839E-2</v>
      </c>
      <c r="N821" s="13">
        <f t="shared" si="149"/>
        <v>3.7688750164332201E-2</v>
      </c>
      <c r="O821" s="13">
        <f t="shared" si="150"/>
        <v>3.7688750164332201E-2</v>
      </c>
      <c r="Q821">
        <v>24.739570000000001</v>
      </c>
    </row>
    <row r="822" spans="1:17" x14ac:dyDescent="0.2">
      <c r="A822" s="14">
        <f t="shared" si="151"/>
        <v>46997</v>
      </c>
      <c r="B822" s="1">
        <v>9</v>
      </c>
      <c r="F822" s="34">
        <v>9.0275227888155368E-2</v>
      </c>
      <c r="G822" s="13">
        <f t="shared" si="144"/>
        <v>0</v>
      </c>
      <c r="H822" s="13">
        <f t="shared" si="145"/>
        <v>9.0275227888155368E-2</v>
      </c>
      <c r="I822" s="16">
        <f t="shared" si="152"/>
        <v>9.0276937433877963E-2</v>
      </c>
      <c r="J822" s="13">
        <f t="shared" si="146"/>
        <v>9.0276916675191998E-2</v>
      </c>
      <c r="K822" s="13">
        <f t="shared" si="147"/>
        <v>2.0758685964628043E-8</v>
      </c>
      <c r="L822" s="13">
        <f t="shared" si="148"/>
        <v>0</v>
      </c>
      <c r="M822" s="13">
        <f t="shared" si="153"/>
        <v>2.3099556552332638E-2</v>
      </c>
      <c r="N822" s="13">
        <f t="shared" si="149"/>
        <v>1.4321725062446236E-2</v>
      </c>
      <c r="O822" s="13">
        <f t="shared" si="150"/>
        <v>1.4321725062446236E-2</v>
      </c>
      <c r="Q822">
        <v>23.8873150575198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21.180138916821491</v>
      </c>
      <c r="G823" s="13">
        <f t="shared" si="144"/>
        <v>0</v>
      </c>
      <c r="H823" s="13">
        <f t="shared" si="145"/>
        <v>21.180138916821491</v>
      </c>
      <c r="I823" s="16">
        <f t="shared" si="152"/>
        <v>21.180138937580178</v>
      </c>
      <c r="J823" s="13">
        <f t="shared" si="146"/>
        <v>20.761758327644149</v>
      </c>
      <c r="K823" s="13">
        <f t="shared" si="147"/>
        <v>0.41838060993602966</v>
      </c>
      <c r="L823" s="13">
        <f t="shared" si="148"/>
        <v>0</v>
      </c>
      <c r="M823" s="13">
        <f t="shared" si="153"/>
        <v>8.7778314898864021E-3</v>
      </c>
      <c r="N823" s="13">
        <f t="shared" si="149"/>
        <v>5.4422555237295693E-3</v>
      </c>
      <c r="O823" s="13">
        <f t="shared" si="150"/>
        <v>5.4422555237295693E-3</v>
      </c>
      <c r="Q823">
        <v>20.518528493748729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48.789901747174333</v>
      </c>
      <c r="G824" s="13">
        <f t="shared" si="144"/>
        <v>2.1083068384272963</v>
      </c>
      <c r="H824" s="13">
        <f t="shared" si="145"/>
        <v>46.681594908747037</v>
      </c>
      <c r="I824" s="16">
        <f t="shared" si="152"/>
        <v>47.099975518683067</v>
      </c>
      <c r="J824" s="13">
        <f t="shared" si="146"/>
        <v>39.466065654197642</v>
      </c>
      <c r="K824" s="13">
        <f t="shared" si="147"/>
        <v>7.6339098644854246</v>
      </c>
      <c r="L824" s="13">
        <f t="shared" si="148"/>
        <v>0</v>
      </c>
      <c r="M824" s="13">
        <f t="shared" si="153"/>
        <v>3.3355759661568328E-3</v>
      </c>
      <c r="N824" s="13">
        <f t="shared" si="149"/>
        <v>2.0680570990172361E-3</v>
      </c>
      <c r="O824" s="13">
        <f t="shared" si="150"/>
        <v>2.1103748955263133</v>
      </c>
      <c r="Q824">
        <v>15.232315351103731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36.656143336360827</v>
      </c>
      <c r="G825" s="13">
        <f t="shared" si="144"/>
        <v>0.35678540049641311</v>
      </c>
      <c r="H825" s="13">
        <f t="shared" si="145"/>
        <v>36.299357935864414</v>
      </c>
      <c r="I825" s="16">
        <f t="shared" si="152"/>
        <v>43.933267800349839</v>
      </c>
      <c r="J825" s="13">
        <f t="shared" si="146"/>
        <v>36.68814434910621</v>
      </c>
      <c r="K825" s="13">
        <f t="shared" si="147"/>
        <v>7.2451234512436287</v>
      </c>
      <c r="L825" s="13">
        <f t="shared" si="148"/>
        <v>0</v>
      </c>
      <c r="M825" s="13">
        <f t="shared" si="153"/>
        <v>1.2675188671395967E-3</v>
      </c>
      <c r="N825" s="13">
        <f t="shared" si="149"/>
        <v>7.8586169762654996E-4</v>
      </c>
      <c r="O825" s="13">
        <f t="shared" si="150"/>
        <v>0.35757126219403967</v>
      </c>
      <c r="Q825">
        <v>14.067734044232431</v>
      </c>
    </row>
    <row r="826" spans="1:17" x14ac:dyDescent="0.2">
      <c r="A826" s="14">
        <f t="shared" si="151"/>
        <v>47119</v>
      </c>
      <c r="B826" s="1">
        <v>1</v>
      </c>
      <c r="F826" s="34">
        <v>22.614688327979611</v>
      </c>
      <c r="G826" s="13">
        <f t="shared" si="144"/>
        <v>0</v>
      </c>
      <c r="H826" s="13">
        <f t="shared" si="145"/>
        <v>22.614688327979611</v>
      </c>
      <c r="I826" s="16">
        <f t="shared" si="152"/>
        <v>29.859811779223239</v>
      </c>
      <c r="J826" s="13">
        <f t="shared" si="146"/>
        <v>27.525416786987662</v>
      </c>
      <c r="K826" s="13">
        <f t="shared" si="147"/>
        <v>2.3343949922355769</v>
      </c>
      <c r="L826" s="13">
        <f t="shared" si="148"/>
        <v>0</v>
      </c>
      <c r="M826" s="13">
        <f t="shared" si="153"/>
        <v>4.8165716951304675E-4</v>
      </c>
      <c r="N826" s="13">
        <f t="shared" si="149"/>
        <v>2.9862744509808896E-4</v>
      </c>
      <c r="O826" s="13">
        <f t="shared" si="150"/>
        <v>2.9862744509808896E-4</v>
      </c>
      <c r="Q826">
        <v>14.972460321514481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145.02668051913469</v>
      </c>
      <c r="G827" s="13">
        <f t="shared" si="144"/>
        <v>16.000192223773382</v>
      </c>
      <c r="H827" s="13">
        <f t="shared" si="145"/>
        <v>129.0264882953613</v>
      </c>
      <c r="I827" s="16">
        <f t="shared" si="152"/>
        <v>131.36088328759689</v>
      </c>
      <c r="J827" s="13">
        <f t="shared" si="146"/>
        <v>53.093320392021852</v>
      </c>
      <c r="K827" s="13">
        <f t="shared" si="147"/>
        <v>78.26756289557504</v>
      </c>
      <c r="L827" s="13">
        <f t="shared" si="148"/>
        <v>39.529046181628139</v>
      </c>
      <c r="M827" s="13">
        <f t="shared" si="153"/>
        <v>39.529229211352558</v>
      </c>
      <c r="N827" s="13">
        <f t="shared" si="149"/>
        <v>24.508122111038585</v>
      </c>
      <c r="O827" s="13">
        <f t="shared" si="150"/>
        <v>40.508314334811971</v>
      </c>
      <c r="Q827">
        <v>12.04207559354839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77.620367571388712</v>
      </c>
      <c r="G828" s="13">
        <f t="shared" si="144"/>
        <v>6.2700164461975056</v>
      </c>
      <c r="H828" s="13">
        <f t="shared" si="145"/>
        <v>71.35035112519121</v>
      </c>
      <c r="I828" s="16">
        <f t="shared" si="152"/>
        <v>110.08886783913812</v>
      </c>
      <c r="J828" s="13">
        <f t="shared" si="146"/>
        <v>60.665093252207896</v>
      </c>
      <c r="K828" s="13">
        <f t="shared" si="147"/>
        <v>49.423774586930222</v>
      </c>
      <c r="L828" s="13">
        <f t="shared" si="148"/>
        <v>11.855177926541876</v>
      </c>
      <c r="M828" s="13">
        <f t="shared" si="153"/>
        <v>26.87628502685585</v>
      </c>
      <c r="N828" s="13">
        <f t="shared" si="149"/>
        <v>16.663296716650628</v>
      </c>
      <c r="O828" s="13">
        <f t="shared" si="150"/>
        <v>22.933313162848133</v>
      </c>
      <c r="Q828">
        <v>15.30928080829224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19.696755121251211</v>
      </c>
      <c r="G829" s="13">
        <f t="shared" si="144"/>
        <v>0</v>
      </c>
      <c r="H829" s="13">
        <f t="shared" si="145"/>
        <v>19.696755121251211</v>
      </c>
      <c r="I829" s="16">
        <f t="shared" si="152"/>
        <v>57.265351781639559</v>
      </c>
      <c r="J829" s="13">
        <f t="shared" si="146"/>
        <v>48.342095539597914</v>
      </c>
      <c r="K829" s="13">
        <f t="shared" si="147"/>
        <v>8.9232562420416457</v>
      </c>
      <c r="L829" s="13">
        <f t="shared" si="148"/>
        <v>0</v>
      </c>
      <c r="M829" s="13">
        <f t="shared" si="153"/>
        <v>10.212988310205223</v>
      </c>
      <c r="N829" s="13">
        <f t="shared" si="149"/>
        <v>6.3320527523272379</v>
      </c>
      <c r="O829" s="13">
        <f t="shared" si="150"/>
        <v>6.3320527523272379</v>
      </c>
      <c r="Q829">
        <v>18.37309754680383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9.0625884989297454</v>
      </c>
      <c r="G830" s="13">
        <f t="shared" si="144"/>
        <v>0</v>
      </c>
      <c r="H830" s="13">
        <f t="shared" si="145"/>
        <v>9.0625884989297454</v>
      </c>
      <c r="I830" s="16">
        <f t="shared" si="152"/>
        <v>17.985844740971391</v>
      </c>
      <c r="J830" s="13">
        <f t="shared" si="146"/>
        <v>17.841725269251206</v>
      </c>
      <c r="K830" s="13">
        <f t="shared" si="147"/>
        <v>0.14411947172018458</v>
      </c>
      <c r="L830" s="13">
        <f t="shared" si="148"/>
        <v>0</v>
      </c>
      <c r="M830" s="13">
        <f t="shared" si="153"/>
        <v>3.8809355578779847</v>
      </c>
      <c r="N830" s="13">
        <f t="shared" si="149"/>
        <v>2.4061800458843505</v>
      </c>
      <c r="O830" s="13">
        <f t="shared" si="150"/>
        <v>2.4061800458843505</v>
      </c>
      <c r="Q830">
        <v>24.732320700449019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15.34758121486218</v>
      </c>
      <c r="G831" s="13">
        <f t="shared" si="144"/>
        <v>0</v>
      </c>
      <c r="H831" s="13">
        <f t="shared" si="145"/>
        <v>15.34758121486218</v>
      </c>
      <c r="I831" s="16">
        <f t="shared" si="152"/>
        <v>15.491700686582364</v>
      </c>
      <c r="J831" s="13">
        <f t="shared" si="146"/>
        <v>15.397849820378813</v>
      </c>
      <c r="K831" s="13">
        <f t="shared" si="147"/>
        <v>9.385086620355132E-2</v>
      </c>
      <c r="L831" s="13">
        <f t="shared" si="148"/>
        <v>0</v>
      </c>
      <c r="M831" s="13">
        <f t="shared" si="153"/>
        <v>1.4747555119936342</v>
      </c>
      <c r="N831" s="13">
        <f t="shared" si="149"/>
        <v>0.91434841743605322</v>
      </c>
      <c r="O831" s="13">
        <f t="shared" si="150"/>
        <v>0.91434841743605322</v>
      </c>
      <c r="Q831">
        <v>24.61796765877417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0.27364543857448259</v>
      </c>
      <c r="G832" s="13">
        <f t="shared" si="144"/>
        <v>0</v>
      </c>
      <c r="H832" s="13">
        <f t="shared" si="145"/>
        <v>0.27364543857448259</v>
      </c>
      <c r="I832" s="16">
        <f t="shared" si="152"/>
        <v>0.36749630477803391</v>
      </c>
      <c r="J832" s="13">
        <f t="shared" si="146"/>
        <v>0.36749495826470691</v>
      </c>
      <c r="K832" s="13">
        <f t="shared" si="147"/>
        <v>1.3465133270051943E-6</v>
      </c>
      <c r="L832" s="13">
        <f t="shared" si="148"/>
        <v>0</v>
      </c>
      <c r="M832" s="13">
        <f t="shared" si="153"/>
        <v>0.56040709455758098</v>
      </c>
      <c r="N832" s="13">
        <f t="shared" si="149"/>
        <v>0.34745239862570021</v>
      </c>
      <c r="O832" s="13">
        <f t="shared" si="150"/>
        <v>0.34745239862570021</v>
      </c>
      <c r="Q832">
        <v>24.16717056879866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6.4052285239333671</v>
      </c>
      <c r="G833" s="13">
        <f t="shared" si="144"/>
        <v>0</v>
      </c>
      <c r="H833" s="13">
        <f t="shared" si="145"/>
        <v>6.4052285239333671</v>
      </c>
      <c r="I833" s="16">
        <f t="shared" si="152"/>
        <v>6.4052298704466937</v>
      </c>
      <c r="J833" s="13">
        <f t="shared" si="146"/>
        <v>6.398004531957354</v>
      </c>
      <c r="K833" s="13">
        <f t="shared" si="147"/>
        <v>7.2253384893397055E-3</v>
      </c>
      <c r="L833" s="13">
        <f t="shared" si="148"/>
        <v>0</v>
      </c>
      <c r="M833" s="13">
        <f t="shared" si="153"/>
        <v>0.21295469593188077</v>
      </c>
      <c r="N833" s="13">
        <f t="shared" si="149"/>
        <v>0.13203191147776608</v>
      </c>
      <c r="O833" s="13">
        <f t="shared" si="150"/>
        <v>0.13203191147776608</v>
      </c>
      <c r="Q833">
        <v>24.05963400000001</v>
      </c>
    </row>
    <row r="834" spans="1:17" x14ac:dyDescent="0.2">
      <c r="A834" s="14">
        <f t="shared" si="151"/>
        <v>47362</v>
      </c>
      <c r="B834" s="1">
        <v>9</v>
      </c>
      <c r="F834" s="34">
        <v>8.8425252773653193E-2</v>
      </c>
      <c r="G834" s="13">
        <f t="shared" si="144"/>
        <v>0</v>
      </c>
      <c r="H834" s="13">
        <f t="shared" si="145"/>
        <v>8.8425252773653193E-2</v>
      </c>
      <c r="I834" s="16">
        <f t="shared" si="152"/>
        <v>9.5650591262992898E-2</v>
      </c>
      <c r="J834" s="13">
        <f t="shared" si="146"/>
        <v>9.565056663892281E-2</v>
      </c>
      <c r="K834" s="13">
        <f t="shared" si="147"/>
        <v>2.462407008851919E-8</v>
      </c>
      <c r="L834" s="13">
        <f t="shared" si="148"/>
        <v>0</v>
      </c>
      <c r="M834" s="13">
        <f t="shared" si="153"/>
        <v>8.0922784454114688E-2</v>
      </c>
      <c r="N834" s="13">
        <f t="shared" si="149"/>
        <v>5.0172126361551106E-2</v>
      </c>
      <c r="O834" s="13">
        <f t="shared" si="150"/>
        <v>5.0172126361551106E-2</v>
      </c>
      <c r="Q834">
        <v>23.906586308869759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4.0664052501184766</v>
      </c>
      <c r="G835" s="13">
        <f t="shared" si="144"/>
        <v>0</v>
      </c>
      <c r="H835" s="13">
        <f t="shared" si="145"/>
        <v>4.0664052501184766</v>
      </c>
      <c r="I835" s="16">
        <f t="shared" si="152"/>
        <v>4.0664052747425465</v>
      </c>
      <c r="J835" s="13">
        <f t="shared" si="146"/>
        <v>4.0628846052727514</v>
      </c>
      <c r="K835" s="13">
        <f t="shared" si="147"/>
        <v>3.5206694697951235E-3</v>
      </c>
      <c r="L835" s="13">
        <f t="shared" si="148"/>
        <v>0</v>
      </c>
      <c r="M835" s="13">
        <f t="shared" si="153"/>
        <v>3.0750658092563582E-2</v>
      </c>
      <c r="N835" s="13">
        <f t="shared" si="149"/>
        <v>1.9065408017389422E-2</v>
      </c>
      <c r="O835" s="13">
        <f t="shared" si="150"/>
        <v>1.9065408017389422E-2</v>
      </c>
      <c r="Q835">
        <v>19.49849100730874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35.645619780632202</v>
      </c>
      <c r="G836" s="13">
        <f t="shared" si="144"/>
        <v>0.21091520830472896</v>
      </c>
      <c r="H836" s="13">
        <f t="shared" si="145"/>
        <v>35.434704572327476</v>
      </c>
      <c r="I836" s="16">
        <f t="shared" si="152"/>
        <v>35.438225241797269</v>
      </c>
      <c r="J836" s="13">
        <f t="shared" si="146"/>
        <v>31.511175114512021</v>
      </c>
      <c r="K836" s="13">
        <f t="shared" si="147"/>
        <v>3.9270501272852485</v>
      </c>
      <c r="L836" s="13">
        <f t="shared" si="148"/>
        <v>0</v>
      </c>
      <c r="M836" s="13">
        <f t="shared" si="153"/>
        <v>1.168525007517416E-2</v>
      </c>
      <c r="N836" s="13">
        <f t="shared" si="149"/>
        <v>7.2448550466079793E-3</v>
      </c>
      <c r="O836" s="13">
        <f t="shared" si="150"/>
        <v>0.21816006335133695</v>
      </c>
      <c r="Q836">
        <v>14.53173710792751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24.839005322709479</v>
      </c>
      <c r="G837" s="13">
        <f t="shared" si="144"/>
        <v>0</v>
      </c>
      <c r="H837" s="13">
        <f t="shared" si="145"/>
        <v>24.839005322709479</v>
      </c>
      <c r="I837" s="16">
        <f t="shared" si="152"/>
        <v>28.766055449994727</v>
      </c>
      <c r="J837" s="13">
        <f t="shared" si="146"/>
        <v>26.028573965434511</v>
      </c>
      <c r="K837" s="13">
        <f t="shared" si="147"/>
        <v>2.7374814845602167</v>
      </c>
      <c r="L837" s="13">
        <f t="shared" si="148"/>
        <v>0</v>
      </c>
      <c r="M837" s="13">
        <f t="shared" si="153"/>
        <v>4.4403950285661804E-3</v>
      </c>
      <c r="N837" s="13">
        <f t="shared" si="149"/>
        <v>2.7530449177110318E-3</v>
      </c>
      <c r="O837" s="13">
        <f t="shared" si="150"/>
        <v>2.7530449177110318E-3</v>
      </c>
      <c r="Q837">
        <v>12.802717905210651</v>
      </c>
    </row>
    <row r="838" spans="1:17" x14ac:dyDescent="0.2">
      <c r="A838" s="14">
        <f t="shared" si="151"/>
        <v>47484</v>
      </c>
      <c r="B838" s="1">
        <v>1</v>
      </c>
      <c r="F838" s="34">
        <v>36.456213127058113</v>
      </c>
      <c r="G838" s="13">
        <f t="shared" ref="G838:G901" si="157">IF((F838-$J$2)&gt;0,$I$2*(F838-$J$2),0)</f>
        <v>0.32792525380257154</v>
      </c>
      <c r="H838" s="13">
        <f t="shared" ref="H838:H901" si="158">F838-G838</f>
        <v>36.128287873255545</v>
      </c>
      <c r="I838" s="16">
        <f t="shared" si="152"/>
        <v>38.865769357815765</v>
      </c>
      <c r="J838" s="13">
        <f t="shared" ref="J838:J901" si="159">I838/SQRT(1+(I838/($K$2*(300+(25*Q838)+0.05*(Q838)^3)))^2)</f>
        <v>31.63449821436431</v>
      </c>
      <c r="K838" s="13">
        <f t="shared" ref="K838:K901" si="160">I838-J838</f>
        <v>7.2312711434514547</v>
      </c>
      <c r="L838" s="13">
        <f t="shared" ref="L838:L901" si="161">IF(K838&gt;$N$2,(K838-$N$2)/$L$2,0)</f>
        <v>0</v>
      </c>
      <c r="M838" s="13">
        <f t="shared" si="153"/>
        <v>1.6873501108551486E-3</v>
      </c>
      <c r="N838" s="13">
        <f t="shared" ref="N838:N901" si="162">$M$2*M838</f>
        <v>1.0461570687301921E-3</v>
      </c>
      <c r="O838" s="13">
        <f t="shared" ref="O838:O901" si="163">N838+G838</f>
        <v>0.32897141087130172</v>
      </c>
      <c r="Q838">
        <v>11.09726259354839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24.411951666111779</v>
      </c>
      <c r="G839" s="13">
        <f t="shared" si="157"/>
        <v>0</v>
      </c>
      <c r="H839" s="13">
        <f t="shared" si="158"/>
        <v>24.411951666111779</v>
      </c>
      <c r="I839" s="16">
        <f t="shared" ref="I839:I902" si="166">H839+K838-L838</f>
        <v>31.643222809563234</v>
      </c>
      <c r="J839" s="13">
        <f t="shared" si="159"/>
        <v>28.594590626651222</v>
      </c>
      <c r="K839" s="13">
        <f t="shared" si="160"/>
        <v>3.0486321829120122</v>
      </c>
      <c r="L839" s="13">
        <f t="shared" si="161"/>
        <v>0</v>
      </c>
      <c r="M839" s="13">
        <f t="shared" ref="M839:M902" si="167">L839+M838-N838</f>
        <v>6.4119304212495649E-4</v>
      </c>
      <c r="N839" s="13">
        <f t="shared" si="162"/>
        <v>3.9753968611747303E-4</v>
      </c>
      <c r="O839" s="13">
        <f t="shared" si="163"/>
        <v>3.9753968611747303E-4</v>
      </c>
      <c r="Q839">
        <v>14.0845941390979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71.757809536504126</v>
      </c>
      <c r="G840" s="13">
        <f t="shared" si="157"/>
        <v>5.4237497140312225</v>
      </c>
      <c r="H840" s="13">
        <f t="shared" si="158"/>
        <v>66.334059822472909</v>
      </c>
      <c r="I840" s="16">
        <f t="shared" si="166"/>
        <v>69.382692005384925</v>
      </c>
      <c r="J840" s="13">
        <f t="shared" si="159"/>
        <v>47.918792425106204</v>
      </c>
      <c r="K840" s="13">
        <f t="shared" si="160"/>
        <v>21.463899580278721</v>
      </c>
      <c r="L840" s="13">
        <f t="shared" si="161"/>
        <v>0</v>
      </c>
      <c r="M840" s="13">
        <f t="shared" si="167"/>
        <v>2.4365335600748346E-4</v>
      </c>
      <c r="N840" s="13">
        <f t="shared" si="162"/>
        <v>1.5106508072463973E-4</v>
      </c>
      <c r="O840" s="13">
        <f t="shared" si="163"/>
        <v>5.4239007791119471</v>
      </c>
      <c r="Q840">
        <v>13.97378089796924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33.784287343693791</v>
      </c>
      <c r="G841" s="13">
        <f t="shared" si="157"/>
        <v>0</v>
      </c>
      <c r="H841" s="13">
        <f t="shared" si="158"/>
        <v>33.784287343693791</v>
      </c>
      <c r="I841" s="16">
        <f t="shared" si="166"/>
        <v>55.248186923972511</v>
      </c>
      <c r="J841" s="13">
        <f t="shared" si="159"/>
        <v>45.013071790920385</v>
      </c>
      <c r="K841" s="13">
        <f t="shared" si="160"/>
        <v>10.235115133052126</v>
      </c>
      <c r="L841" s="13">
        <f t="shared" si="161"/>
        <v>0</v>
      </c>
      <c r="M841" s="13">
        <f t="shared" si="167"/>
        <v>9.2588275282843723E-5</v>
      </c>
      <c r="N841" s="13">
        <f t="shared" si="162"/>
        <v>5.7404730675363104E-5</v>
      </c>
      <c r="O841" s="13">
        <f t="shared" si="163"/>
        <v>5.7404730675363104E-5</v>
      </c>
      <c r="Q841">
        <v>16.247551654329872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4.6891890122739861</v>
      </c>
      <c r="G842" s="13">
        <f t="shared" si="157"/>
        <v>0</v>
      </c>
      <c r="H842" s="13">
        <f t="shared" si="158"/>
        <v>4.6891890122739861</v>
      </c>
      <c r="I842" s="16">
        <f t="shared" si="166"/>
        <v>14.924304145326111</v>
      </c>
      <c r="J842" s="13">
        <f t="shared" si="159"/>
        <v>14.842477726763132</v>
      </c>
      <c r="K842" s="13">
        <f t="shared" si="160"/>
        <v>8.1826418562979342E-2</v>
      </c>
      <c r="L842" s="13">
        <f t="shared" si="161"/>
        <v>0</v>
      </c>
      <c r="M842" s="13">
        <f t="shared" si="167"/>
        <v>3.5183544607480618E-5</v>
      </c>
      <c r="N842" s="13">
        <f t="shared" si="162"/>
        <v>2.1813797656637982E-5</v>
      </c>
      <c r="O842" s="13">
        <f t="shared" si="163"/>
        <v>2.1813797656637982E-5</v>
      </c>
      <c r="Q842">
        <v>24.804673234592919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7.7210390815741583</v>
      </c>
      <c r="G843" s="13">
        <f t="shared" si="157"/>
        <v>0</v>
      </c>
      <c r="H843" s="13">
        <f t="shared" si="158"/>
        <v>7.7210390815741583</v>
      </c>
      <c r="I843" s="16">
        <f t="shared" si="166"/>
        <v>7.8028655001371376</v>
      </c>
      <c r="J843" s="13">
        <f t="shared" si="159"/>
        <v>7.7911767978209427</v>
      </c>
      <c r="K843" s="13">
        <f t="shared" si="160"/>
        <v>1.1688702316194899E-2</v>
      </c>
      <c r="L843" s="13">
        <f t="shared" si="161"/>
        <v>0</v>
      </c>
      <c r="M843" s="13">
        <f t="shared" si="167"/>
        <v>1.3369746950842636E-5</v>
      </c>
      <c r="N843" s="13">
        <f t="shared" si="162"/>
        <v>8.2892431095224353E-6</v>
      </c>
      <c r="O843" s="13">
        <f t="shared" si="163"/>
        <v>8.2892431095224353E-6</v>
      </c>
      <c r="Q843">
        <v>24.851168810974581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0.38439883013922249</v>
      </c>
      <c r="G844" s="13">
        <f t="shared" si="157"/>
        <v>0</v>
      </c>
      <c r="H844" s="13">
        <f t="shared" si="158"/>
        <v>0.38439883013922249</v>
      </c>
      <c r="I844" s="16">
        <f t="shared" si="166"/>
        <v>0.39608753245541739</v>
      </c>
      <c r="J844" s="13">
        <f t="shared" si="159"/>
        <v>0.39608587345184743</v>
      </c>
      <c r="K844" s="13">
        <f t="shared" si="160"/>
        <v>1.6590035699648453E-6</v>
      </c>
      <c r="L844" s="13">
        <f t="shared" si="161"/>
        <v>0</v>
      </c>
      <c r="M844" s="13">
        <f t="shared" si="167"/>
        <v>5.0805038413202011E-6</v>
      </c>
      <c r="N844" s="13">
        <f t="shared" si="162"/>
        <v>3.1499123816185247E-6</v>
      </c>
      <c r="O844" s="13">
        <f t="shared" si="163"/>
        <v>3.1499123816185247E-6</v>
      </c>
      <c r="Q844">
        <v>24.28205657501686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4.4041437792788543</v>
      </c>
      <c r="G845" s="13">
        <f t="shared" si="157"/>
        <v>0</v>
      </c>
      <c r="H845" s="13">
        <f t="shared" si="158"/>
        <v>4.4041437792788543</v>
      </c>
      <c r="I845" s="16">
        <f t="shared" si="166"/>
        <v>4.4041454382824243</v>
      </c>
      <c r="J845" s="13">
        <f t="shared" si="159"/>
        <v>4.402027537563975</v>
      </c>
      <c r="K845" s="13">
        <f t="shared" si="160"/>
        <v>2.1179007184493059E-3</v>
      </c>
      <c r="L845" s="13">
        <f t="shared" si="161"/>
        <v>0</v>
      </c>
      <c r="M845" s="13">
        <f t="shared" si="167"/>
        <v>1.9305914597016764E-6</v>
      </c>
      <c r="N845" s="13">
        <f t="shared" si="162"/>
        <v>1.1969667050150395E-6</v>
      </c>
      <c r="O845" s="13">
        <f t="shared" si="163"/>
        <v>1.1969667050150395E-6</v>
      </c>
      <c r="Q845">
        <v>24.807324000000001</v>
      </c>
    </row>
    <row r="846" spans="1:17" x14ac:dyDescent="0.2">
      <c r="A846" s="14">
        <f t="shared" si="164"/>
        <v>47727</v>
      </c>
      <c r="B846" s="1">
        <v>9</v>
      </c>
      <c r="F846" s="34">
        <v>9.3898823719230792E-2</v>
      </c>
      <c r="G846" s="13">
        <f t="shared" si="157"/>
        <v>0</v>
      </c>
      <c r="H846" s="13">
        <f t="shared" si="158"/>
        <v>9.3898823719230792E-2</v>
      </c>
      <c r="I846" s="16">
        <f t="shared" si="166"/>
        <v>9.6016724437680098E-2</v>
      </c>
      <c r="J846" s="13">
        <f t="shared" si="159"/>
        <v>9.601669788662269E-2</v>
      </c>
      <c r="K846" s="13">
        <f t="shared" si="160"/>
        <v>2.6551057408230605E-8</v>
      </c>
      <c r="L846" s="13">
        <f t="shared" si="161"/>
        <v>0</v>
      </c>
      <c r="M846" s="13">
        <f t="shared" si="167"/>
        <v>7.3362475468663695E-7</v>
      </c>
      <c r="N846" s="13">
        <f t="shared" si="162"/>
        <v>4.548473479057149E-7</v>
      </c>
      <c r="O846" s="13">
        <f t="shared" si="163"/>
        <v>4.548473479057149E-7</v>
      </c>
      <c r="Q846">
        <v>23.45109683296976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23.116057224708701</v>
      </c>
      <c r="G847" s="13">
        <f t="shared" si="157"/>
        <v>0</v>
      </c>
      <c r="H847" s="13">
        <f t="shared" si="158"/>
        <v>23.116057224708701</v>
      </c>
      <c r="I847" s="16">
        <f t="shared" si="166"/>
        <v>23.116057251259758</v>
      </c>
      <c r="J847" s="13">
        <f t="shared" si="159"/>
        <v>22.436124654548397</v>
      </c>
      <c r="K847" s="13">
        <f t="shared" si="160"/>
        <v>0.6799325967113603</v>
      </c>
      <c r="L847" s="13">
        <f t="shared" si="161"/>
        <v>0</v>
      </c>
      <c r="M847" s="13">
        <f t="shared" si="167"/>
        <v>2.7877740678092205E-7</v>
      </c>
      <c r="N847" s="13">
        <f t="shared" si="162"/>
        <v>1.7284199220417166E-7</v>
      </c>
      <c r="O847" s="13">
        <f t="shared" si="163"/>
        <v>1.7284199220417166E-7</v>
      </c>
      <c r="Q847">
        <v>18.837337741312538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36.571212238917447</v>
      </c>
      <c r="G848" s="13">
        <f t="shared" si="157"/>
        <v>0.34452550270691157</v>
      </c>
      <c r="H848" s="13">
        <f t="shared" si="158"/>
        <v>36.226686736210539</v>
      </c>
      <c r="I848" s="16">
        <f t="shared" si="166"/>
        <v>36.906619332921899</v>
      </c>
      <c r="J848" s="13">
        <f t="shared" si="159"/>
        <v>32.923971267369765</v>
      </c>
      <c r="K848" s="13">
        <f t="shared" si="160"/>
        <v>3.9826480655521337</v>
      </c>
      <c r="L848" s="13">
        <f t="shared" si="161"/>
        <v>0</v>
      </c>
      <c r="M848" s="13">
        <f t="shared" si="167"/>
        <v>1.0593541457675039E-7</v>
      </c>
      <c r="N848" s="13">
        <f t="shared" si="162"/>
        <v>6.567995703758524E-8</v>
      </c>
      <c r="O848" s="13">
        <f t="shared" si="163"/>
        <v>0.3445255683868686</v>
      </c>
      <c r="Q848">
        <v>15.34157535193417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13.402980745165131</v>
      </c>
      <c r="G849" s="13">
        <f t="shared" si="157"/>
        <v>0</v>
      </c>
      <c r="H849" s="13">
        <f t="shared" si="158"/>
        <v>13.402980745165131</v>
      </c>
      <c r="I849" s="16">
        <f t="shared" si="166"/>
        <v>17.385628810717265</v>
      </c>
      <c r="J849" s="13">
        <f t="shared" si="159"/>
        <v>16.664109366976536</v>
      </c>
      <c r="K849" s="13">
        <f t="shared" si="160"/>
        <v>0.72151944374072841</v>
      </c>
      <c r="L849" s="13">
        <f t="shared" si="161"/>
        <v>0</v>
      </c>
      <c r="M849" s="13">
        <f t="shared" si="167"/>
        <v>4.0255457539165153E-8</v>
      </c>
      <c r="N849" s="13">
        <f t="shared" si="162"/>
        <v>2.4958383674282395E-8</v>
      </c>
      <c r="O849" s="13">
        <f t="shared" si="163"/>
        <v>2.4958383674282395E-8</v>
      </c>
      <c r="Q849">
        <v>12.144441637311081</v>
      </c>
    </row>
    <row r="850" spans="1:17" x14ac:dyDescent="0.2">
      <c r="A850" s="14">
        <f t="shared" si="164"/>
        <v>47849</v>
      </c>
      <c r="B850" s="1">
        <v>1</v>
      </c>
      <c r="F850" s="34">
        <v>22.90401189006457</v>
      </c>
      <c r="G850" s="13">
        <f t="shared" si="157"/>
        <v>0</v>
      </c>
      <c r="H850" s="13">
        <f t="shared" si="158"/>
        <v>22.90401189006457</v>
      </c>
      <c r="I850" s="16">
        <f t="shared" si="166"/>
        <v>23.625531333805299</v>
      </c>
      <c r="J850" s="13">
        <f t="shared" si="159"/>
        <v>21.779501678219688</v>
      </c>
      <c r="K850" s="13">
        <f t="shared" si="160"/>
        <v>1.8460296555856104</v>
      </c>
      <c r="L850" s="13">
        <f t="shared" si="161"/>
        <v>0</v>
      </c>
      <c r="M850" s="13">
        <f t="shared" si="167"/>
        <v>1.5297073864882758E-8</v>
      </c>
      <c r="N850" s="13">
        <f t="shared" si="162"/>
        <v>9.4841857962273107E-9</v>
      </c>
      <c r="O850" s="13">
        <f t="shared" si="163"/>
        <v>9.4841857962273107E-9</v>
      </c>
      <c r="Q850">
        <v>11.56594859354839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7.7257106373049789</v>
      </c>
      <c r="G851" s="13">
        <f t="shared" si="157"/>
        <v>0</v>
      </c>
      <c r="H851" s="13">
        <f t="shared" si="158"/>
        <v>7.7257106373049789</v>
      </c>
      <c r="I851" s="16">
        <f t="shared" si="166"/>
        <v>9.5717402928905884</v>
      </c>
      <c r="J851" s="13">
        <f t="shared" si="159"/>
        <v>9.4861778471792348</v>
      </c>
      <c r="K851" s="13">
        <f t="shared" si="160"/>
        <v>8.5562445711353519E-2</v>
      </c>
      <c r="L851" s="13">
        <f t="shared" si="161"/>
        <v>0</v>
      </c>
      <c r="M851" s="13">
        <f t="shared" si="167"/>
        <v>5.8128880686554478E-9</v>
      </c>
      <c r="N851" s="13">
        <f t="shared" si="162"/>
        <v>3.6039906025663778E-9</v>
      </c>
      <c r="O851" s="13">
        <f t="shared" si="163"/>
        <v>3.6039906025663778E-9</v>
      </c>
      <c r="Q851">
        <v>14.991282469287681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22.756259909829762</v>
      </c>
      <c r="G852" s="13">
        <f t="shared" si="157"/>
        <v>0</v>
      </c>
      <c r="H852" s="13">
        <f t="shared" si="158"/>
        <v>22.756259909829762</v>
      </c>
      <c r="I852" s="16">
        <f t="shared" si="166"/>
        <v>22.841822355541115</v>
      </c>
      <c r="J852" s="13">
        <f t="shared" si="159"/>
        <v>21.848274773881098</v>
      </c>
      <c r="K852" s="13">
        <f t="shared" si="160"/>
        <v>0.99354758166001744</v>
      </c>
      <c r="L852" s="13">
        <f t="shared" si="161"/>
        <v>0</v>
      </c>
      <c r="M852" s="13">
        <f t="shared" si="167"/>
        <v>2.20889746608907E-9</v>
      </c>
      <c r="N852" s="13">
        <f t="shared" si="162"/>
        <v>1.3695164289752234E-9</v>
      </c>
      <c r="O852" s="13">
        <f t="shared" si="163"/>
        <v>1.3695164289752234E-9</v>
      </c>
      <c r="Q852">
        <v>15.73502647549353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28.416311021533339</v>
      </c>
      <c r="G853" s="13">
        <f t="shared" si="157"/>
        <v>0</v>
      </c>
      <c r="H853" s="13">
        <f t="shared" si="158"/>
        <v>28.416311021533339</v>
      </c>
      <c r="I853" s="16">
        <f t="shared" si="166"/>
        <v>29.409858603193356</v>
      </c>
      <c r="J853" s="13">
        <f t="shared" si="159"/>
        <v>27.480145414614711</v>
      </c>
      <c r="K853" s="13">
        <f t="shared" si="160"/>
        <v>1.9297131885786456</v>
      </c>
      <c r="L853" s="13">
        <f t="shared" si="161"/>
        <v>0</v>
      </c>
      <c r="M853" s="13">
        <f t="shared" si="167"/>
        <v>8.3938103711384662E-10</v>
      </c>
      <c r="N853" s="13">
        <f t="shared" si="162"/>
        <v>5.2041624301058489E-10</v>
      </c>
      <c r="O853" s="13">
        <f t="shared" si="163"/>
        <v>5.2041624301058489E-10</v>
      </c>
      <c r="Q853">
        <v>16.155769809076311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2.76290487419221</v>
      </c>
      <c r="G854" s="13">
        <f t="shared" si="157"/>
        <v>0</v>
      </c>
      <c r="H854" s="13">
        <f t="shared" si="158"/>
        <v>2.76290487419221</v>
      </c>
      <c r="I854" s="16">
        <f t="shared" si="166"/>
        <v>4.6926180627708556</v>
      </c>
      <c r="J854" s="13">
        <f t="shared" si="159"/>
        <v>4.6881967227179979</v>
      </c>
      <c r="K854" s="13">
        <f t="shared" si="160"/>
        <v>4.4213400528576585E-3</v>
      </c>
      <c r="L854" s="13">
        <f t="shared" si="161"/>
        <v>0</v>
      </c>
      <c r="M854" s="13">
        <f t="shared" si="167"/>
        <v>3.1896479410326173E-10</v>
      </c>
      <c r="N854" s="13">
        <f t="shared" si="162"/>
        <v>1.9775817234402227E-10</v>
      </c>
      <c r="O854" s="13">
        <f t="shared" si="163"/>
        <v>1.9775817234402227E-10</v>
      </c>
      <c r="Q854">
        <v>20.923163038426122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6.4812384336574618E-3</v>
      </c>
      <c r="G855" s="13">
        <f t="shared" si="157"/>
        <v>0</v>
      </c>
      <c r="H855" s="13">
        <f t="shared" si="158"/>
        <v>6.4812384336574618E-3</v>
      </c>
      <c r="I855" s="16">
        <f t="shared" si="166"/>
        <v>1.0902578486515119E-2</v>
      </c>
      <c r="J855" s="13">
        <f t="shared" si="159"/>
        <v>1.0902578451721151E-2</v>
      </c>
      <c r="K855" s="13">
        <f t="shared" si="160"/>
        <v>3.4793968053947744E-11</v>
      </c>
      <c r="L855" s="13">
        <f t="shared" si="161"/>
        <v>0</v>
      </c>
      <c r="M855" s="13">
        <f t="shared" si="167"/>
        <v>1.2120662175923946E-10</v>
      </c>
      <c r="N855" s="13">
        <f t="shared" si="162"/>
        <v>7.5148105490728458E-11</v>
      </c>
      <c r="O855" s="13">
        <f t="shared" si="163"/>
        <v>7.5148105490728458E-11</v>
      </c>
      <c r="Q855">
        <v>24.241877119974848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0.22133569589069771</v>
      </c>
      <c r="G856" s="13">
        <f t="shared" si="157"/>
        <v>0</v>
      </c>
      <c r="H856" s="13">
        <f t="shared" si="158"/>
        <v>0.22133569589069771</v>
      </c>
      <c r="I856" s="16">
        <f t="shared" si="166"/>
        <v>0.22133569592549168</v>
      </c>
      <c r="J856" s="13">
        <f t="shared" si="159"/>
        <v>0.22133539180993178</v>
      </c>
      <c r="K856" s="13">
        <f t="shared" si="160"/>
        <v>3.0411555990150774E-7</v>
      </c>
      <c r="L856" s="13">
        <f t="shared" si="161"/>
        <v>0</v>
      </c>
      <c r="M856" s="13">
        <f t="shared" si="167"/>
        <v>4.6058516268510999E-11</v>
      </c>
      <c r="N856" s="13">
        <f t="shared" si="162"/>
        <v>2.8556280086476819E-11</v>
      </c>
      <c r="O856" s="13">
        <f t="shared" si="163"/>
        <v>2.8556280086476819E-11</v>
      </c>
      <c r="Q856">
        <v>23.929794000000001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2.4135135139999999</v>
      </c>
      <c r="G857" s="13">
        <f t="shared" si="157"/>
        <v>0</v>
      </c>
      <c r="H857" s="13">
        <f t="shared" si="158"/>
        <v>2.4135135139999999</v>
      </c>
      <c r="I857" s="16">
        <f t="shared" si="166"/>
        <v>2.4135138181155598</v>
      </c>
      <c r="J857" s="13">
        <f t="shared" si="159"/>
        <v>2.4131124576618332</v>
      </c>
      <c r="K857" s="13">
        <f t="shared" si="160"/>
        <v>4.0136045372651807E-4</v>
      </c>
      <c r="L857" s="13">
        <f t="shared" si="161"/>
        <v>0</v>
      </c>
      <c r="M857" s="13">
        <f t="shared" si="167"/>
        <v>1.7502236182034179E-11</v>
      </c>
      <c r="N857" s="13">
        <f t="shared" si="162"/>
        <v>1.0851386432861192E-11</v>
      </c>
      <c r="O857" s="13">
        <f t="shared" si="163"/>
        <v>1.0851386432861192E-11</v>
      </c>
      <c r="Q857">
        <v>23.801478801708079</v>
      </c>
    </row>
    <row r="858" spans="1:17" x14ac:dyDescent="0.2">
      <c r="A858" s="14">
        <f t="shared" si="164"/>
        <v>48092</v>
      </c>
      <c r="B858" s="1">
        <v>9</v>
      </c>
      <c r="F858" s="34">
        <v>6.8738061230198128E-2</v>
      </c>
      <c r="G858" s="13">
        <f t="shared" si="157"/>
        <v>0</v>
      </c>
      <c r="H858" s="13">
        <f t="shared" si="158"/>
        <v>6.8738061230198128E-2</v>
      </c>
      <c r="I858" s="16">
        <f t="shared" si="166"/>
        <v>6.9139421683924646E-2</v>
      </c>
      <c r="J858" s="13">
        <f t="shared" si="159"/>
        <v>6.9139413164142113E-2</v>
      </c>
      <c r="K858" s="13">
        <f t="shared" si="160"/>
        <v>8.5197825322458343E-9</v>
      </c>
      <c r="L858" s="13">
        <f t="shared" si="161"/>
        <v>0</v>
      </c>
      <c r="M858" s="13">
        <f t="shared" si="167"/>
        <v>6.6508497491729877E-12</v>
      </c>
      <c r="N858" s="13">
        <f t="shared" si="162"/>
        <v>4.1235268444872521E-12</v>
      </c>
      <c r="O858" s="13">
        <f t="shared" si="163"/>
        <v>4.1235268444872521E-12</v>
      </c>
      <c r="Q858">
        <v>24.533002392901729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21.355886500872199</v>
      </c>
      <c r="G859" s="13">
        <f t="shared" si="157"/>
        <v>0</v>
      </c>
      <c r="H859" s="13">
        <f t="shared" si="158"/>
        <v>21.355886500872199</v>
      </c>
      <c r="I859" s="16">
        <f t="shared" si="166"/>
        <v>21.355886509391983</v>
      </c>
      <c r="J859" s="13">
        <f t="shared" si="159"/>
        <v>20.782139594726161</v>
      </c>
      <c r="K859" s="13">
        <f t="shared" si="160"/>
        <v>0.57374691466582206</v>
      </c>
      <c r="L859" s="13">
        <f t="shared" si="161"/>
        <v>0</v>
      </c>
      <c r="M859" s="13">
        <f t="shared" si="167"/>
        <v>2.5273229046857357E-12</v>
      </c>
      <c r="N859" s="13">
        <f t="shared" si="162"/>
        <v>1.566940200905156E-12</v>
      </c>
      <c r="O859" s="13">
        <f t="shared" si="163"/>
        <v>1.566940200905156E-12</v>
      </c>
      <c r="Q859">
        <v>18.386189729124389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8.2149087052300125</v>
      </c>
      <c r="G860" s="13">
        <f t="shared" si="157"/>
        <v>0</v>
      </c>
      <c r="H860" s="13">
        <f t="shared" si="158"/>
        <v>8.2149087052300125</v>
      </c>
      <c r="I860" s="16">
        <f t="shared" si="166"/>
        <v>8.7886556198958345</v>
      </c>
      <c r="J860" s="13">
        <f t="shared" si="159"/>
        <v>8.7289653246924725</v>
      </c>
      <c r="K860" s="13">
        <f t="shared" si="160"/>
        <v>5.9690295203361998E-2</v>
      </c>
      <c r="L860" s="13">
        <f t="shared" si="161"/>
        <v>0</v>
      </c>
      <c r="M860" s="13">
        <f t="shared" si="167"/>
        <v>9.6038270378057965E-13</v>
      </c>
      <c r="N860" s="13">
        <f t="shared" si="162"/>
        <v>5.9543727634395936E-13</v>
      </c>
      <c r="O860" s="13">
        <f t="shared" si="163"/>
        <v>5.9543727634395936E-13</v>
      </c>
      <c r="Q860">
        <v>15.759638447808451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10.42125468670498</v>
      </c>
      <c r="G861" s="13">
        <f t="shared" si="157"/>
        <v>0</v>
      </c>
      <c r="H861" s="13">
        <f t="shared" si="158"/>
        <v>10.42125468670498</v>
      </c>
      <c r="I861" s="16">
        <f t="shared" si="166"/>
        <v>10.480944981908342</v>
      </c>
      <c r="J861" s="13">
        <f t="shared" si="159"/>
        <v>10.319395901086116</v>
      </c>
      <c r="K861" s="13">
        <f t="shared" si="160"/>
        <v>0.16154908082222619</v>
      </c>
      <c r="L861" s="13">
        <f t="shared" si="161"/>
        <v>0</v>
      </c>
      <c r="M861" s="13">
        <f t="shared" si="167"/>
        <v>3.649454274366203E-13</v>
      </c>
      <c r="N861" s="13">
        <f t="shared" si="162"/>
        <v>2.2626616501070458E-13</v>
      </c>
      <c r="O861" s="13">
        <f t="shared" si="163"/>
        <v>2.2626616501070458E-13</v>
      </c>
      <c r="Q861">
        <v>12.282396593548389</v>
      </c>
    </row>
    <row r="862" spans="1:17" x14ac:dyDescent="0.2">
      <c r="A862" s="14">
        <f t="shared" si="164"/>
        <v>48214</v>
      </c>
      <c r="B862" s="1">
        <v>1</v>
      </c>
      <c r="F862" s="34">
        <v>86.507312624591123</v>
      </c>
      <c r="G862" s="13">
        <f t="shared" si="157"/>
        <v>7.5528567872847185</v>
      </c>
      <c r="H862" s="13">
        <f t="shared" si="158"/>
        <v>78.954455837306398</v>
      </c>
      <c r="I862" s="16">
        <f t="shared" si="166"/>
        <v>79.116004918128624</v>
      </c>
      <c r="J862" s="13">
        <f t="shared" si="159"/>
        <v>48.808211323351415</v>
      </c>
      <c r="K862" s="13">
        <f t="shared" si="160"/>
        <v>30.307793594777209</v>
      </c>
      <c r="L862" s="13">
        <f t="shared" si="161"/>
        <v>0</v>
      </c>
      <c r="M862" s="13">
        <f t="shared" si="167"/>
        <v>1.3867926242591571E-13</v>
      </c>
      <c r="N862" s="13">
        <f t="shared" si="162"/>
        <v>8.5981142704067735E-14</v>
      </c>
      <c r="O862" s="13">
        <f t="shared" si="163"/>
        <v>7.5528567872848047</v>
      </c>
      <c r="Q862">
        <v>13.01183979014686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62.97086455120413</v>
      </c>
      <c r="G863" s="13">
        <f t="shared" si="157"/>
        <v>4.1553444932748649</v>
      </c>
      <c r="H863" s="13">
        <f t="shared" si="158"/>
        <v>58.815520057929263</v>
      </c>
      <c r="I863" s="16">
        <f t="shared" si="166"/>
        <v>89.123313652706472</v>
      </c>
      <c r="J863" s="13">
        <f t="shared" si="159"/>
        <v>56.403908570188115</v>
      </c>
      <c r="K863" s="13">
        <f t="shared" si="160"/>
        <v>32.719405082518357</v>
      </c>
      <c r="L863" s="13">
        <f t="shared" si="161"/>
        <v>0</v>
      </c>
      <c r="M863" s="13">
        <f t="shared" si="167"/>
        <v>5.2698119721847976E-14</v>
      </c>
      <c r="N863" s="13">
        <f t="shared" si="162"/>
        <v>3.2672834227545744E-14</v>
      </c>
      <c r="O863" s="13">
        <f t="shared" si="163"/>
        <v>4.1553444932748977</v>
      </c>
      <c r="Q863">
        <v>15.338871554342241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32.158667542423352</v>
      </c>
      <c r="G864" s="13">
        <f t="shared" si="157"/>
        <v>0</v>
      </c>
      <c r="H864" s="13">
        <f t="shared" si="158"/>
        <v>32.158667542423352</v>
      </c>
      <c r="I864" s="16">
        <f t="shared" si="166"/>
        <v>64.878072624941709</v>
      </c>
      <c r="J864" s="13">
        <f t="shared" si="159"/>
        <v>51.237265021357572</v>
      </c>
      <c r="K864" s="13">
        <f t="shared" si="160"/>
        <v>13.640807603584136</v>
      </c>
      <c r="L864" s="13">
        <f t="shared" si="161"/>
        <v>0</v>
      </c>
      <c r="M864" s="13">
        <f t="shared" si="167"/>
        <v>2.0025285494302232E-14</v>
      </c>
      <c r="N864" s="13">
        <f t="shared" si="162"/>
        <v>1.2415677006467384E-14</v>
      </c>
      <c r="O864" s="13">
        <f t="shared" si="163"/>
        <v>1.2415677006467384E-14</v>
      </c>
      <c r="Q864">
        <v>17.287708265418509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19.33510354485005</v>
      </c>
      <c r="G865" s="13">
        <f t="shared" si="157"/>
        <v>0</v>
      </c>
      <c r="H865" s="13">
        <f t="shared" si="158"/>
        <v>19.33510354485005</v>
      </c>
      <c r="I865" s="16">
        <f t="shared" si="166"/>
        <v>32.975911148434186</v>
      </c>
      <c r="J865" s="13">
        <f t="shared" si="159"/>
        <v>30.401439111757071</v>
      </c>
      <c r="K865" s="13">
        <f t="shared" si="160"/>
        <v>2.5744720366771148</v>
      </c>
      <c r="L865" s="13">
        <f t="shared" si="161"/>
        <v>0</v>
      </c>
      <c r="M865" s="13">
        <f t="shared" si="167"/>
        <v>7.6096084878348479E-15</v>
      </c>
      <c r="N865" s="13">
        <f t="shared" si="162"/>
        <v>4.7179572624576058E-15</v>
      </c>
      <c r="O865" s="13">
        <f t="shared" si="163"/>
        <v>4.7179572624576058E-15</v>
      </c>
      <c r="Q865">
        <v>16.40290993082786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9.9259377036015213</v>
      </c>
      <c r="G866" s="13">
        <f t="shared" si="157"/>
        <v>0</v>
      </c>
      <c r="H866" s="13">
        <f t="shared" si="158"/>
        <v>9.9259377036015213</v>
      </c>
      <c r="I866" s="16">
        <f t="shared" si="166"/>
        <v>12.500409740278636</v>
      </c>
      <c r="J866" s="13">
        <f t="shared" si="159"/>
        <v>12.3644798375216</v>
      </c>
      <c r="K866" s="13">
        <f t="shared" si="160"/>
        <v>0.1359299027570362</v>
      </c>
      <c r="L866" s="13">
        <f t="shared" si="161"/>
        <v>0</v>
      </c>
      <c r="M866" s="13">
        <f t="shared" si="167"/>
        <v>2.8916512253772421E-15</v>
      </c>
      <c r="N866" s="13">
        <f t="shared" si="162"/>
        <v>1.7928237597338899E-15</v>
      </c>
      <c r="O866" s="13">
        <f t="shared" si="163"/>
        <v>1.7928237597338899E-15</v>
      </c>
      <c r="Q866">
        <v>17.380134918058278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32.98562039192101</v>
      </c>
      <c r="G867" s="13">
        <f t="shared" si="157"/>
        <v>0</v>
      </c>
      <c r="H867" s="13">
        <f t="shared" si="158"/>
        <v>32.98562039192101</v>
      </c>
      <c r="I867" s="16">
        <f t="shared" si="166"/>
        <v>33.121550294678045</v>
      </c>
      <c r="J867" s="13">
        <f t="shared" si="159"/>
        <v>31.971397082433285</v>
      </c>
      <c r="K867" s="13">
        <f t="shared" si="160"/>
        <v>1.15015321224476</v>
      </c>
      <c r="L867" s="13">
        <f t="shared" si="161"/>
        <v>0</v>
      </c>
      <c r="M867" s="13">
        <f t="shared" si="167"/>
        <v>1.0988274656433522E-15</v>
      </c>
      <c r="N867" s="13">
        <f t="shared" si="162"/>
        <v>6.8127302869887833E-16</v>
      </c>
      <c r="O867" s="13">
        <f t="shared" si="163"/>
        <v>6.8127302869887833E-16</v>
      </c>
      <c r="Q867">
        <v>22.690266373809251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0.34300757587234842</v>
      </c>
      <c r="G868" s="13">
        <f t="shared" si="157"/>
        <v>0</v>
      </c>
      <c r="H868" s="13">
        <f t="shared" si="158"/>
        <v>0.34300757587234842</v>
      </c>
      <c r="I868" s="16">
        <f t="shared" si="166"/>
        <v>1.4931607881171085</v>
      </c>
      <c r="J868" s="13">
        <f t="shared" si="159"/>
        <v>1.493069417083799</v>
      </c>
      <c r="K868" s="13">
        <f t="shared" si="160"/>
        <v>9.1371033309473049E-5</v>
      </c>
      <c r="L868" s="13">
        <f t="shared" si="161"/>
        <v>0</v>
      </c>
      <c r="M868" s="13">
        <f t="shared" si="167"/>
        <v>4.1755443694447384E-16</v>
      </c>
      <c r="N868" s="13">
        <f t="shared" si="162"/>
        <v>2.5888375090557376E-16</v>
      </c>
      <c r="O868" s="13">
        <f t="shared" si="163"/>
        <v>2.5888375090557376E-16</v>
      </c>
      <c r="Q868">
        <v>24.083664044472322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196.67837840000001</v>
      </c>
      <c r="G869" s="13">
        <f t="shared" si="157"/>
        <v>23.456171903016006</v>
      </c>
      <c r="H869" s="13">
        <f t="shared" si="158"/>
        <v>173.222206496984</v>
      </c>
      <c r="I869" s="16">
        <f t="shared" si="166"/>
        <v>173.22229786801731</v>
      </c>
      <c r="J869" s="13">
        <f t="shared" si="159"/>
        <v>105.99524404478402</v>
      </c>
      <c r="K869" s="13">
        <f t="shared" si="160"/>
        <v>67.227053823233291</v>
      </c>
      <c r="L869" s="13">
        <f t="shared" si="161"/>
        <v>28.93634628147327</v>
      </c>
      <c r="M869" s="13">
        <f t="shared" si="167"/>
        <v>28.93634628147327</v>
      </c>
      <c r="N869" s="13">
        <f t="shared" si="162"/>
        <v>17.940534694513428</v>
      </c>
      <c r="O869" s="13">
        <f t="shared" si="163"/>
        <v>41.39670659752943</v>
      </c>
      <c r="Q869">
        <v>23.982548000000001</v>
      </c>
    </row>
    <row r="870" spans="1:17" x14ac:dyDescent="0.2">
      <c r="A870" s="14">
        <f t="shared" si="164"/>
        <v>48458</v>
      </c>
      <c r="B870" s="1">
        <v>9</v>
      </c>
      <c r="F870" s="34">
        <v>7.0244951459342966E-2</v>
      </c>
      <c r="G870" s="13">
        <f t="shared" si="157"/>
        <v>0</v>
      </c>
      <c r="H870" s="13">
        <f t="shared" si="158"/>
        <v>7.0244951459342966E-2</v>
      </c>
      <c r="I870" s="16">
        <f t="shared" si="166"/>
        <v>38.360952493219365</v>
      </c>
      <c r="J870" s="13">
        <f t="shared" si="159"/>
        <v>36.950390482517918</v>
      </c>
      <c r="K870" s="13">
        <f t="shared" si="160"/>
        <v>1.4105620107014474</v>
      </c>
      <c r="L870" s="13">
        <f t="shared" si="161"/>
        <v>0</v>
      </c>
      <c r="M870" s="13">
        <f t="shared" si="167"/>
        <v>10.995811586959842</v>
      </c>
      <c r="N870" s="13">
        <f t="shared" si="162"/>
        <v>6.8174031839151024</v>
      </c>
      <c r="O870" s="13">
        <f t="shared" si="163"/>
        <v>6.8174031839151024</v>
      </c>
      <c r="Q870">
        <v>24.352411999996249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1.6594594590001861</v>
      </c>
      <c r="G871" s="13">
        <f t="shared" si="157"/>
        <v>0</v>
      </c>
      <c r="H871" s="13">
        <f t="shared" si="158"/>
        <v>1.6594594590001861</v>
      </c>
      <c r="I871" s="16">
        <f t="shared" si="166"/>
        <v>3.0700214697016337</v>
      </c>
      <c r="J871" s="13">
        <f t="shared" si="159"/>
        <v>3.0688632382448997</v>
      </c>
      <c r="K871" s="13">
        <f t="shared" si="160"/>
        <v>1.1582314567339935E-3</v>
      </c>
      <c r="L871" s="13">
        <f t="shared" si="161"/>
        <v>0</v>
      </c>
      <c r="M871" s="13">
        <f t="shared" si="167"/>
        <v>4.1784084030447399</v>
      </c>
      <c r="N871" s="13">
        <f t="shared" si="162"/>
        <v>2.5906132098877386</v>
      </c>
      <c r="O871" s="13">
        <f t="shared" si="163"/>
        <v>2.5906132098877386</v>
      </c>
      <c r="Q871">
        <v>21.400076437068961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33.021810477202678</v>
      </c>
      <c r="G872" s="13">
        <f t="shared" si="157"/>
        <v>0</v>
      </c>
      <c r="H872" s="13">
        <f t="shared" si="158"/>
        <v>33.021810477202678</v>
      </c>
      <c r="I872" s="16">
        <f t="shared" si="166"/>
        <v>33.022968708659413</v>
      </c>
      <c r="J872" s="13">
        <f t="shared" si="159"/>
        <v>30.187946849454082</v>
      </c>
      <c r="K872" s="13">
        <f t="shared" si="160"/>
        <v>2.8350218592053302</v>
      </c>
      <c r="L872" s="13">
        <f t="shared" si="161"/>
        <v>0</v>
      </c>
      <c r="M872" s="13">
        <f t="shared" si="167"/>
        <v>1.5877951931570013</v>
      </c>
      <c r="N872" s="13">
        <f t="shared" si="162"/>
        <v>0.98443301975734088</v>
      </c>
      <c r="O872" s="13">
        <f t="shared" si="163"/>
        <v>0.98443301975734088</v>
      </c>
      <c r="Q872">
        <v>15.6536334874283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172.95381190368681</v>
      </c>
      <c r="G873" s="13">
        <f t="shared" si="157"/>
        <v>20.031504506731217</v>
      </c>
      <c r="H873" s="13">
        <f t="shared" si="158"/>
        <v>152.9223073969556</v>
      </c>
      <c r="I873" s="16">
        <f t="shared" si="166"/>
        <v>155.75732925616094</v>
      </c>
      <c r="J873" s="13">
        <f t="shared" si="159"/>
        <v>58.019003243685738</v>
      </c>
      <c r="K873" s="13">
        <f t="shared" si="160"/>
        <v>97.738326012475198</v>
      </c>
      <c r="L873" s="13">
        <f t="shared" si="161"/>
        <v>58.210064345999903</v>
      </c>
      <c r="M873" s="13">
        <f t="shared" si="167"/>
        <v>58.813426519399563</v>
      </c>
      <c r="N873" s="13">
        <f t="shared" si="162"/>
        <v>36.464324442027731</v>
      </c>
      <c r="O873" s="13">
        <f t="shared" si="163"/>
        <v>56.495828948758948</v>
      </c>
      <c r="Q873">
        <v>13.129480186287971</v>
      </c>
    </row>
    <row r="874" spans="1:17" x14ac:dyDescent="0.2">
      <c r="A874" s="14">
        <f t="shared" si="164"/>
        <v>48580</v>
      </c>
      <c r="B874" s="1">
        <v>1</v>
      </c>
      <c r="F874" s="34">
        <v>26.572206596858049</v>
      </c>
      <c r="G874" s="13">
        <f t="shared" si="157"/>
        <v>0</v>
      </c>
      <c r="H874" s="13">
        <f t="shared" si="158"/>
        <v>26.572206596858049</v>
      </c>
      <c r="I874" s="16">
        <f t="shared" si="166"/>
        <v>66.10046826333334</v>
      </c>
      <c r="J874" s="13">
        <f t="shared" si="159"/>
        <v>43.696882276738457</v>
      </c>
      <c r="K874" s="13">
        <f t="shared" si="160"/>
        <v>22.403585986594884</v>
      </c>
      <c r="L874" s="13">
        <f t="shared" si="161"/>
        <v>0</v>
      </c>
      <c r="M874" s="13">
        <f t="shared" si="167"/>
        <v>22.349102077371832</v>
      </c>
      <c r="N874" s="13">
        <f t="shared" si="162"/>
        <v>13.856443287970535</v>
      </c>
      <c r="O874" s="13">
        <f t="shared" si="163"/>
        <v>13.856443287970535</v>
      </c>
      <c r="Q874">
        <v>12.090529593548389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15.10092885461664</v>
      </c>
      <c r="G875" s="13">
        <f t="shared" si="157"/>
        <v>0</v>
      </c>
      <c r="H875" s="13">
        <f t="shared" si="158"/>
        <v>15.10092885461664</v>
      </c>
      <c r="I875" s="16">
        <f t="shared" si="166"/>
        <v>37.504514841211524</v>
      </c>
      <c r="J875" s="13">
        <f t="shared" si="159"/>
        <v>33.374638018167403</v>
      </c>
      <c r="K875" s="13">
        <f t="shared" si="160"/>
        <v>4.1298768230441212</v>
      </c>
      <c r="L875" s="13">
        <f t="shared" si="161"/>
        <v>0</v>
      </c>
      <c r="M875" s="13">
        <f t="shared" si="167"/>
        <v>8.4926587894012968</v>
      </c>
      <c r="N875" s="13">
        <f t="shared" si="162"/>
        <v>5.2654484494288036</v>
      </c>
      <c r="O875" s="13">
        <f t="shared" si="163"/>
        <v>5.2654484494288036</v>
      </c>
      <c r="Q875">
        <v>15.39978525800065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49.494581841307287</v>
      </c>
      <c r="G876" s="13">
        <f t="shared" si="157"/>
        <v>2.2100281888917213</v>
      </c>
      <c r="H876" s="13">
        <f t="shared" si="158"/>
        <v>47.284553652415568</v>
      </c>
      <c r="I876" s="16">
        <f t="shared" si="166"/>
        <v>51.414430475459689</v>
      </c>
      <c r="J876" s="13">
        <f t="shared" si="159"/>
        <v>41.837482066009109</v>
      </c>
      <c r="K876" s="13">
        <f t="shared" si="160"/>
        <v>9.5769484094505799</v>
      </c>
      <c r="L876" s="13">
        <f t="shared" si="161"/>
        <v>0</v>
      </c>
      <c r="M876" s="13">
        <f t="shared" si="167"/>
        <v>3.2272103399724932</v>
      </c>
      <c r="N876" s="13">
        <f t="shared" si="162"/>
        <v>2.0008704107829458</v>
      </c>
      <c r="O876" s="13">
        <f t="shared" si="163"/>
        <v>4.2108985996746675</v>
      </c>
      <c r="Q876">
        <v>15.16662732574761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28.812145877561189</v>
      </c>
      <c r="G877" s="13">
        <f t="shared" si="157"/>
        <v>0</v>
      </c>
      <c r="H877" s="13">
        <f t="shared" si="158"/>
        <v>28.812145877561189</v>
      </c>
      <c r="I877" s="16">
        <f t="shared" si="166"/>
        <v>38.389094287011773</v>
      </c>
      <c r="J877" s="13">
        <f t="shared" si="159"/>
        <v>33.907868815415711</v>
      </c>
      <c r="K877" s="13">
        <f t="shared" si="160"/>
        <v>4.481225471596062</v>
      </c>
      <c r="L877" s="13">
        <f t="shared" si="161"/>
        <v>0</v>
      </c>
      <c r="M877" s="13">
        <f t="shared" si="167"/>
        <v>1.2263399291895474</v>
      </c>
      <c r="N877" s="13">
        <f t="shared" si="162"/>
        <v>0.76033075609751932</v>
      </c>
      <c r="O877" s="13">
        <f t="shared" si="163"/>
        <v>0.76033075609751932</v>
      </c>
      <c r="Q877">
        <v>15.234055710807199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6.6675675679999999</v>
      </c>
      <c r="G878" s="13">
        <f t="shared" si="157"/>
        <v>0</v>
      </c>
      <c r="H878" s="13">
        <f t="shared" si="158"/>
        <v>6.6675675679999999</v>
      </c>
      <c r="I878" s="16">
        <f t="shared" si="166"/>
        <v>11.148793039596061</v>
      </c>
      <c r="J878" s="13">
        <f t="shared" si="159"/>
        <v>11.112921253614029</v>
      </c>
      <c r="K878" s="13">
        <f t="shared" si="160"/>
        <v>3.5871785982031668E-2</v>
      </c>
      <c r="L878" s="13">
        <f t="shared" si="161"/>
        <v>0</v>
      </c>
      <c r="M878" s="13">
        <f t="shared" si="167"/>
        <v>0.46600917309202805</v>
      </c>
      <c r="N878" s="13">
        <f t="shared" si="162"/>
        <v>0.28892568731705737</v>
      </c>
      <c r="O878" s="13">
        <f t="shared" si="163"/>
        <v>0.28892568731705737</v>
      </c>
      <c r="Q878">
        <v>24.4683884757778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23.14948107846595</v>
      </c>
      <c r="G879" s="13">
        <f t="shared" si="157"/>
        <v>0</v>
      </c>
      <c r="H879" s="13">
        <f t="shared" si="158"/>
        <v>23.14948107846595</v>
      </c>
      <c r="I879" s="16">
        <f t="shared" si="166"/>
        <v>23.185352864447982</v>
      </c>
      <c r="J879" s="13">
        <f t="shared" si="159"/>
        <v>22.87006975643078</v>
      </c>
      <c r="K879" s="13">
        <f t="shared" si="160"/>
        <v>0.31528310801720139</v>
      </c>
      <c r="L879" s="13">
        <f t="shared" si="161"/>
        <v>0</v>
      </c>
      <c r="M879" s="13">
        <f t="shared" si="167"/>
        <v>0.17708348577497068</v>
      </c>
      <c r="N879" s="13">
        <f t="shared" si="162"/>
        <v>0.10979176118048183</v>
      </c>
      <c r="O879" s="13">
        <f t="shared" si="163"/>
        <v>0.10979176118048183</v>
      </c>
      <c r="Q879">
        <v>24.520834566127029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2.4702702699999999</v>
      </c>
      <c r="G880" s="13">
        <f t="shared" si="157"/>
        <v>0</v>
      </c>
      <c r="H880" s="13">
        <f t="shared" si="158"/>
        <v>2.4702702699999999</v>
      </c>
      <c r="I880" s="16">
        <f t="shared" si="166"/>
        <v>2.7855533780172013</v>
      </c>
      <c r="J880" s="13">
        <f t="shared" si="159"/>
        <v>2.7850169767730688</v>
      </c>
      <c r="K880" s="13">
        <f t="shared" si="160"/>
        <v>5.3640124413245616E-4</v>
      </c>
      <c r="L880" s="13">
        <f t="shared" si="161"/>
        <v>0</v>
      </c>
      <c r="M880" s="13">
        <f t="shared" si="167"/>
        <v>6.7291724594488858E-2</v>
      </c>
      <c r="N880" s="13">
        <f t="shared" si="162"/>
        <v>4.1720869248583092E-2</v>
      </c>
      <c r="O880" s="13">
        <f t="shared" si="163"/>
        <v>4.1720869248583092E-2</v>
      </c>
      <c r="Q880">
        <v>24.803246716007202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1.177701932972985</v>
      </c>
      <c r="G881" s="13">
        <f t="shared" si="157"/>
        <v>0</v>
      </c>
      <c r="H881" s="13">
        <f t="shared" si="158"/>
        <v>1.177701932972985</v>
      </c>
      <c r="I881" s="16">
        <f t="shared" si="166"/>
        <v>1.1782383342171174</v>
      </c>
      <c r="J881" s="13">
        <f t="shared" si="159"/>
        <v>1.1781998172068266</v>
      </c>
      <c r="K881" s="13">
        <f t="shared" si="160"/>
        <v>3.8517010290783915E-5</v>
      </c>
      <c r="L881" s="13">
        <f t="shared" si="161"/>
        <v>0</v>
      </c>
      <c r="M881" s="13">
        <f t="shared" si="167"/>
        <v>2.5570855345905766E-2</v>
      </c>
      <c r="N881" s="13">
        <f t="shared" si="162"/>
        <v>1.5853930314461574E-2</v>
      </c>
      <c r="O881" s="13">
        <f t="shared" si="163"/>
        <v>1.5853930314461574E-2</v>
      </c>
      <c r="Q881">
        <v>25.182154000000011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5.0486486490000004</v>
      </c>
      <c r="G882" s="13">
        <f t="shared" si="157"/>
        <v>0</v>
      </c>
      <c r="H882" s="13">
        <f t="shared" si="158"/>
        <v>5.0486486490000004</v>
      </c>
      <c r="I882" s="16">
        <f t="shared" si="166"/>
        <v>5.048687166010291</v>
      </c>
      <c r="J882" s="13">
        <f t="shared" si="159"/>
        <v>5.0455954505269567</v>
      </c>
      <c r="K882" s="13">
        <f t="shared" si="160"/>
        <v>3.0917154833343119E-3</v>
      </c>
      <c r="L882" s="13">
        <f t="shared" si="161"/>
        <v>0</v>
      </c>
      <c r="M882" s="13">
        <f t="shared" si="167"/>
        <v>9.7169250314441923E-3</v>
      </c>
      <c r="N882" s="13">
        <f t="shared" si="162"/>
        <v>6.0244935194953995E-3</v>
      </c>
      <c r="O882" s="13">
        <f t="shared" si="163"/>
        <v>6.0244935194953995E-3</v>
      </c>
      <c r="Q882">
        <v>25.031700355175289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1.3565129524991111</v>
      </c>
      <c r="G883" s="13">
        <f t="shared" si="157"/>
        <v>0</v>
      </c>
      <c r="H883" s="13">
        <f t="shared" si="158"/>
        <v>1.3565129524991111</v>
      </c>
      <c r="I883" s="16">
        <f t="shared" si="166"/>
        <v>1.3596046679824454</v>
      </c>
      <c r="J883" s="13">
        <f t="shared" si="159"/>
        <v>1.3595037597332236</v>
      </c>
      <c r="K883" s="13">
        <f t="shared" si="160"/>
        <v>1.0090824922182051E-4</v>
      </c>
      <c r="L883" s="13">
        <f t="shared" si="161"/>
        <v>0</v>
      </c>
      <c r="M883" s="13">
        <f t="shared" si="167"/>
        <v>3.6924315119487927E-3</v>
      </c>
      <c r="N883" s="13">
        <f t="shared" si="162"/>
        <v>2.2893075374082516E-3</v>
      </c>
      <c r="O883" s="13">
        <f t="shared" si="163"/>
        <v>2.2893075374082516E-3</v>
      </c>
      <c r="Q883">
        <v>21.381839209453162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13.40937005715997</v>
      </c>
      <c r="G884" s="13">
        <f t="shared" si="157"/>
        <v>0</v>
      </c>
      <c r="H884" s="13">
        <f t="shared" si="158"/>
        <v>13.40937005715997</v>
      </c>
      <c r="I884" s="16">
        <f t="shared" si="166"/>
        <v>13.409470965409191</v>
      </c>
      <c r="J884" s="13">
        <f t="shared" si="159"/>
        <v>13.195086114035902</v>
      </c>
      <c r="K884" s="13">
        <f t="shared" si="160"/>
        <v>0.21438485137328911</v>
      </c>
      <c r="L884" s="13">
        <f t="shared" si="161"/>
        <v>0</v>
      </c>
      <c r="M884" s="13">
        <f t="shared" si="167"/>
        <v>1.4031239745405412E-3</v>
      </c>
      <c r="N884" s="13">
        <f t="shared" si="162"/>
        <v>8.6993686421513552E-4</v>
      </c>
      <c r="O884" s="13">
        <f t="shared" si="163"/>
        <v>8.6993686421513552E-4</v>
      </c>
      <c r="Q884">
        <v>15.5802987042876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52.75015951449511</v>
      </c>
      <c r="G885" s="13">
        <f t="shared" si="157"/>
        <v>2.6799744243760082</v>
      </c>
      <c r="H885" s="13">
        <f t="shared" si="158"/>
        <v>50.070185090119104</v>
      </c>
      <c r="I885" s="16">
        <f t="shared" si="166"/>
        <v>50.284569941492393</v>
      </c>
      <c r="J885" s="13">
        <f t="shared" si="159"/>
        <v>40.03347364855847</v>
      </c>
      <c r="K885" s="13">
        <f t="shared" si="160"/>
        <v>10.251096292933923</v>
      </c>
      <c r="L885" s="13">
        <f t="shared" si="161"/>
        <v>0</v>
      </c>
      <c r="M885" s="13">
        <f t="shared" si="167"/>
        <v>5.3318711032540567E-4</v>
      </c>
      <c r="N885" s="13">
        <f t="shared" si="162"/>
        <v>3.3057600840175153E-4</v>
      </c>
      <c r="O885" s="13">
        <f t="shared" si="163"/>
        <v>2.68030500038441</v>
      </c>
      <c r="Q885">
        <v>13.951605023949179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49.439710182712943</v>
      </c>
      <c r="G886" s="13">
        <f t="shared" si="157"/>
        <v>2.2021074043244955</v>
      </c>
      <c r="H886" s="13">
        <f t="shared" si="158"/>
        <v>47.23760277838845</v>
      </c>
      <c r="I886" s="16">
        <f t="shared" si="166"/>
        <v>57.488699071322372</v>
      </c>
      <c r="J886" s="13">
        <f t="shared" si="159"/>
        <v>39.763779641955708</v>
      </c>
      <c r="K886" s="13">
        <f t="shared" si="160"/>
        <v>17.724919429366665</v>
      </c>
      <c r="L886" s="13">
        <f t="shared" si="161"/>
        <v>0</v>
      </c>
      <c r="M886" s="13">
        <f t="shared" si="167"/>
        <v>2.0261110192365414E-4</v>
      </c>
      <c r="N886" s="13">
        <f t="shared" si="162"/>
        <v>1.2561888319266557E-4</v>
      </c>
      <c r="O886" s="13">
        <f t="shared" si="163"/>
        <v>2.2022330232076883</v>
      </c>
      <c r="Q886">
        <v>11.26138959354839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107.3787253316907</v>
      </c>
      <c r="G887" s="13">
        <f t="shared" si="157"/>
        <v>10.565668280532259</v>
      </c>
      <c r="H887" s="13">
        <f t="shared" si="158"/>
        <v>96.813057051158438</v>
      </c>
      <c r="I887" s="16">
        <f t="shared" si="166"/>
        <v>114.5379764805251</v>
      </c>
      <c r="J887" s="13">
        <f t="shared" si="159"/>
        <v>53.638198322807412</v>
      </c>
      <c r="K887" s="13">
        <f t="shared" si="160"/>
        <v>60.899778157717691</v>
      </c>
      <c r="L887" s="13">
        <f t="shared" si="161"/>
        <v>22.865708426715042</v>
      </c>
      <c r="M887" s="13">
        <f t="shared" si="167"/>
        <v>22.865785418933772</v>
      </c>
      <c r="N887" s="13">
        <f t="shared" si="162"/>
        <v>14.176786959738939</v>
      </c>
      <c r="O887" s="13">
        <f t="shared" si="163"/>
        <v>24.742455240271198</v>
      </c>
      <c r="Q887">
        <v>12.699905775948469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79.913621580471698</v>
      </c>
      <c r="G888" s="13">
        <f t="shared" si="157"/>
        <v>6.6010501971208937</v>
      </c>
      <c r="H888" s="13">
        <f t="shared" si="158"/>
        <v>73.3125713833508</v>
      </c>
      <c r="I888" s="16">
        <f t="shared" si="166"/>
        <v>111.34664111435343</v>
      </c>
      <c r="J888" s="13">
        <f t="shared" si="159"/>
        <v>56.840933414586701</v>
      </c>
      <c r="K888" s="13">
        <f t="shared" si="160"/>
        <v>54.505707699766731</v>
      </c>
      <c r="L888" s="13">
        <f t="shared" si="161"/>
        <v>16.730985013353962</v>
      </c>
      <c r="M888" s="13">
        <f t="shared" si="167"/>
        <v>25.419983472548793</v>
      </c>
      <c r="N888" s="13">
        <f t="shared" si="162"/>
        <v>15.760389752980252</v>
      </c>
      <c r="O888" s="13">
        <f t="shared" si="163"/>
        <v>22.361439950101147</v>
      </c>
      <c r="Q888">
        <v>13.93943055094609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32.815512633848677</v>
      </c>
      <c r="G889" s="13">
        <f t="shared" si="157"/>
        <v>0</v>
      </c>
      <c r="H889" s="13">
        <f t="shared" si="158"/>
        <v>32.815512633848677</v>
      </c>
      <c r="I889" s="16">
        <f t="shared" si="166"/>
        <v>70.590235320261442</v>
      </c>
      <c r="J889" s="13">
        <f t="shared" si="159"/>
        <v>52.128622354002133</v>
      </c>
      <c r="K889" s="13">
        <f t="shared" si="160"/>
        <v>18.46161296625931</v>
      </c>
      <c r="L889" s="13">
        <f t="shared" si="161"/>
        <v>0</v>
      </c>
      <c r="M889" s="13">
        <f t="shared" si="167"/>
        <v>9.6595937195685408</v>
      </c>
      <c r="N889" s="13">
        <f t="shared" si="162"/>
        <v>5.9889481061324954</v>
      </c>
      <c r="O889" s="13">
        <f t="shared" si="163"/>
        <v>5.9889481061324954</v>
      </c>
      <c r="Q889">
        <v>16.188035044062101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36.355261596058376</v>
      </c>
      <c r="G890" s="13">
        <f t="shared" si="157"/>
        <v>0.31335278872197425</v>
      </c>
      <c r="H890" s="13">
        <f t="shared" si="158"/>
        <v>36.041908807336405</v>
      </c>
      <c r="I890" s="16">
        <f t="shared" si="166"/>
        <v>54.503521773595715</v>
      </c>
      <c r="J890" s="13">
        <f t="shared" si="159"/>
        <v>43.63969951302019</v>
      </c>
      <c r="K890" s="13">
        <f t="shared" si="160"/>
        <v>10.863822260575525</v>
      </c>
      <c r="L890" s="13">
        <f t="shared" si="161"/>
        <v>0</v>
      </c>
      <c r="M890" s="13">
        <f t="shared" si="167"/>
        <v>3.6706456134360455</v>
      </c>
      <c r="N890" s="13">
        <f t="shared" si="162"/>
        <v>2.2758002803303481</v>
      </c>
      <c r="O890" s="13">
        <f t="shared" si="163"/>
        <v>2.5891530690523226</v>
      </c>
      <c r="Q890">
        <v>15.33752312621297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13.306602959339051</v>
      </c>
      <c r="G891" s="13">
        <f t="shared" si="157"/>
        <v>0</v>
      </c>
      <c r="H891" s="13">
        <f t="shared" si="158"/>
        <v>13.306602959339051</v>
      </c>
      <c r="I891" s="16">
        <f t="shared" si="166"/>
        <v>24.170425219914577</v>
      </c>
      <c r="J891" s="13">
        <f t="shared" si="159"/>
        <v>23.615649500125365</v>
      </c>
      <c r="K891" s="13">
        <f t="shared" si="160"/>
        <v>0.55477571978921247</v>
      </c>
      <c r="L891" s="13">
        <f t="shared" si="161"/>
        <v>0</v>
      </c>
      <c r="M891" s="13">
        <f t="shared" si="167"/>
        <v>1.3948453331056974</v>
      </c>
      <c r="N891" s="13">
        <f t="shared" si="162"/>
        <v>0.86480410652553241</v>
      </c>
      <c r="O891" s="13">
        <f t="shared" si="163"/>
        <v>0.86480410652553241</v>
      </c>
      <c r="Q891">
        <v>21.289318193950109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0.23882829901281569</v>
      </c>
      <c r="G892" s="13">
        <f t="shared" si="157"/>
        <v>0</v>
      </c>
      <c r="H892" s="13">
        <f t="shared" si="158"/>
        <v>0.23882829901281569</v>
      </c>
      <c r="I892" s="16">
        <f t="shared" si="166"/>
        <v>0.79360401880202813</v>
      </c>
      <c r="J892" s="13">
        <f t="shared" si="159"/>
        <v>0.7935889372592172</v>
      </c>
      <c r="K892" s="13">
        <f t="shared" si="160"/>
        <v>1.5081542810935211E-5</v>
      </c>
      <c r="L892" s="13">
        <f t="shared" si="161"/>
        <v>0</v>
      </c>
      <c r="M892" s="13">
        <f t="shared" si="167"/>
        <v>0.53004122658016495</v>
      </c>
      <c r="N892" s="13">
        <f t="shared" si="162"/>
        <v>0.32862556047970226</v>
      </c>
      <c r="O892" s="13">
        <f t="shared" si="163"/>
        <v>0.32862556047970226</v>
      </c>
      <c r="Q892">
        <v>23.408377999999999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2.6059939925341462</v>
      </c>
      <c r="G893" s="13">
        <f t="shared" si="157"/>
        <v>0</v>
      </c>
      <c r="H893" s="13">
        <f t="shared" si="158"/>
        <v>2.6059939925341462</v>
      </c>
      <c r="I893" s="16">
        <f t="shared" si="166"/>
        <v>2.6060090740769573</v>
      </c>
      <c r="J893" s="13">
        <f t="shared" si="159"/>
        <v>2.6055214117061154</v>
      </c>
      <c r="K893" s="13">
        <f t="shared" si="160"/>
        <v>4.8766237084185704E-4</v>
      </c>
      <c r="L893" s="13">
        <f t="shared" si="161"/>
        <v>0</v>
      </c>
      <c r="M893" s="13">
        <f t="shared" si="167"/>
        <v>0.20141566610046269</v>
      </c>
      <c r="N893" s="13">
        <f t="shared" si="162"/>
        <v>0.12487771298228686</v>
      </c>
      <c r="O893" s="13">
        <f t="shared" si="163"/>
        <v>0.12487771298228686</v>
      </c>
      <c r="Q893">
        <v>24.05430393222321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3.474818621866953</v>
      </c>
      <c r="G894" s="13">
        <f t="shared" si="157"/>
        <v>0</v>
      </c>
      <c r="H894" s="13">
        <f t="shared" si="158"/>
        <v>3.474818621866953</v>
      </c>
      <c r="I894" s="16">
        <f t="shared" si="166"/>
        <v>3.4753062842377949</v>
      </c>
      <c r="J894" s="13">
        <f t="shared" si="159"/>
        <v>3.4740375181529908</v>
      </c>
      <c r="K894" s="13">
        <f t="shared" si="160"/>
        <v>1.2687660848040849E-3</v>
      </c>
      <c r="L894" s="13">
        <f t="shared" si="161"/>
        <v>0</v>
      </c>
      <c r="M894" s="13">
        <f t="shared" si="167"/>
        <v>7.6537953118175822E-2</v>
      </c>
      <c r="N894" s="13">
        <f t="shared" si="162"/>
        <v>4.7453530933269011E-2</v>
      </c>
      <c r="O894" s="13">
        <f t="shared" si="163"/>
        <v>4.7453530933269011E-2</v>
      </c>
      <c r="Q894">
        <v>23.392087772417369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32.96399912251124</v>
      </c>
      <c r="G895" s="13">
        <f t="shared" si="157"/>
        <v>0</v>
      </c>
      <c r="H895" s="13">
        <f t="shared" si="158"/>
        <v>32.96399912251124</v>
      </c>
      <c r="I895" s="16">
        <f t="shared" si="166"/>
        <v>32.965267888596046</v>
      </c>
      <c r="J895" s="13">
        <f t="shared" si="159"/>
        <v>31.017417913661891</v>
      </c>
      <c r="K895" s="13">
        <f t="shared" si="160"/>
        <v>1.9478499749341545</v>
      </c>
      <c r="L895" s="13">
        <f t="shared" si="161"/>
        <v>0</v>
      </c>
      <c r="M895" s="13">
        <f t="shared" si="167"/>
        <v>2.9084422184906811E-2</v>
      </c>
      <c r="N895" s="13">
        <f t="shared" si="162"/>
        <v>1.8032341754642224E-2</v>
      </c>
      <c r="O895" s="13">
        <f t="shared" si="163"/>
        <v>1.8032341754642224E-2</v>
      </c>
      <c r="Q895">
        <v>18.592639708484011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38.955447906765727</v>
      </c>
      <c r="G896" s="13">
        <f t="shared" si="157"/>
        <v>0.68869255663424767</v>
      </c>
      <c r="H896" s="13">
        <f t="shared" si="158"/>
        <v>38.266755350131476</v>
      </c>
      <c r="I896" s="16">
        <f t="shared" si="166"/>
        <v>40.214605325065634</v>
      </c>
      <c r="J896" s="13">
        <f t="shared" si="159"/>
        <v>35.15831515765035</v>
      </c>
      <c r="K896" s="13">
        <f t="shared" si="160"/>
        <v>5.056290167415284</v>
      </c>
      <c r="L896" s="13">
        <f t="shared" si="161"/>
        <v>0</v>
      </c>
      <c r="M896" s="13">
        <f t="shared" si="167"/>
        <v>1.1052080430264587E-2</v>
      </c>
      <c r="N896" s="13">
        <f t="shared" si="162"/>
        <v>6.8522898667640435E-3</v>
      </c>
      <c r="O896" s="13">
        <f t="shared" si="163"/>
        <v>0.69554484650101167</v>
      </c>
      <c r="Q896">
        <v>15.255127371470021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60.079877168763097</v>
      </c>
      <c r="G897" s="13">
        <f t="shared" si="157"/>
        <v>3.7380272692381236</v>
      </c>
      <c r="H897" s="13">
        <f t="shared" si="158"/>
        <v>56.341849899524973</v>
      </c>
      <c r="I897" s="16">
        <f t="shared" si="166"/>
        <v>61.398140066940257</v>
      </c>
      <c r="J897" s="13">
        <f t="shared" si="159"/>
        <v>42.922500942432244</v>
      </c>
      <c r="K897" s="13">
        <f t="shared" si="160"/>
        <v>18.475639124508014</v>
      </c>
      <c r="L897" s="13">
        <f t="shared" si="161"/>
        <v>0</v>
      </c>
      <c r="M897" s="13">
        <f t="shared" si="167"/>
        <v>4.1997905635005432E-3</v>
      </c>
      <c r="N897" s="13">
        <f t="shared" si="162"/>
        <v>2.6038701493703367E-3</v>
      </c>
      <c r="O897" s="13">
        <f t="shared" si="163"/>
        <v>3.740631139387494</v>
      </c>
      <c r="Q897">
        <v>12.535400325129141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13.73804615372357</v>
      </c>
      <c r="G898" s="13">
        <f t="shared" si="157"/>
        <v>0</v>
      </c>
      <c r="H898" s="13">
        <f t="shared" si="158"/>
        <v>13.73804615372357</v>
      </c>
      <c r="I898" s="16">
        <f t="shared" si="166"/>
        <v>32.21368527823158</v>
      </c>
      <c r="J898" s="13">
        <f t="shared" si="159"/>
        <v>28.167498530013098</v>
      </c>
      <c r="K898" s="13">
        <f t="shared" si="160"/>
        <v>4.0461867482184815</v>
      </c>
      <c r="L898" s="13">
        <f t="shared" si="161"/>
        <v>0</v>
      </c>
      <c r="M898" s="13">
        <f t="shared" si="167"/>
        <v>1.5959204141302065E-3</v>
      </c>
      <c r="N898" s="13">
        <f t="shared" si="162"/>
        <v>9.8947065676072794E-4</v>
      </c>
      <c r="O898" s="13">
        <f t="shared" si="163"/>
        <v>9.8947065676072794E-4</v>
      </c>
      <c r="Q898">
        <v>12.04357259354839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54.538733132026323</v>
      </c>
      <c r="G899" s="13">
        <f t="shared" si="157"/>
        <v>2.9381570029603696</v>
      </c>
      <c r="H899" s="13">
        <f t="shared" si="158"/>
        <v>51.600576129065956</v>
      </c>
      <c r="I899" s="16">
        <f t="shared" si="166"/>
        <v>55.646762877284438</v>
      </c>
      <c r="J899" s="13">
        <f t="shared" si="159"/>
        <v>42.302831033873645</v>
      </c>
      <c r="K899" s="13">
        <f t="shared" si="160"/>
        <v>13.343931843410793</v>
      </c>
      <c r="L899" s="13">
        <f t="shared" si="161"/>
        <v>0</v>
      </c>
      <c r="M899" s="13">
        <f t="shared" si="167"/>
        <v>6.0644975736947855E-4</v>
      </c>
      <c r="N899" s="13">
        <f t="shared" si="162"/>
        <v>3.7599884956907671E-4</v>
      </c>
      <c r="O899" s="13">
        <f t="shared" si="163"/>
        <v>2.9385330018099389</v>
      </c>
      <c r="Q899">
        <v>13.72073968718972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1.352346110839465</v>
      </c>
      <c r="G900" s="13">
        <f t="shared" si="157"/>
        <v>0</v>
      </c>
      <c r="H900" s="13">
        <f t="shared" si="158"/>
        <v>1.352346110839465</v>
      </c>
      <c r="I900" s="16">
        <f t="shared" si="166"/>
        <v>14.696277954250258</v>
      </c>
      <c r="J900" s="13">
        <f t="shared" si="159"/>
        <v>14.443811632537329</v>
      </c>
      <c r="K900" s="13">
        <f t="shared" si="160"/>
        <v>0.25246632171292838</v>
      </c>
      <c r="L900" s="13">
        <f t="shared" si="161"/>
        <v>0</v>
      </c>
      <c r="M900" s="13">
        <f t="shared" si="167"/>
        <v>2.3045090780040184E-4</v>
      </c>
      <c r="N900" s="13">
        <f t="shared" si="162"/>
        <v>1.4287956283624915E-4</v>
      </c>
      <c r="O900" s="13">
        <f t="shared" si="163"/>
        <v>1.4287956283624915E-4</v>
      </c>
      <c r="Q900">
        <v>16.362317816106149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25.980803514240829</v>
      </c>
      <c r="G901" s="13">
        <f t="shared" si="157"/>
        <v>0</v>
      </c>
      <c r="H901" s="13">
        <f t="shared" si="158"/>
        <v>25.980803514240829</v>
      </c>
      <c r="I901" s="16">
        <f t="shared" si="166"/>
        <v>26.233269835953756</v>
      </c>
      <c r="J901" s="13">
        <f t="shared" si="159"/>
        <v>25.056192195495068</v>
      </c>
      <c r="K901" s="13">
        <f t="shared" si="160"/>
        <v>1.1770776404586876</v>
      </c>
      <c r="L901" s="13">
        <f t="shared" si="161"/>
        <v>0</v>
      </c>
      <c r="M901" s="13">
        <f t="shared" si="167"/>
        <v>8.7571344964152694E-5</v>
      </c>
      <c r="N901" s="13">
        <f t="shared" si="162"/>
        <v>5.4294233877774669E-5</v>
      </c>
      <c r="O901" s="13">
        <f t="shared" si="163"/>
        <v>5.4294233877774669E-5</v>
      </c>
      <c r="Q901">
        <v>17.46832830261479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5.6648648650000002</v>
      </c>
      <c r="G902" s="13">
        <f t="shared" ref="G902:G965" si="172">IF((F902-$J$2)&gt;0,$I$2*(F902-$J$2),0)</f>
        <v>0</v>
      </c>
      <c r="H902" s="13">
        <f t="shared" ref="H902:H965" si="173">F902-G902</f>
        <v>5.6648648650000002</v>
      </c>
      <c r="I902" s="16">
        <f t="shared" si="166"/>
        <v>6.8419425054586878</v>
      </c>
      <c r="J902" s="13">
        <f t="shared" ref="J902:J965" si="174">I902/SQRT(1+(I902/($K$2*(300+(25*Q902)+0.05*(Q902)^3)))^2)</f>
        <v>6.8247386054077444</v>
      </c>
      <c r="K902" s="13">
        <f t="shared" ref="K902:K965" si="175">I902-J902</f>
        <v>1.720390005094341E-2</v>
      </c>
      <c r="L902" s="13">
        <f t="shared" ref="L902:L965" si="176">IF(K902&gt;$N$2,(K902-$N$2)/$L$2,0)</f>
        <v>0</v>
      </c>
      <c r="M902" s="13">
        <f t="shared" si="167"/>
        <v>3.3277111086378025E-5</v>
      </c>
      <c r="N902" s="13">
        <f t="shared" ref="N902:N965" si="177">$M$2*M902</f>
        <v>2.0631808873554375E-5</v>
      </c>
      <c r="O902" s="13">
        <f t="shared" ref="O902:O965" si="178">N902+G902</f>
        <v>2.0631808873554375E-5</v>
      </c>
      <c r="Q902">
        <v>19.300637779159221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2.5540540539999999</v>
      </c>
      <c r="G903" s="13">
        <f t="shared" si="172"/>
        <v>0</v>
      </c>
      <c r="H903" s="13">
        <f t="shared" si="173"/>
        <v>2.5540540539999999</v>
      </c>
      <c r="I903" s="16">
        <f t="shared" ref="I903:I966" si="180">H903+K902-L902</f>
        <v>2.5712579540509433</v>
      </c>
      <c r="J903" s="13">
        <f t="shared" si="174"/>
        <v>2.5707511196982225</v>
      </c>
      <c r="K903" s="13">
        <f t="shared" si="175"/>
        <v>5.0683435272080857E-4</v>
      </c>
      <c r="L903" s="13">
        <f t="shared" si="176"/>
        <v>0</v>
      </c>
      <c r="M903" s="13">
        <f t="shared" ref="M903:M966" si="181">L903+M902-N902</f>
        <v>1.264530221282365E-5</v>
      </c>
      <c r="N903" s="13">
        <f t="shared" si="177"/>
        <v>7.8400873719506621E-6</v>
      </c>
      <c r="O903" s="13">
        <f t="shared" si="178"/>
        <v>7.8400873719506621E-6</v>
      </c>
      <c r="Q903">
        <v>23.491832912520429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0.22503789627252041</v>
      </c>
      <c r="G904" s="13">
        <f t="shared" si="172"/>
        <v>0</v>
      </c>
      <c r="H904" s="13">
        <f t="shared" si="173"/>
        <v>0.22503789627252041</v>
      </c>
      <c r="I904" s="16">
        <f t="shared" si="180"/>
        <v>0.22554473062524122</v>
      </c>
      <c r="J904" s="13">
        <f t="shared" si="174"/>
        <v>0.22554436766533531</v>
      </c>
      <c r="K904" s="13">
        <f t="shared" si="175"/>
        <v>3.629599059085109E-7</v>
      </c>
      <c r="L904" s="13">
        <f t="shared" si="176"/>
        <v>0</v>
      </c>
      <c r="M904" s="13">
        <f t="shared" si="181"/>
        <v>4.8052148408729875E-6</v>
      </c>
      <c r="N904" s="13">
        <f t="shared" si="177"/>
        <v>2.979233201341252E-6</v>
      </c>
      <c r="O904" s="13">
        <f t="shared" si="178"/>
        <v>2.979233201341252E-6</v>
      </c>
      <c r="Q904">
        <v>23.07227833597257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0.34025837864045799</v>
      </c>
      <c r="G905" s="13">
        <f t="shared" si="172"/>
        <v>0</v>
      </c>
      <c r="H905" s="13">
        <f t="shared" si="173"/>
        <v>0.34025837864045799</v>
      </c>
      <c r="I905" s="16">
        <f t="shared" si="180"/>
        <v>0.3402587416003639</v>
      </c>
      <c r="J905" s="13">
        <f t="shared" si="174"/>
        <v>0.34025770337722938</v>
      </c>
      <c r="K905" s="13">
        <f t="shared" si="175"/>
        <v>1.0382231345196224E-6</v>
      </c>
      <c r="L905" s="13">
        <f t="shared" si="176"/>
        <v>0</v>
      </c>
      <c r="M905" s="13">
        <f t="shared" si="181"/>
        <v>1.8259816395317355E-6</v>
      </c>
      <c r="N905" s="13">
        <f t="shared" si="177"/>
        <v>1.1321086165096761E-6</v>
      </c>
      <c r="O905" s="13">
        <f t="shared" si="178"/>
        <v>1.1321086165096761E-6</v>
      </c>
      <c r="Q905">
        <v>24.374507999999999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8.6489810600063277E-2</v>
      </c>
      <c r="G906" s="13">
        <f t="shared" si="172"/>
        <v>0</v>
      </c>
      <c r="H906" s="13">
        <f t="shared" si="173"/>
        <v>8.6489810600063277E-2</v>
      </c>
      <c r="I906" s="16">
        <f t="shared" si="180"/>
        <v>8.6490848823197797E-2</v>
      </c>
      <c r="J906" s="13">
        <f t="shared" si="174"/>
        <v>8.6490829326528171E-2</v>
      </c>
      <c r="K906" s="13">
        <f t="shared" si="175"/>
        <v>1.9496669625973517E-8</v>
      </c>
      <c r="L906" s="13">
        <f t="shared" si="176"/>
        <v>0</v>
      </c>
      <c r="M906" s="13">
        <f t="shared" si="181"/>
        <v>6.938730230220594E-7</v>
      </c>
      <c r="N906" s="13">
        <f t="shared" si="177"/>
        <v>4.3020127427367681E-7</v>
      </c>
      <c r="O906" s="13">
        <f t="shared" si="178"/>
        <v>4.3020127427367681E-7</v>
      </c>
      <c r="Q906">
        <v>23.41815782273412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1.4493141283696751</v>
      </c>
      <c r="G907" s="13">
        <f t="shared" si="172"/>
        <v>0</v>
      </c>
      <c r="H907" s="13">
        <f t="shared" si="173"/>
        <v>1.4493141283696751</v>
      </c>
      <c r="I907" s="16">
        <f t="shared" si="180"/>
        <v>1.4493141478663447</v>
      </c>
      <c r="J907" s="13">
        <f t="shared" si="174"/>
        <v>1.4491769981863367</v>
      </c>
      <c r="K907" s="13">
        <f t="shared" si="175"/>
        <v>1.3714968000799743E-4</v>
      </c>
      <c r="L907" s="13">
        <f t="shared" si="176"/>
        <v>0</v>
      </c>
      <c r="M907" s="13">
        <f t="shared" si="181"/>
        <v>2.6367174874838259E-7</v>
      </c>
      <c r="N907" s="13">
        <f t="shared" si="177"/>
        <v>1.6347648422399721E-7</v>
      </c>
      <c r="O907" s="13">
        <f t="shared" si="178"/>
        <v>1.6347648422399721E-7</v>
      </c>
      <c r="Q907">
        <v>20.567873309475821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31.542373610404951</v>
      </c>
      <c r="G908" s="13">
        <f t="shared" si="172"/>
        <v>0</v>
      </c>
      <c r="H908" s="13">
        <f t="shared" si="173"/>
        <v>31.542373610404951</v>
      </c>
      <c r="I908" s="16">
        <f t="shared" si="180"/>
        <v>31.542510760084959</v>
      </c>
      <c r="J908" s="13">
        <f t="shared" si="174"/>
        <v>29.134904823500012</v>
      </c>
      <c r="K908" s="13">
        <f t="shared" si="175"/>
        <v>2.4076059365849467</v>
      </c>
      <c r="L908" s="13">
        <f t="shared" si="176"/>
        <v>0</v>
      </c>
      <c r="M908" s="13">
        <f t="shared" si="181"/>
        <v>1.0019526452438538E-7</v>
      </c>
      <c r="N908" s="13">
        <f t="shared" si="177"/>
        <v>6.2121064005118936E-8</v>
      </c>
      <c r="O908" s="13">
        <f t="shared" si="178"/>
        <v>6.2121064005118936E-8</v>
      </c>
      <c r="Q908">
        <v>15.95064803693734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56.928612706852611</v>
      </c>
      <c r="G909" s="13">
        <f t="shared" si="172"/>
        <v>3.2831387610981388</v>
      </c>
      <c r="H909" s="13">
        <f t="shared" si="173"/>
        <v>53.645473945754475</v>
      </c>
      <c r="I909" s="16">
        <f t="shared" si="180"/>
        <v>56.053079882339418</v>
      </c>
      <c r="J909" s="13">
        <f t="shared" si="174"/>
        <v>41.966789811252184</v>
      </c>
      <c r="K909" s="13">
        <f t="shared" si="175"/>
        <v>14.086290071087234</v>
      </c>
      <c r="L909" s="13">
        <f t="shared" si="176"/>
        <v>0</v>
      </c>
      <c r="M909" s="13">
        <f t="shared" si="181"/>
        <v>3.8074200519266439E-8</v>
      </c>
      <c r="N909" s="13">
        <f t="shared" si="177"/>
        <v>2.3606004321945194E-8</v>
      </c>
      <c r="O909" s="13">
        <f t="shared" si="178"/>
        <v>3.2831387847041431</v>
      </c>
      <c r="Q909">
        <v>13.312051452700169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196.67837840000001</v>
      </c>
      <c r="G910" s="13">
        <f t="shared" si="172"/>
        <v>23.456171903016006</v>
      </c>
      <c r="H910" s="13">
        <f t="shared" si="173"/>
        <v>173.222206496984</v>
      </c>
      <c r="I910" s="16">
        <f t="shared" si="180"/>
        <v>187.30849656807123</v>
      </c>
      <c r="J910" s="13">
        <f t="shared" si="174"/>
        <v>50.372854686603979</v>
      </c>
      <c r="K910" s="13">
        <f t="shared" si="175"/>
        <v>136.93564188146726</v>
      </c>
      <c r="L910" s="13">
        <f t="shared" si="176"/>
        <v>95.817515340444317</v>
      </c>
      <c r="M910" s="13">
        <f t="shared" si="181"/>
        <v>95.817515354912516</v>
      </c>
      <c r="N910" s="13">
        <f t="shared" si="177"/>
        <v>59.406859520045757</v>
      </c>
      <c r="O910" s="13">
        <f t="shared" si="178"/>
        <v>82.863031423061756</v>
      </c>
      <c r="Q910">
        <v>10.496110593548391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21.40435629424336</v>
      </c>
      <c r="G911" s="13">
        <f t="shared" si="172"/>
        <v>0</v>
      </c>
      <c r="H911" s="13">
        <f t="shared" si="173"/>
        <v>21.40435629424336</v>
      </c>
      <c r="I911" s="16">
        <f t="shared" si="180"/>
        <v>62.522482835266317</v>
      </c>
      <c r="J911" s="13">
        <f t="shared" si="174"/>
        <v>45.943581802226262</v>
      </c>
      <c r="K911" s="13">
        <f t="shared" si="175"/>
        <v>16.578901033040054</v>
      </c>
      <c r="L911" s="13">
        <f t="shared" si="176"/>
        <v>0</v>
      </c>
      <c r="M911" s="13">
        <f t="shared" si="181"/>
        <v>36.410655834866759</v>
      </c>
      <c r="N911" s="13">
        <f t="shared" si="177"/>
        <v>22.574606617617391</v>
      </c>
      <c r="O911" s="13">
        <f t="shared" si="178"/>
        <v>22.574606617617391</v>
      </c>
      <c r="Q911">
        <v>14.29282073147853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13.451070955816959</v>
      </c>
      <c r="G912" s="13">
        <f t="shared" si="172"/>
        <v>0</v>
      </c>
      <c r="H912" s="13">
        <f t="shared" si="173"/>
        <v>13.451070955816959</v>
      </c>
      <c r="I912" s="16">
        <f t="shared" si="180"/>
        <v>30.029971988857014</v>
      </c>
      <c r="J912" s="13">
        <f t="shared" si="174"/>
        <v>27.989528384899629</v>
      </c>
      <c r="K912" s="13">
        <f t="shared" si="175"/>
        <v>2.0404436039573852</v>
      </c>
      <c r="L912" s="13">
        <f t="shared" si="176"/>
        <v>0</v>
      </c>
      <c r="M912" s="13">
        <f t="shared" si="181"/>
        <v>13.836049217249368</v>
      </c>
      <c r="N912" s="13">
        <f t="shared" si="177"/>
        <v>8.5783505146946073</v>
      </c>
      <c r="O912" s="13">
        <f t="shared" si="178"/>
        <v>8.5783505146946073</v>
      </c>
      <c r="Q912">
        <v>16.177228570723202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7.2503592870332403</v>
      </c>
      <c r="G913" s="13">
        <f t="shared" si="172"/>
        <v>0</v>
      </c>
      <c r="H913" s="13">
        <f t="shared" si="173"/>
        <v>7.2503592870332403</v>
      </c>
      <c r="I913" s="16">
        <f t="shared" si="180"/>
        <v>9.2908028909906264</v>
      </c>
      <c r="J913" s="13">
        <f t="shared" si="174"/>
        <v>9.2544432443643778</v>
      </c>
      <c r="K913" s="13">
        <f t="shared" si="175"/>
        <v>3.6359646626248576E-2</v>
      </c>
      <c r="L913" s="13">
        <f t="shared" si="176"/>
        <v>0</v>
      </c>
      <c r="M913" s="13">
        <f t="shared" si="181"/>
        <v>5.2576987025547606</v>
      </c>
      <c r="N913" s="13">
        <f t="shared" si="177"/>
        <v>3.2597731955839517</v>
      </c>
      <c r="O913" s="13">
        <f t="shared" si="178"/>
        <v>3.2597731955839517</v>
      </c>
      <c r="Q913">
        <v>20.48257422979545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8.7177341057116973</v>
      </c>
      <c r="G914" s="13">
        <f t="shared" si="172"/>
        <v>0</v>
      </c>
      <c r="H914" s="13">
        <f t="shared" si="173"/>
        <v>8.7177341057116973</v>
      </c>
      <c r="I914" s="16">
        <f t="shared" si="180"/>
        <v>8.7540937523379458</v>
      </c>
      <c r="J914" s="13">
        <f t="shared" si="174"/>
        <v>8.7307477450895981</v>
      </c>
      <c r="K914" s="13">
        <f t="shared" si="175"/>
        <v>2.3346007248347789E-2</v>
      </c>
      <c r="L914" s="13">
        <f t="shared" si="176"/>
        <v>0</v>
      </c>
      <c r="M914" s="13">
        <f t="shared" si="181"/>
        <v>1.9979255069708088</v>
      </c>
      <c r="N914" s="13">
        <f t="shared" si="177"/>
        <v>1.2387138143219014</v>
      </c>
      <c r="O914" s="13">
        <f t="shared" si="178"/>
        <v>1.2387138143219014</v>
      </c>
      <c r="Q914">
        <v>22.366758481458501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83.860569096571425</v>
      </c>
      <c r="G915" s="13">
        <f t="shared" si="172"/>
        <v>7.1707964335941501</v>
      </c>
      <c r="H915" s="13">
        <f t="shared" si="173"/>
        <v>76.689772662977276</v>
      </c>
      <c r="I915" s="16">
        <f t="shared" si="180"/>
        <v>76.713118670225626</v>
      </c>
      <c r="J915" s="13">
        <f t="shared" si="174"/>
        <v>68.064833197212224</v>
      </c>
      <c r="K915" s="13">
        <f t="shared" si="175"/>
        <v>8.6482854730134022</v>
      </c>
      <c r="L915" s="13">
        <f t="shared" si="176"/>
        <v>0</v>
      </c>
      <c r="M915" s="13">
        <f t="shared" si="181"/>
        <v>0.75921169264890742</v>
      </c>
      <c r="N915" s="13">
        <f t="shared" si="177"/>
        <v>0.47071124944232262</v>
      </c>
      <c r="O915" s="13">
        <f t="shared" si="178"/>
        <v>7.6415076830364725</v>
      </c>
      <c r="Q915">
        <v>25.363730349258201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8.7426805979163262</v>
      </c>
      <c r="G916" s="13">
        <f t="shared" si="172"/>
        <v>0</v>
      </c>
      <c r="H916" s="13">
        <f t="shared" si="173"/>
        <v>8.7426805979163262</v>
      </c>
      <c r="I916" s="16">
        <f t="shared" si="180"/>
        <v>17.390966070929728</v>
      </c>
      <c r="J916" s="13">
        <f t="shared" si="174"/>
        <v>17.258143078273854</v>
      </c>
      <c r="K916" s="13">
        <f t="shared" si="175"/>
        <v>0.13282299265587483</v>
      </c>
      <c r="L916" s="13">
        <f t="shared" si="176"/>
        <v>0</v>
      </c>
      <c r="M916" s="13">
        <f t="shared" si="181"/>
        <v>0.2885004432065848</v>
      </c>
      <c r="N916" s="13">
        <f t="shared" si="177"/>
        <v>0.17887027478808257</v>
      </c>
      <c r="O916" s="13">
        <f t="shared" si="178"/>
        <v>0.17887027478808257</v>
      </c>
      <c r="Q916">
        <v>24.598193999999999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36.379789225481197</v>
      </c>
      <c r="G917" s="13">
        <f t="shared" si="172"/>
        <v>0.31689337913931831</v>
      </c>
      <c r="H917" s="13">
        <f t="shared" si="173"/>
        <v>36.062895846341881</v>
      </c>
      <c r="I917" s="16">
        <f t="shared" si="180"/>
        <v>36.195718838997756</v>
      </c>
      <c r="J917" s="13">
        <f t="shared" si="174"/>
        <v>35.094077437569638</v>
      </c>
      <c r="K917" s="13">
        <f t="shared" si="175"/>
        <v>1.1016414014281182</v>
      </c>
      <c r="L917" s="13">
        <f t="shared" si="176"/>
        <v>0</v>
      </c>
      <c r="M917" s="13">
        <f t="shared" si="181"/>
        <v>0.10963016841850223</v>
      </c>
      <c r="N917" s="13">
        <f t="shared" si="177"/>
        <v>6.7970704419471381E-2</v>
      </c>
      <c r="O917" s="13">
        <f t="shared" si="178"/>
        <v>0.3848640835587897</v>
      </c>
      <c r="Q917">
        <v>24.945813443957221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1.975675676</v>
      </c>
      <c r="G918" s="13">
        <f t="shared" si="172"/>
        <v>0</v>
      </c>
      <c r="H918" s="13">
        <f t="shared" si="173"/>
        <v>1.975675676</v>
      </c>
      <c r="I918" s="16">
        <f t="shared" si="180"/>
        <v>3.077317077428118</v>
      </c>
      <c r="J918" s="13">
        <f t="shared" si="174"/>
        <v>3.0765783128592044</v>
      </c>
      <c r="K918" s="13">
        <f t="shared" si="175"/>
        <v>7.3876456891364128E-4</v>
      </c>
      <c r="L918" s="13">
        <f t="shared" si="176"/>
        <v>0</v>
      </c>
      <c r="M918" s="13">
        <f t="shared" si="181"/>
        <v>4.1659463999030852E-2</v>
      </c>
      <c r="N918" s="13">
        <f t="shared" si="177"/>
        <v>2.5828867679399129E-2</v>
      </c>
      <c r="O918" s="13">
        <f t="shared" si="178"/>
        <v>2.5828867679399129E-2</v>
      </c>
      <c r="Q918">
        <v>24.650246996351459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1.5935264615777021</v>
      </c>
      <c r="G919" s="13">
        <f t="shared" si="172"/>
        <v>0</v>
      </c>
      <c r="H919" s="13">
        <f t="shared" si="173"/>
        <v>1.5935264615777021</v>
      </c>
      <c r="I919" s="16">
        <f t="shared" si="180"/>
        <v>1.5942652261466157</v>
      </c>
      <c r="J919" s="13">
        <f t="shared" si="174"/>
        <v>1.5940730351567691</v>
      </c>
      <c r="K919" s="13">
        <f t="shared" si="175"/>
        <v>1.9219098984657457E-4</v>
      </c>
      <c r="L919" s="13">
        <f t="shared" si="176"/>
        <v>0</v>
      </c>
      <c r="M919" s="13">
        <f t="shared" si="181"/>
        <v>1.5830596319631723E-2</v>
      </c>
      <c r="N919" s="13">
        <f t="shared" si="177"/>
        <v>9.8149697181716677E-3</v>
      </c>
      <c r="O919" s="13">
        <f t="shared" si="178"/>
        <v>9.8149697181716677E-3</v>
      </c>
      <c r="Q919">
        <v>20.204352140426568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113.3826181215278</v>
      </c>
      <c r="G920" s="13">
        <f t="shared" si="172"/>
        <v>11.432336840791924</v>
      </c>
      <c r="H920" s="13">
        <f t="shared" si="173"/>
        <v>101.95028128073588</v>
      </c>
      <c r="I920" s="16">
        <f t="shared" si="180"/>
        <v>101.95047347172573</v>
      </c>
      <c r="J920" s="13">
        <f t="shared" si="174"/>
        <v>59.759180925901745</v>
      </c>
      <c r="K920" s="13">
        <f t="shared" si="175"/>
        <v>42.191292545823984</v>
      </c>
      <c r="L920" s="13">
        <f t="shared" si="176"/>
        <v>4.9160493689084142</v>
      </c>
      <c r="M920" s="13">
        <f t="shared" si="181"/>
        <v>4.9220649955098743</v>
      </c>
      <c r="N920" s="13">
        <f t="shared" si="177"/>
        <v>3.0516802972161221</v>
      </c>
      <c r="O920" s="13">
        <f t="shared" si="178"/>
        <v>14.484017138008046</v>
      </c>
      <c r="Q920">
        <v>15.516564385179249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63.240131192295657</v>
      </c>
      <c r="G921" s="13">
        <f t="shared" si="172"/>
        <v>4.194213430534333</v>
      </c>
      <c r="H921" s="13">
        <f t="shared" si="173"/>
        <v>59.045917761761324</v>
      </c>
      <c r="I921" s="16">
        <f t="shared" si="180"/>
        <v>96.321160938676897</v>
      </c>
      <c r="J921" s="13">
        <f t="shared" si="174"/>
        <v>50.310794634743949</v>
      </c>
      <c r="K921" s="13">
        <f t="shared" si="175"/>
        <v>46.010366303932948</v>
      </c>
      <c r="L921" s="13">
        <f t="shared" si="176"/>
        <v>8.5802193769336288</v>
      </c>
      <c r="M921" s="13">
        <f t="shared" si="181"/>
        <v>10.450604075227382</v>
      </c>
      <c r="N921" s="13">
        <f t="shared" si="177"/>
        <v>6.479374526640977</v>
      </c>
      <c r="O921" s="13">
        <f t="shared" si="178"/>
        <v>10.673587957175311</v>
      </c>
      <c r="Q921">
        <v>12.281499593548389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5.4862183335118226</v>
      </c>
      <c r="G922" s="13">
        <f t="shared" si="172"/>
        <v>0</v>
      </c>
      <c r="H922" s="13">
        <f t="shared" si="173"/>
        <v>5.4862183335118226</v>
      </c>
      <c r="I922" s="16">
        <f t="shared" si="180"/>
        <v>42.916365260511142</v>
      </c>
      <c r="J922" s="13">
        <f t="shared" si="174"/>
        <v>36.662760398504709</v>
      </c>
      <c r="K922" s="13">
        <f t="shared" si="175"/>
        <v>6.2536048620064335</v>
      </c>
      <c r="L922" s="13">
        <f t="shared" si="176"/>
        <v>0</v>
      </c>
      <c r="M922" s="13">
        <f t="shared" si="181"/>
        <v>3.9712295485864049</v>
      </c>
      <c r="N922" s="13">
        <f t="shared" si="177"/>
        <v>2.4621623201235709</v>
      </c>
      <c r="O922" s="13">
        <f t="shared" si="178"/>
        <v>2.4621623201235709</v>
      </c>
      <c r="Q922">
        <v>14.8748395744609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35.019455399101624</v>
      </c>
      <c r="G923" s="13">
        <f t="shared" si="172"/>
        <v>0.12052768773714161</v>
      </c>
      <c r="H923" s="13">
        <f t="shared" si="173"/>
        <v>34.898927711364479</v>
      </c>
      <c r="I923" s="16">
        <f t="shared" si="180"/>
        <v>41.152532573370912</v>
      </c>
      <c r="J923" s="13">
        <f t="shared" si="174"/>
        <v>35.598928925237473</v>
      </c>
      <c r="K923" s="13">
        <f t="shared" si="175"/>
        <v>5.5536036481334392</v>
      </c>
      <c r="L923" s="13">
        <f t="shared" si="176"/>
        <v>0</v>
      </c>
      <c r="M923" s="13">
        <f t="shared" si="181"/>
        <v>1.5090672284628339</v>
      </c>
      <c r="N923" s="13">
        <f t="shared" si="177"/>
        <v>0.93562168164695703</v>
      </c>
      <c r="O923" s="13">
        <f t="shared" si="178"/>
        <v>1.0561493693840986</v>
      </c>
      <c r="Q923">
        <v>14.961511636809879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82.587147073895991</v>
      </c>
      <c r="G924" s="13">
        <f t="shared" si="172"/>
        <v>6.9869765571194717</v>
      </c>
      <c r="H924" s="13">
        <f t="shared" si="173"/>
        <v>75.600170516776515</v>
      </c>
      <c r="I924" s="16">
        <f t="shared" si="180"/>
        <v>81.153774164909947</v>
      </c>
      <c r="J924" s="13">
        <f t="shared" si="174"/>
        <v>53.861227750451278</v>
      </c>
      <c r="K924" s="13">
        <f t="shared" si="175"/>
        <v>27.29254641445867</v>
      </c>
      <c r="L924" s="13">
        <f t="shared" si="176"/>
        <v>0</v>
      </c>
      <c r="M924" s="13">
        <f t="shared" si="181"/>
        <v>0.57344554681587689</v>
      </c>
      <c r="N924" s="13">
        <f t="shared" si="177"/>
        <v>0.35553623902584369</v>
      </c>
      <c r="O924" s="13">
        <f t="shared" si="178"/>
        <v>7.3425127961453152</v>
      </c>
      <c r="Q924">
        <v>15.1720380044357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35.289098621522633</v>
      </c>
      <c r="G925" s="13">
        <f t="shared" si="172"/>
        <v>0.15945098492775214</v>
      </c>
      <c r="H925" s="13">
        <f t="shared" si="173"/>
        <v>35.129647636594882</v>
      </c>
      <c r="I925" s="16">
        <f t="shared" si="180"/>
        <v>62.422194051053552</v>
      </c>
      <c r="J925" s="13">
        <f t="shared" si="174"/>
        <v>48.516317198815301</v>
      </c>
      <c r="K925" s="13">
        <f t="shared" si="175"/>
        <v>13.905876852238251</v>
      </c>
      <c r="L925" s="13">
        <f t="shared" si="176"/>
        <v>0</v>
      </c>
      <c r="M925" s="13">
        <f t="shared" si="181"/>
        <v>0.2179093077900332</v>
      </c>
      <c r="N925" s="13">
        <f t="shared" si="177"/>
        <v>0.13510377082982059</v>
      </c>
      <c r="O925" s="13">
        <f t="shared" si="178"/>
        <v>0.29455475575757273</v>
      </c>
      <c r="Q925">
        <v>16.150480460036171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36.506662883913798</v>
      </c>
      <c r="G926" s="13">
        <f t="shared" si="172"/>
        <v>0.33520773196633508</v>
      </c>
      <c r="H926" s="13">
        <f t="shared" si="173"/>
        <v>36.171455151947463</v>
      </c>
      <c r="I926" s="16">
        <f t="shared" si="180"/>
        <v>50.077332004185713</v>
      </c>
      <c r="J926" s="13">
        <f t="shared" si="174"/>
        <v>45.797172022084922</v>
      </c>
      <c r="K926" s="13">
        <f t="shared" si="175"/>
        <v>4.2801599821007912</v>
      </c>
      <c r="L926" s="13">
        <f t="shared" si="176"/>
        <v>0</v>
      </c>
      <c r="M926" s="13">
        <f t="shared" si="181"/>
        <v>8.2805536960212617E-2</v>
      </c>
      <c r="N926" s="13">
        <f t="shared" si="177"/>
        <v>5.1339432915331822E-2</v>
      </c>
      <c r="O926" s="13">
        <f t="shared" si="178"/>
        <v>0.3865471648816669</v>
      </c>
      <c r="Q926">
        <v>21.586433612350941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35.233075735060133</v>
      </c>
      <c r="G927" s="13">
        <f t="shared" si="172"/>
        <v>0.15136401934531654</v>
      </c>
      <c r="H927" s="13">
        <f t="shared" si="173"/>
        <v>35.081711715714818</v>
      </c>
      <c r="I927" s="16">
        <f t="shared" si="180"/>
        <v>39.361871697815609</v>
      </c>
      <c r="J927" s="13">
        <f t="shared" si="174"/>
        <v>36.207342008282701</v>
      </c>
      <c r="K927" s="13">
        <f t="shared" si="175"/>
        <v>3.1545296895329074</v>
      </c>
      <c r="L927" s="13">
        <f t="shared" si="176"/>
        <v>0</v>
      </c>
      <c r="M927" s="13">
        <f t="shared" si="181"/>
        <v>3.1466104044880795E-2</v>
      </c>
      <c r="N927" s="13">
        <f t="shared" si="177"/>
        <v>1.9508984507826094E-2</v>
      </c>
      <c r="O927" s="13">
        <f t="shared" si="178"/>
        <v>0.17087300385314264</v>
      </c>
      <c r="Q927">
        <v>18.702603046821789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0.3821976919348436</v>
      </c>
      <c r="G928" s="13">
        <f t="shared" si="172"/>
        <v>0</v>
      </c>
      <c r="H928" s="13">
        <f t="shared" si="173"/>
        <v>0.3821976919348436</v>
      </c>
      <c r="I928" s="16">
        <f t="shared" si="180"/>
        <v>3.5367273814677511</v>
      </c>
      <c r="J928" s="13">
        <f t="shared" si="174"/>
        <v>3.5350224992239894</v>
      </c>
      <c r="K928" s="13">
        <f t="shared" si="175"/>
        <v>1.7048822437617517E-3</v>
      </c>
      <c r="L928" s="13">
        <f t="shared" si="176"/>
        <v>0</v>
      </c>
      <c r="M928" s="13">
        <f t="shared" si="181"/>
        <v>1.1957119537054701E-2</v>
      </c>
      <c r="N928" s="13">
        <f t="shared" si="177"/>
        <v>7.4134141129739151E-3</v>
      </c>
      <c r="O928" s="13">
        <f t="shared" si="178"/>
        <v>7.4134141129739151E-3</v>
      </c>
      <c r="Q928">
        <v>21.667391000000009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5.6648648650000002</v>
      </c>
      <c r="G929" s="13">
        <f t="shared" si="172"/>
        <v>0</v>
      </c>
      <c r="H929" s="13">
        <f t="shared" si="173"/>
        <v>5.6648648650000002</v>
      </c>
      <c r="I929" s="16">
        <f t="shared" si="180"/>
        <v>5.6665697472437619</v>
      </c>
      <c r="J929" s="13">
        <f t="shared" si="174"/>
        <v>5.6600522631144816</v>
      </c>
      <c r="K929" s="13">
        <f t="shared" si="175"/>
        <v>6.5174841292803265E-3</v>
      </c>
      <c r="L929" s="13">
        <f t="shared" si="176"/>
        <v>0</v>
      </c>
      <c r="M929" s="13">
        <f t="shared" si="181"/>
        <v>4.5437054240807864E-3</v>
      </c>
      <c r="N929" s="13">
        <f t="shared" si="177"/>
        <v>2.8170973629300876E-3</v>
      </c>
      <c r="O929" s="13">
        <f t="shared" si="178"/>
        <v>2.8170973629300876E-3</v>
      </c>
      <c r="Q929">
        <v>22.178252598292151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36.597916072573433</v>
      </c>
      <c r="G930" s="13">
        <f t="shared" si="172"/>
        <v>0.34838023061065138</v>
      </c>
      <c r="H930" s="13">
        <f t="shared" si="173"/>
        <v>36.249535841962782</v>
      </c>
      <c r="I930" s="16">
        <f t="shared" si="180"/>
        <v>36.256053326092065</v>
      </c>
      <c r="J930" s="13">
        <f t="shared" si="174"/>
        <v>34.775960548231204</v>
      </c>
      <c r="K930" s="13">
        <f t="shared" si="175"/>
        <v>1.480092777860861</v>
      </c>
      <c r="L930" s="13">
        <f t="shared" si="176"/>
        <v>0</v>
      </c>
      <c r="M930" s="13">
        <f t="shared" si="181"/>
        <v>1.7266080611506988E-3</v>
      </c>
      <c r="N930" s="13">
        <f t="shared" si="177"/>
        <v>1.0704969979134333E-3</v>
      </c>
      <c r="O930" s="13">
        <f t="shared" si="178"/>
        <v>0.34945072760856483</v>
      </c>
      <c r="Q930">
        <v>22.757639984872458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57.839448158919048</v>
      </c>
      <c r="G931" s="13">
        <f t="shared" si="172"/>
        <v>3.414618865341855</v>
      </c>
      <c r="H931" s="13">
        <f t="shared" si="173"/>
        <v>54.42482929357719</v>
      </c>
      <c r="I931" s="16">
        <f t="shared" si="180"/>
        <v>55.904922071438051</v>
      </c>
      <c r="J931" s="13">
        <f t="shared" si="174"/>
        <v>49.222067594718432</v>
      </c>
      <c r="K931" s="13">
        <f t="shared" si="175"/>
        <v>6.6828544767196192</v>
      </c>
      <c r="L931" s="13">
        <f t="shared" si="176"/>
        <v>0</v>
      </c>
      <c r="M931" s="13">
        <f t="shared" si="181"/>
        <v>6.5611106323726549E-4</v>
      </c>
      <c r="N931" s="13">
        <f t="shared" si="177"/>
        <v>4.067888592071046E-4</v>
      </c>
      <c r="O931" s="13">
        <f t="shared" si="178"/>
        <v>3.4150256542010622</v>
      </c>
      <c r="Q931">
        <v>20.362087016153371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84.050863345310177</v>
      </c>
      <c r="G932" s="13">
        <f t="shared" si="172"/>
        <v>7.1982656187300469</v>
      </c>
      <c r="H932" s="13">
        <f t="shared" si="173"/>
        <v>76.852597726580129</v>
      </c>
      <c r="I932" s="16">
        <f t="shared" si="180"/>
        <v>83.535452203299741</v>
      </c>
      <c r="J932" s="13">
        <f t="shared" si="174"/>
        <v>53.351138221594567</v>
      </c>
      <c r="K932" s="13">
        <f t="shared" si="175"/>
        <v>30.184313981705174</v>
      </c>
      <c r="L932" s="13">
        <f t="shared" si="176"/>
        <v>0</v>
      </c>
      <c r="M932" s="13">
        <f t="shared" si="181"/>
        <v>2.4932220403016089E-4</v>
      </c>
      <c r="N932" s="13">
        <f t="shared" si="177"/>
        <v>1.5457976649869976E-4</v>
      </c>
      <c r="O932" s="13">
        <f t="shared" si="178"/>
        <v>7.1984201984965459</v>
      </c>
      <c r="Q932">
        <v>14.628373590064619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32.972964384032707</v>
      </c>
      <c r="G933" s="13">
        <f t="shared" si="172"/>
        <v>0</v>
      </c>
      <c r="H933" s="13">
        <f t="shared" si="173"/>
        <v>32.972964384032707</v>
      </c>
      <c r="I933" s="16">
        <f t="shared" si="180"/>
        <v>63.157278365737881</v>
      </c>
      <c r="J933" s="13">
        <f t="shared" si="174"/>
        <v>44.190636496912738</v>
      </c>
      <c r="K933" s="13">
        <f t="shared" si="175"/>
        <v>18.966641868825143</v>
      </c>
      <c r="L933" s="13">
        <f t="shared" si="176"/>
        <v>0</v>
      </c>
      <c r="M933" s="13">
        <f t="shared" si="181"/>
        <v>9.474243753146113E-5</v>
      </c>
      <c r="N933" s="13">
        <f t="shared" si="177"/>
        <v>5.8740311269505901E-5</v>
      </c>
      <c r="O933" s="13">
        <f t="shared" si="178"/>
        <v>5.8740311269505901E-5</v>
      </c>
      <c r="Q933">
        <v>12.97345726269274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21.427369708042459</v>
      </c>
      <c r="G934" s="13">
        <f t="shared" si="172"/>
        <v>0</v>
      </c>
      <c r="H934" s="13">
        <f t="shared" si="173"/>
        <v>21.427369708042459</v>
      </c>
      <c r="I934" s="16">
        <f t="shared" si="180"/>
        <v>40.394011576867598</v>
      </c>
      <c r="J934" s="13">
        <f t="shared" si="174"/>
        <v>33.339042508878798</v>
      </c>
      <c r="K934" s="13">
        <f t="shared" si="175"/>
        <v>7.0549690679888002</v>
      </c>
      <c r="L934" s="13">
        <f t="shared" si="176"/>
        <v>0</v>
      </c>
      <c r="M934" s="13">
        <f t="shared" si="181"/>
        <v>3.6002126261955229E-5</v>
      </c>
      <c r="N934" s="13">
        <f t="shared" si="177"/>
        <v>2.2321318282412242E-5</v>
      </c>
      <c r="O934" s="13">
        <f t="shared" si="178"/>
        <v>2.2321318282412242E-5</v>
      </c>
      <c r="Q934">
        <v>12.293362593548389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36.415758554751953</v>
      </c>
      <c r="G935" s="13">
        <f t="shared" si="172"/>
        <v>0.32208559157611599</v>
      </c>
      <c r="H935" s="13">
        <f t="shared" si="173"/>
        <v>36.093672963175834</v>
      </c>
      <c r="I935" s="16">
        <f t="shared" si="180"/>
        <v>43.148642031164634</v>
      </c>
      <c r="J935" s="13">
        <f t="shared" si="174"/>
        <v>36.546834471198423</v>
      </c>
      <c r="K935" s="13">
        <f t="shared" si="175"/>
        <v>6.6018075599662112</v>
      </c>
      <c r="L935" s="13">
        <f t="shared" si="176"/>
        <v>0</v>
      </c>
      <c r="M935" s="13">
        <f t="shared" si="181"/>
        <v>1.3680807979542987E-5</v>
      </c>
      <c r="N935" s="13">
        <f t="shared" si="177"/>
        <v>8.4821009473166521E-6</v>
      </c>
      <c r="O935" s="13">
        <f t="shared" si="178"/>
        <v>0.32209407367706333</v>
      </c>
      <c r="Q935">
        <v>14.50647153839026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36.543009865598123</v>
      </c>
      <c r="G936" s="13">
        <f t="shared" si="172"/>
        <v>0.34045445894644705</v>
      </c>
      <c r="H936" s="13">
        <f t="shared" si="173"/>
        <v>36.202555406651676</v>
      </c>
      <c r="I936" s="16">
        <f t="shared" si="180"/>
        <v>42.804362966617887</v>
      </c>
      <c r="J936" s="13">
        <f t="shared" si="174"/>
        <v>36.251699582802004</v>
      </c>
      <c r="K936" s="13">
        <f t="shared" si="175"/>
        <v>6.552663383815883</v>
      </c>
      <c r="L936" s="13">
        <f t="shared" si="176"/>
        <v>0</v>
      </c>
      <c r="M936" s="13">
        <f t="shared" si="181"/>
        <v>5.1987070322263348E-6</v>
      </c>
      <c r="N936" s="13">
        <f t="shared" si="177"/>
        <v>3.2231983599803275E-6</v>
      </c>
      <c r="O936" s="13">
        <f t="shared" si="178"/>
        <v>0.34045768214480704</v>
      </c>
      <c r="Q936">
        <v>14.385986351117911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35.102862154042832</v>
      </c>
      <c r="G937" s="13">
        <f t="shared" si="172"/>
        <v>0.13256754500161302</v>
      </c>
      <c r="H937" s="13">
        <f t="shared" si="173"/>
        <v>34.970294609041218</v>
      </c>
      <c r="I937" s="16">
        <f t="shared" si="180"/>
        <v>41.522957992857101</v>
      </c>
      <c r="J937" s="13">
        <f t="shared" si="174"/>
        <v>35.623873069572554</v>
      </c>
      <c r="K937" s="13">
        <f t="shared" si="175"/>
        <v>5.8990849232845477</v>
      </c>
      <c r="L937" s="13">
        <f t="shared" si="176"/>
        <v>0</v>
      </c>
      <c r="M937" s="13">
        <f t="shared" si="181"/>
        <v>1.9755086722460073E-6</v>
      </c>
      <c r="N937" s="13">
        <f t="shared" si="177"/>
        <v>1.2248153767925245E-6</v>
      </c>
      <c r="O937" s="13">
        <f t="shared" si="178"/>
        <v>0.13256876981698981</v>
      </c>
      <c r="Q937">
        <v>14.629522150268381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2.4135135139999999</v>
      </c>
      <c r="G938" s="13">
        <f t="shared" si="172"/>
        <v>0</v>
      </c>
      <c r="H938" s="13">
        <f t="shared" si="173"/>
        <v>2.4135135139999999</v>
      </c>
      <c r="I938" s="16">
        <f t="shared" si="180"/>
        <v>8.3125984372845476</v>
      </c>
      <c r="J938" s="13">
        <f t="shared" si="174"/>
        <v>8.2943249683473503</v>
      </c>
      <c r="K938" s="13">
        <f t="shared" si="175"/>
        <v>1.8273468937197279E-2</v>
      </c>
      <c r="L938" s="13">
        <f t="shared" si="176"/>
        <v>0</v>
      </c>
      <c r="M938" s="13">
        <f t="shared" si="181"/>
        <v>7.506932954534828E-7</v>
      </c>
      <c r="N938" s="13">
        <f t="shared" si="177"/>
        <v>4.6542984318115935E-7</v>
      </c>
      <c r="O938" s="13">
        <f t="shared" si="178"/>
        <v>4.6542984318115935E-7</v>
      </c>
      <c r="Q938">
        <v>23.008721599944931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12.18227330378509</v>
      </c>
      <c r="G939" s="13">
        <f t="shared" si="172"/>
        <v>0</v>
      </c>
      <c r="H939" s="13">
        <f t="shared" si="173"/>
        <v>12.18227330378509</v>
      </c>
      <c r="I939" s="16">
        <f t="shared" si="180"/>
        <v>12.200546772722287</v>
      </c>
      <c r="J939" s="13">
        <f t="shared" si="174"/>
        <v>12.141086516630752</v>
      </c>
      <c r="K939" s="13">
        <f t="shared" si="175"/>
        <v>5.9460256091535157E-2</v>
      </c>
      <c r="L939" s="13">
        <f t="shared" si="176"/>
        <v>0</v>
      </c>
      <c r="M939" s="13">
        <f t="shared" si="181"/>
        <v>2.8526345227232345E-7</v>
      </c>
      <c r="N939" s="13">
        <f t="shared" si="177"/>
        <v>1.7686334040884055E-7</v>
      </c>
      <c r="O939" s="13">
        <f t="shared" si="178"/>
        <v>1.7686334040884055E-7</v>
      </c>
      <c r="Q939">
        <v>22.77596775037286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0.5052243822074397</v>
      </c>
      <c r="G940" s="13">
        <f t="shared" si="172"/>
        <v>0</v>
      </c>
      <c r="H940" s="13">
        <f t="shared" si="173"/>
        <v>0.5052243822074397</v>
      </c>
      <c r="I940" s="16">
        <f t="shared" si="180"/>
        <v>0.56468463829897486</v>
      </c>
      <c r="J940" s="13">
        <f t="shared" si="174"/>
        <v>0.56468064701453913</v>
      </c>
      <c r="K940" s="13">
        <f t="shared" si="175"/>
        <v>3.9912844357337107E-6</v>
      </c>
      <c r="L940" s="13">
        <f t="shared" si="176"/>
        <v>0</v>
      </c>
      <c r="M940" s="13">
        <f t="shared" si="181"/>
        <v>1.0840011186348291E-7</v>
      </c>
      <c r="N940" s="13">
        <f t="shared" si="177"/>
        <v>6.7208069355359399E-8</v>
      </c>
      <c r="O940" s="13">
        <f t="shared" si="178"/>
        <v>6.7208069355359399E-8</v>
      </c>
      <c r="Q940">
        <v>25.617961999999999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0.35619855690961089</v>
      </c>
      <c r="G941" s="13">
        <f t="shared" si="172"/>
        <v>0</v>
      </c>
      <c r="H941" s="13">
        <f t="shared" si="173"/>
        <v>0.35619855690961089</v>
      </c>
      <c r="I941" s="16">
        <f t="shared" si="180"/>
        <v>0.35620254819404662</v>
      </c>
      <c r="J941" s="13">
        <f t="shared" si="174"/>
        <v>0.35620141895000568</v>
      </c>
      <c r="K941" s="13">
        <f t="shared" si="175"/>
        <v>1.1292440409427229E-6</v>
      </c>
      <c r="L941" s="13">
        <f t="shared" si="176"/>
        <v>0</v>
      </c>
      <c r="M941" s="13">
        <f t="shared" si="181"/>
        <v>4.1192042508123507E-8</v>
      </c>
      <c r="N941" s="13">
        <f t="shared" si="177"/>
        <v>2.5539066355036575E-8</v>
      </c>
      <c r="O941" s="13">
        <f t="shared" si="178"/>
        <v>2.5539066355036575E-8</v>
      </c>
      <c r="Q941">
        <v>24.756695052305311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86.459596042997532</v>
      </c>
      <c r="G942" s="13">
        <f t="shared" si="172"/>
        <v>7.5459688459909913</v>
      </c>
      <c r="H942" s="13">
        <f t="shared" si="173"/>
        <v>78.913627197006548</v>
      </c>
      <c r="I942" s="16">
        <f t="shared" si="180"/>
        <v>78.913628326250588</v>
      </c>
      <c r="J942" s="13">
        <f t="shared" si="174"/>
        <v>67.082909844846128</v>
      </c>
      <c r="K942" s="13">
        <f t="shared" si="175"/>
        <v>11.83071848140446</v>
      </c>
      <c r="L942" s="13">
        <f t="shared" si="176"/>
        <v>0</v>
      </c>
      <c r="M942" s="13">
        <f t="shared" si="181"/>
        <v>1.5652976153086932E-8</v>
      </c>
      <c r="N942" s="13">
        <f t="shared" si="177"/>
        <v>9.7048452149138979E-9</v>
      </c>
      <c r="O942" s="13">
        <f t="shared" si="178"/>
        <v>7.5459688556958362</v>
      </c>
      <c r="Q942">
        <v>23.258421465657602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5.5001072175129222</v>
      </c>
      <c r="G943" s="13">
        <f t="shared" si="172"/>
        <v>0</v>
      </c>
      <c r="H943" s="13">
        <f t="shared" si="173"/>
        <v>5.5001072175129222</v>
      </c>
      <c r="I943" s="16">
        <f t="shared" si="180"/>
        <v>17.330825698917383</v>
      </c>
      <c r="J943" s="13">
        <f t="shared" si="174"/>
        <v>17.065085333678624</v>
      </c>
      <c r="K943" s="13">
        <f t="shared" si="175"/>
        <v>0.26574036523875932</v>
      </c>
      <c r="L943" s="13">
        <f t="shared" si="176"/>
        <v>0</v>
      </c>
      <c r="M943" s="13">
        <f t="shared" si="181"/>
        <v>5.9481309381730338E-9</v>
      </c>
      <c r="N943" s="13">
        <f t="shared" si="177"/>
        <v>3.6878411816672808E-9</v>
      </c>
      <c r="O943" s="13">
        <f t="shared" si="178"/>
        <v>3.6878411816672808E-9</v>
      </c>
      <c r="Q943">
        <v>19.522525782292242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32.180140088908622</v>
      </c>
      <c r="G944" s="13">
        <f t="shared" si="172"/>
        <v>0</v>
      </c>
      <c r="H944" s="13">
        <f t="shared" si="173"/>
        <v>32.180140088908622</v>
      </c>
      <c r="I944" s="16">
        <f t="shared" si="180"/>
        <v>32.445880454147385</v>
      </c>
      <c r="J944" s="13">
        <f t="shared" si="174"/>
        <v>29.577907957620205</v>
      </c>
      <c r="K944" s="13">
        <f t="shared" si="175"/>
        <v>2.8679724965271802</v>
      </c>
      <c r="L944" s="13">
        <f t="shared" si="176"/>
        <v>0</v>
      </c>
      <c r="M944" s="13">
        <f t="shared" si="181"/>
        <v>2.260289756505753E-9</v>
      </c>
      <c r="N944" s="13">
        <f t="shared" si="177"/>
        <v>1.4013796490335669E-9</v>
      </c>
      <c r="O944" s="13">
        <f t="shared" si="178"/>
        <v>1.4013796490335669E-9</v>
      </c>
      <c r="Q944">
        <v>15.161747214903709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58.153629815977688</v>
      </c>
      <c r="G945" s="13">
        <f t="shared" si="172"/>
        <v>3.4599713348003238</v>
      </c>
      <c r="H945" s="13">
        <f t="shared" si="173"/>
        <v>54.693658481177366</v>
      </c>
      <c r="I945" s="16">
        <f t="shared" si="180"/>
        <v>57.561630977704546</v>
      </c>
      <c r="J945" s="13">
        <f t="shared" si="174"/>
        <v>39.968331887967672</v>
      </c>
      <c r="K945" s="13">
        <f t="shared" si="175"/>
        <v>17.593299089736874</v>
      </c>
      <c r="L945" s="13">
        <f t="shared" si="176"/>
        <v>0</v>
      </c>
      <c r="M945" s="13">
        <f t="shared" si="181"/>
        <v>8.5891010747218605E-10</v>
      </c>
      <c r="N945" s="13">
        <f t="shared" si="177"/>
        <v>5.3252426663275538E-10</v>
      </c>
      <c r="O945" s="13">
        <f t="shared" si="178"/>
        <v>3.4599713353328481</v>
      </c>
      <c r="Q945">
        <v>11.390363699377261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29.163777409720971</v>
      </c>
      <c r="G946" s="13">
        <f t="shared" si="172"/>
        <v>0</v>
      </c>
      <c r="H946" s="13">
        <f t="shared" si="173"/>
        <v>29.163777409720971</v>
      </c>
      <c r="I946" s="16">
        <f t="shared" si="180"/>
        <v>46.757076499457845</v>
      </c>
      <c r="J946" s="13">
        <f t="shared" si="174"/>
        <v>35.325597161707002</v>
      </c>
      <c r="K946" s="13">
        <f t="shared" si="175"/>
        <v>11.431479337750844</v>
      </c>
      <c r="L946" s="13">
        <f t="shared" si="176"/>
        <v>0</v>
      </c>
      <c r="M946" s="13">
        <f t="shared" si="181"/>
        <v>3.2638584083943067E-10</v>
      </c>
      <c r="N946" s="13">
        <f t="shared" si="177"/>
        <v>2.02359221320447E-10</v>
      </c>
      <c r="O946" s="13">
        <f t="shared" si="178"/>
        <v>2.02359221320447E-10</v>
      </c>
      <c r="Q946">
        <v>10.95126359354839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84.005041039807026</v>
      </c>
      <c r="G947" s="13">
        <f t="shared" si="172"/>
        <v>7.1916511182836995</v>
      </c>
      <c r="H947" s="13">
        <f t="shared" si="173"/>
        <v>76.813389921523324</v>
      </c>
      <c r="I947" s="16">
        <f t="shared" si="180"/>
        <v>88.244869259274168</v>
      </c>
      <c r="J947" s="13">
        <f t="shared" si="174"/>
        <v>50.944439471269561</v>
      </c>
      <c r="K947" s="13">
        <f t="shared" si="175"/>
        <v>37.300429788004607</v>
      </c>
      <c r="L947" s="13">
        <f t="shared" si="176"/>
        <v>0.22356271752650717</v>
      </c>
      <c r="M947" s="13">
        <f t="shared" si="181"/>
        <v>0.22356271765053379</v>
      </c>
      <c r="N947" s="13">
        <f t="shared" si="177"/>
        <v>0.13860888494333096</v>
      </c>
      <c r="O947" s="13">
        <f t="shared" si="178"/>
        <v>7.3302600032270302</v>
      </c>
      <c r="Q947">
        <v>13.09993383802048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36.911872649135283</v>
      </c>
      <c r="G948" s="13">
        <f t="shared" si="172"/>
        <v>0.39370020945062906</v>
      </c>
      <c r="H948" s="13">
        <f t="shared" si="173"/>
        <v>36.518172439684655</v>
      </c>
      <c r="I948" s="16">
        <f t="shared" si="180"/>
        <v>73.595039510162763</v>
      </c>
      <c r="J948" s="13">
        <f t="shared" si="174"/>
        <v>52.251636513585403</v>
      </c>
      <c r="K948" s="13">
        <f t="shared" si="175"/>
        <v>21.34340299657736</v>
      </c>
      <c r="L948" s="13">
        <f t="shared" si="176"/>
        <v>0</v>
      </c>
      <c r="M948" s="13">
        <f t="shared" si="181"/>
        <v>8.4953832707202831E-2</v>
      </c>
      <c r="N948" s="13">
        <f t="shared" si="177"/>
        <v>5.2671376278465756E-2</v>
      </c>
      <c r="O948" s="13">
        <f t="shared" si="178"/>
        <v>0.4463715857290948</v>
      </c>
      <c r="Q948">
        <v>15.60160872643228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3.2621621620000001</v>
      </c>
      <c r="G949" s="13">
        <f t="shared" si="172"/>
        <v>0</v>
      </c>
      <c r="H949" s="13">
        <f t="shared" si="173"/>
        <v>3.2621621620000001</v>
      </c>
      <c r="I949" s="16">
        <f t="shared" si="180"/>
        <v>24.60556515857736</v>
      </c>
      <c r="J949" s="13">
        <f t="shared" si="174"/>
        <v>24.025805347614344</v>
      </c>
      <c r="K949" s="13">
        <f t="shared" si="175"/>
        <v>0.5797598109630151</v>
      </c>
      <c r="L949" s="13">
        <f t="shared" si="176"/>
        <v>0</v>
      </c>
      <c r="M949" s="13">
        <f t="shared" si="181"/>
        <v>3.2282456428737075E-2</v>
      </c>
      <c r="N949" s="13">
        <f t="shared" si="177"/>
        <v>2.0015122985816987E-2</v>
      </c>
      <c r="O949" s="13">
        <f t="shared" si="178"/>
        <v>2.0015122985816987E-2</v>
      </c>
      <c r="Q949">
        <v>21.34968652254614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14.419860129561259</v>
      </c>
      <c r="G950" s="13">
        <f t="shared" si="172"/>
        <v>0</v>
      </c>
      <c r="H950" s="13">
        <f t="shared" si="173"/>
        <v>14.419860129561259</v>
      </c>
      <c r="I950" s="16">
        <f t="shared" si="180"/>
        <v>14.999619940524274</v>
      </c>
      <c r="J950" s="13">
        <f t="shared" si="174"/>
        <v>14.857045931215843</v>
      </c>
      <c r="K950" s="13">
        <f t="shared" si="175"/>
        <v>0.14257400930843112</v>
      </c>
      <c r="L950" s="13">
        <f t="shared" si="176"/>
        <v>0</v>
      </c>
      <c r="M950" s="13">
        <f t="shared" si="181"/>
        <v>1.2267333442920088E-2</v>
      </c>
      <c r="N950" s="13">
        <f t="shared" si="177"/>
        <v>7.6057467346104541E-3</v>
      </c>
      <c r="O950" s="13">
        <f t="shared" si="178"/>
        <v>7.6057467346104541E-3</v>
      </c>
      <c r="Q950">
        <v>20.92147422531389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2.5540540539999999</v>
      </c>
      <c r="G951" s="13">
        <f t="shared" si="172"/>
        <v>0</v>
      </c>
      <c r="H951" s="13">
        <f t="shared" si="173"/>
        <v>2.5540540539999999</v>
      </c>
      <c r="I951" s="16">
        <f t="shared" si="180"/>
        <v>2.696628063308431</v>
      </c>
      <c r="J951" s="13">
        <f t="shared" si="174"/>
        <v>2.6961307591017221</v>
      </c>
      <c r="K951" s="13">
        <f t="shared" si="175"/>
        <v>4.9730420670890396E-4</v>
      </c>
      <c r="L951" s="13">
        <f t="shared" si="176"/>
        <v>0</v>
      </c>
      <c r="M951" s="13">
        <f t="shared" si="181"/>
        <v>4.6615867083096337E-3</v>
      </c>
      <c r="N951" s="13">
        <f t="shared" si="177"/>
        <v>2.8901837591519728E-3</v>
      </c>
      <c r="O951" s="13">
        <f t="shared" si="178"/>
        <v>2.8901837591519728E-3</v>
      </c>
      <c r="Q951">
        <v>24.648045041087101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1.975675676</v>
      </c>
      <c r="G952" s="13">
        <f t="shared" si="172"/>
        <v>0</v>
      </c>
      <c r="H952" s="13">
        <f t="shared" si="173"/>
        <v>1.975675676</v>
      </c>
      <c r="I952" s="16">
        <f t="shared" si="180"/>
        <v>1.976172980206709</v>
      </c>
      <c r="J952" s="13">
        <f t="shared" si="174"/>
        <v>1.9759904999045044</v>
      </c>
      <c r="K952" s="13">
        <f t="shared" si="175"/>
        <v>1.8248030220457956E-4</v>
      </c>
      <c r="L952" s="13">
        <f t="shared" si="176"/>
        <v>0</v>
      </c>
      <c r="M952" s="13">
        <f t="shared" si="181"/>
        <v>1.7714029491576609E-3</v>
      </c>
      <c r="N952" s="13">
        <f t="shared" si="177"/>
        <v>1.0982698284777498E-3</v>
      </c>
      <c r="O952" s="13">
        <f t="shared" si="178"/>
        <v>1.0982698284777498E-3</v>
      </c>
      <c r="Q952">
        <v>25.151900705467849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0.75863634700131199</v>
      </c>
      <c r="G953" s="13">
        <f t="shared" si="172"/>
        <v>0</v>
      </c>
      <c r="H953" s="13">
        <f t="shared" si="173"/>
        <v>0.75863634700131199</v>
      </c>
      <c r="I953" s="16">
        <f t="shared" si="180"/>
        <v>0.75881882730351657</v>
      </c>
      <c r="J953" s="13">
        <f t="shared" si="174"/>
        <v>0.75880781952997123</v>
      </c>
      <c r="K953" s="13">
        <f t="shared" si="175"/>
        <v>1.1007773545346211E-5</v>
      </c>
      <c r="L953" s="13">
        <f t="shared" si="176"/>
        <v>0</v>
      </c>
      <c r="M953" s="13">
        <f t="shared" si="181"/>
        <v>6.7313312067991118E-4</v>
      </c>
      <c r="N953" s="13">
        <f t="shared" si="177"/>
        <v>4.1734253482154492E-4</v>
      </c>
      <c r="O953" s="13">
        <f t="shared" si="178"/>
        <v>4.1734253482154492E-4</v>
      </c>
      <c r="Q953">
        <v>24.697313999999999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8.7682051552963172E-2</v>
      </c>
      <c r="G954" s="13">
        <f t="shared" si="172"/>
        <v>0</v>
      </c>
      <c r="H954" s="13">
        <f t="shared" si="173"/>
        <v>8.7682051552963172E-2</v>
      </c>
      <c r="I954" s="16">
        <f t="shared" si="180"/>
        <v>8.7693059326508518E-2</v>
      </c>
      <c r="J954" s="13">
        <f t="shared" si="174"/>
        <v>8.769304221020785E-2</v>
      </c>
      <c r="K954" s="13">
        <f t="shared" si="175"/>
        <v>1.7116300668473805E-8</v>
      </c>
      <c r="L954" s="13">
        <f t="shared" si="176"/>
        <v>0</v>
      </c>
      <c r="M954" s="13">
        <f t="shared" si="181"/>
        <v>2.5579058585836626E-4</v>
      </c>
      <c r="N954" s="13">
        <f t="shared" si="177"/>
        <v>1.5859016323218708E-4</v>
      </c>
      <c r="O954" s="13">
        <f t="shared" si="178"/>
        <v>1.5859016323218708E-4</v>
      </c>
      <c r="Q954">
        <v>24.644162315009201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24.152831280395809</v>
      </c>
      <c r="G955" s="13">
        <f t="shared" si="172"/>
        <v>0</v>
      </c>
      <c r="H955" s="13">
        <f t="shared" si="173"/>
        <v>24.152831280395809</v>
      </c>
      <c r="I955" s="16">
        <f t="shared" si="180"/>
        <v>24.152831297512108</v>
      </c>
      <c r="J955" s="13">
        <f t="shared" si="174"/>
        <v>23.461828883968224</v>
      </c>
      <c r="K955" s="13">
        <f t="shared" si="175"/>
        <v>0.69100241354388459</v>
      </c>
      <c r="L955" s="13">
        <f t="shared" si="176"/>
        <v>0</v>
      </c>
      <c r="M955" s="13">
        <f t="shared" si="181"/>
        <v>9.7200422626179175E-5</v>
      </c>
      <c r="N955" s="13">
        <f t="shared" si="177"/>
        <v>6.0264262028231087E-5</v>
      </c>
      <c r="O955" s="13">
        <f t="shared" si="178"/>
        <v>6.0264262028231087E-5</v>
      </c>
      <c r="Q955">
        <v>19.66147174567816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63.370069987809693</v>
      </c>
      <c r="G956" s="13">
        <f t="shared" si="172"/>
        <v>4.2129702392869222</v>
      </c>
      <c r="H956" s="13">
        <f t="shared" si="173"/>
        <v>59.157099748522768</v>
      </c>
      <c r="I956" s="16">
        <f t="shared" si="180"/>
        <v>59.848102162066652</v>
      </c>
      <c r="J956" s="13">
        <f t="shared" si="174"/>
        <v>46.555993280443793</v>
      </c>
      <c r="K956" s="13">
        <f t="shared" si="175"/>
        <v>13.292108881622859</v>
      </c>
      <c r="L956" s="13">
        <f t="shared" si="176"/>
        <v>0</v>
      </c>
      <c r="M956" s="13">
        <f t="shared" si="181"/>
        <v>3.6936160597948087E-5</v>
      </c>
      <c r="N956" s="13">
        <f t="shared" si="177"/>
        <v>2.2900419570727815E-5</v>
      </c>
      <c r="O956" s="13">
        <f t="shared" si="178"/>
        <v>4.2129931397064926</v>
      </c>
      <c r="Q956">
        <v>15.58033340784127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14.26157918064064</v>
      </c>
      <c r="G957" s="13">
        <f t="shared" si="172"/>
        <v>0</v>
      </c>
      <c r="H957" s="13">
        <f t="shared" si="173"/>
        <v>14.26157918064064</v>
      </c>
      <c r="I957" s="16">
        <f t="shared" si="180"/>
        <v>27.553688062263497</v>
      </c>
      <c r="J957" s="13">
        <f t="shared" si="174"/>
        <v>25.160917505237581</v>
      </c>
      <c r="K957" s="13">
        <f t="shared" si="175"/>
        <v>2.3927705570259157</v>
      </c>
      <c r="L957" s="13">
        <f t="shared" si="176"/>
        <v>0</v>
      </c>
      <c r="M957" s="13">
        <f t="shared" si="181"/>
        <v>1.4035741027220272E-5</v>
      </c>
      <c r="N957" s="13">
        <f t="shared" si="177"/>
        <v>8.7021594368765691E-6</v>
      </c>
      <c r="O957" s="13">
        <f t="shared" si="178"/>
        <v>8.7021594368765691E-6</v>
      </c>
      <c r="Q957">
        <v>12.94416122340037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35.748932651946369</v>
      </c>
      <c r="G958" s="13">
        <f t="shared" si="172"/>
        <v>0.22582853546968154</v>
      </c>
      <c r="H958" s="13">
        <f t="shared" si="173"/>
        <v>35.523104116476688</v>
      </c>
      <c r="I958" s="16">
        <f t="shared" si="180"/>
        <v>37.9158746735026</v>
      </c>
      <c r="J958" s="13">
        <f t="shared" si="174"/>
        <v>31.99238522739628</v>
      </c>
      <c r="K958" s="13">
        <f t="shared" si="175"/>
        <v>5.9234894461063199</v>
      </c>
      <c r="L958" s="13">
        <f t="shared" si="176"/>
        <v>0</v>
      </c>
      <c r="M958" s="13">
        <f t="shared" si="181"/>
        <v>5.3335815903437027E-6</v>
      </c>
      <c r="N958" s="13">
        <f t="shared" si="177"/>
        <v>3.3068205860130957E-6</v>
      </c>
      <c r="O958" s="13">
        <f t="shared" si="178"/>
        <v>0.22583184229026756</v>
      </c>
      <c r="Q958">
        <v>12.43273359354839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21.291151391658541</v>
      </c>
      <c r="G959" s="13">
        <f t="shared" si="172"/>
        <v>0</v>
      </c>
      <c r="H959" s="13">
        <f t="shared" si="173"/>
        <v>21.291151391658541</v>
      </c>
      <c r="I959" s="16">
        <f t="shared" si="180"/>
        <v>27.214640837764861</v>
      </c>
      <c r="J959" s="13">
        <f t="shared" si="174"/>
        <v>25.547168083369556</v>
      </c>
      <c r="K959" s="13">
        <f t="shared" si="175"/>
        <v>1.6674727543953054</v>
      </c>
      <c r="L959" s="13">
        <f t="shared" si="176"/>
        <v>0</v>
      </c>
      <c r="M959" s="13">
        <f t="shared" si="181"/>
        <v>2.0267610043306069E-6</v>
      </c>
      <c r="N959" s="13">
        <f t="shared" si="177"/>
        <v>1.2565918226849762E-6</v>
      </c>
      <c r="O959" s="13">
        <f t="shared" si="178"/>
        <v>1.2565918226849762E-6</v>
      </c>
      <c r="Q959">
        <v>15.587129284039371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26.244178300184579</v>
      </c>
      <c r="G960" s="13">
        <f t="shared" si="172"/>
        <v>0</v>
      </c>
      <c r="H960" s="13">
        <f t="shared" si="173"/>
        <v>26.244178300184579</v>
      </c>
      <c r="I960" s="16">
        <f t="shared" si="180"/>
        <v>27.911651054579885</v>
      </c>
      <c r="J960" s="13">
        <f t="shared" si="174"/>
        <v>26.08810821569012</v>
      </c>
      <c r="K960" s="13">
        <f t="shared" si="175"/>
        <v>1.8235428388897645</v>
      </c>
      <c r="L960" s="13">
        <f t="shared" si="176"/>
        <v>0</v>
      </c>
      <c r="M960" s="13">
        <f t="shared" si="181"/>
        <v>7.7016918164563071E-7</v>
      </c>
      <c r="N960" s="13">
        <f t="shared" si="177"/>
        <v>4.7750489262029106E-7</v>
      </c>
      <c r="O960" s="13">
        <f t="shared" si="178"/>
        <v>4.7750489262029106E-7</v>
      </c>
      <c r="Q960">
        <v>15.442716864241421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20.285433215441831</v>
      </c>
      <c r="G961" s="13">
        <f t="shared" si="172"/>
        <v>0</v>
      </c>
      <c r="H961" s="13">
        <f t="shared" si="173"/>
        <v>20.285433215441831</v>
      </c>
      <c r="I961" s="16">
        <f t="shared" si="180"/>
        <v>22.108976054331595</v>
      </c>
      <c r="J961" s="13">
        <f t="shared" si="174"/>
        <v>21.454641139649091</v>
      </c>
      <c r="K961" s="13">
        <f t="shared" si="175"/>
        <v>0.65433491468250438</v>
      </c>
      <c r="L961" s="13">
        <f t="shared" si="176"/>
        <v>0</v>
      </c>
      <c r="M961" s="13">
        <f t="shared" si="181"/>
        <v>2.9266428902533965E-7</v>
      </c>
      <c r="N961" s="13">
        <f t="shared" si="177"/>
        <v>1.8145185919571058E-7</v>
      </c>
      <c r="O961" s="13">
        <f t="shared" si="178"/>
        <v>1.8145185919571058E-7</v>
      </c>
      <c r="Q961">
        <v>18.162058692782789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8.2211059694932054</v>
      </c>
      <c r="G962" s="13">
        <f t="shared" si="172"/>
        <v>0</v>
      </c>
      <c r="H962" s="13">
        <f t="shared" si="173"/>
        <v>8.2211059694932054</v>
      </c>
      <c r="I962" s="16">
        <f t="shared" si="180"/>
        <v>8.8754408841757098</v>
      </c>
      <c r="J962" s="13">
        <f t="shared" si="174"/>
        <v>8.8295876492135541</v>
      </c>
      <c r="K962" s="13">
        <f t="shared" si="175"/>
        <v>4.5853234962155653E-2</v>
      </c>
      <c r="L962" s="13">
        <f t="shared" si="176"/>
        <v>0</v>
      </c>
      <c r="M962" s="13">
        <f t="shared" si="181"/>
        <v>1.1121242982962907E-7</v>
      </c>
      <c r="N962" s="13">
        <f t="shared" si="177"/>
        <v>6.8951706494370025E-8</v>
      </c>
      <c r="O962" s="13">
        <f t="shared" si="178"/>
        <v>6.8951706494370025E-8</v>
      </c>
      <c r="Q962">
        <v>17.86126562964375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10.95095035269685</v>
      </c>
      <c r="G963" s="13">
        <f t="shared" si="172"/>
        <v>0</v>
      </c>
      <c r="H963" s="13">
        <f t="shared" si="173"/>
        <v>10.95095035269685</v>
      </c>
      <c r="I963" s="16">
        <f t="shared" si="180"/>
        <v>10.996803587659006</v>
      </c>
      <c r="J963" s="13">
        <f t="shared" si="174"/>
        <v>10.946799613645469</v>
      </c>
      <c r="K963" s="13">
        <f t="shared" si="175"/>
        <v>5.0003974013536734E-2</v>
      </c>
      <c r="L963" s="13">
        <f t="shared" si="176"/>
        <v>0</v>
      </c>
      <c r="M963" s="13">
        <f t="shared" si="181"/>
        <v>4.226072333525904E-8</v>
      </c>
      <c r="N963" s="13">
        <f t="shared" si="177"/>
        <v>2.6201648467860606E-8</v>
      </c>
      <c r="O963" s="13">
        <f t="shared" si="178"/>
        <v>2.6201648467860606E-8</v>
      </c>
      <c r="Q963">
        <v>21.798213324700949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13.739868972962871</v>
      </c>
      <c r="G964" s="13">
        <f t="shared" si="172"/>
        <v>0</v>
      </c>
      <c r="H964" s="13">
        <f t="shared" si="173"/>
        <v>13.739868972962871</v>
      </c>
      <c r="I964" s="16">
        <f t="shared" si="180"/>
        <v>13.789872946976407</v>
      </c>
      <c r="J964" s="13">
        <f t="shared" si="174"/>
        <v>13.746561966046249</v>
      </c>
      <c r="K964" s="13">
        <f t="shared" si="175"/>
        <v>4.3310980930158394E-2</v>
      </c>
      <c r="L964" s="13">
        <f t="shared" si="176"/>
        <v>0</v>
      </c>
      <c r="M964" s="13">
        <f t="shared" si="181"/>
        <v>1.6059074867398434E-8</v>
      </c>
      <c r="N964" s="13">
        <f t="shared" si="177"/>
        <v>9.9566264177870296E-9</v>
      </c>
      <c r="O964" s="13">
        <f t="shared" si="178"/>
        <v>9.9566264177870296E-9</v>
      </c>
      <c r="Q964">
        <v>27.723494000000009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0.45966732835568119</v>
      </c>
      <c r="G965" s="13">
        <f t="shared" si="172"/>
        <v>0</v>
      </c>
      <c r="H965" s="13">
        <f t="shared" si="173"/>
        <v>0.45966732835568119</v>
      </c>
      <c r="I965" s="16">
        <f t="shared" si="180"/>
        <v>0.50297830928583953</v>
      </c>
      <c r="J965" s="13">
        <f t="shared" si="174"/>
        <v>0.50297534738827177</v>
      </c>
      <c r="K965" s="13">
        <f t="shared" si="175"/>
        <v>2.961897567765881E-6</v>
      </c>
      <c r="L965" s="13">
        <f t="shared" si="176"/>
        <v>0</v>
      </c>
      <c r="M965" s="13">
        <f t="shared" si="181"/>
        <v>6.1024484496114043E-9</v>
      </c>
      <c r="N965" s="13">
        <f t="shared" si="177"/>
        <v>3.7835180387590708E-9</v>
      </c>
      <c r="O965" s="13">
        <f t="shared" si="178"/>
        <v>3.7835180387590708E-9</v>
      </c>
      <c r="Q965">
        <v>25.265787251029991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3.2621621620000001</v>
      </c>
      <c r="G966" s="13">
        <f t="shared" ref="G966:G1029" si="183">IF((F966-$J$2)&gt;0,$I$2*(F966-$J$2),0)</f>
        <v>0</v>
      </c>
      <c r="H966" s="13">
        <f t="shared" ref="H966:H1029" si="184">F966-G966</f>
        <v>3.2621621620000001</v>
      </c>
      <c r="I966" s="16">
        <f t="shared" si="180"/>
        <v>3.2621651238975677</v>
      </c>
      <c r="J966" s="13">
        <f t="shared" ref="J966:J1029" si="185">I966/SQRT(1+(I966/($K$2*(300+(25*Q966)+0.05*(Q966)^3)))^2)</f>
        <v>3.2613404646494581</v>
      </c>
      <c r="K966" s="13">
        <f t="shared" ref="K966:K1029" si="186">I966-J966</f>
        <v>8.2465924810959379E-4</v>
      </c>
      <c r="L966" s="13">
        <f t="shared" ref="L966:L1029" si="187">IF(K966&gt;$N$2,(K966-$N$2)/$L$2,0)</f>
        <v>0</v>
      </c>
      <c r="M966" s="13">
        <f t="shared" si="181"/>
        <v>2.3189304108523335E-9</v>
      </c>
      <c r="N966" s="13">
        <f t="shared" ref="N966:N1029" si="188">$M$2*M966</f>
        <v>1.4377368547284467E-9</v>
      </c>
      <c r="O966" s="13">
        <f t="shared" ref="O966:O1029" si="189">N966+G966</f>
        <v>1.4377368547284467E-9</v>
      </c>
      <c r="Q966">
        <v>25.116798127922909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60.273100891417329</v>
      </c>
      <c r="G967" s="13">
        <f t="shared" si="183"/>
        <v>3.7659193271716394</v>
      </c>
      <c r="H967" s="13">
        <f t="shared" si="184"/>
        <v>56.507181564245691</v>
      </c>
      <c r="I967" s="16">
        <f t="shared" ref="I967:I1030" si="191">H967+K966-L966</f>
        <v>56.508006223493801</v>
      </c>
      <c r="J967" s="13">
        <f t="shared" si="185"/>
        <v>48.907440202355112</v>
      </c>
      <c r="K967" s="13">
        <f t="shared" si="186"/>
        <v>7.6005660211386896</v>
      </c>
      <c r="L967" s="13">
        <f t="shared" si="187"/>
        <v>0</v>
      </c>
      <c r="M967" s="13">
        <f t="shared" ref="M967:M1030" si="192">L967+M966-N966</f>
        <v>8.8119355612388673E-10</v>
      </c>
      <c r="N967" s="13">
        <f t="shared" si="188"/>
        <v>5.4634000479680972E-10</v>
      </c>
      <c r="O967" s="13">
        <f t="shared" si="189"/>
        <v>3.7659193277179792</v>
      </c>
      <c r="Q967">
        <v>19.495357379959412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17.558753785264599</v>
      </c>
      <c r="G968" s="13">
        <f t="shared" si="183"/>
        <v>0</v>
      </c>
      <c r="H968" s="13">
        <f t="shared" si="184"/>
        <v>17.558753785264599</v>
      </c>
      <c r="I968" s="16">
        <f t="shared" si="191"/>
        <v>25.159319806403289</v>
      </c>
      <c r="J968" s="13">
        <f t="shared" si="185"/>
        <v>23.926187754235176</v>
      </c>
      <c r="K968" s="13">
        <f t="shared" si="186"/>
        <v>1.2331320521681128</v>
      </c>
      <c r="L968" s="13">
        <f t="shared" si="187"/>
        <v>0</v>
      </c>
      <c r="M968" s="13">
        <f t="shared" si="192"/>
        <v>3.3485355132707701E-10</v>
      </c>
      <c r="N968" s="13">
        <f t="shared" si="188"/>
        <v>2.0760920182278776E-10</v>
      </c>
      <c r="O968" s="13">
        <f t="shared" si="189"/>
        <v>2.0760920182278776E-10</v>
      </c>
      <c r="Q968">
        <v>16.199870770174002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53.317632158154417</v>
      </c>
      <c r="G969" s="13">
        <f t="shared" si="183"/>
        <v>2.7618897277104475</v>
      </c>
      <c r="H969" s="13">
        <f t="shared" si="184"/>
        <v>50.555742430443971</v>
      </c>
      <c r="I969" s="16">
        <f t="shared" si="191"/>
        <v>51.788874482612087</v>
      </c>
      <c r="J969" s="13">
        <f t="shared" si="185"/>
        <v>39.346021524068725</v>
      </c>
      <c r="K969" s="13">
        <f t="shared" si="186"/>
        <v>12.442852958543362</v>
      </c>
      <c r="L969" s="13">
        <f t="shared" si="187"/>
        <v>0</v>
      </c>
      <c r="M969" s="13">
        <f t="shared" si="192"/>
        <v>1.2724434950428925E-10</v>
      </c>
      <c r="N969" s="13">
        <f t="shared" si="188"/>
        <v>7.889149669265934E-11</v>
      </c>
      <c r="O969" s="13">
        <f t="shared" si="189"/>
        <v>2.7618897277893391</v>
      </c>
      <c r="Q969">
        <v>12.65276573301419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26.356638730231971</v>
      </c>
      <c r="G970" s="13">
        <f t="shared" si="183"/>
        <v>0</v>
      </c>
      <c r="H970" s="13">
        <f t="shared" si="184"/>
        <v>26.356638730231971</v>
      </c>
      <c r="I970" s="16">
        <f t="shared" si="191"/>
        <v>38.799491688775333</v>
      </c>
      <c r="J970" s="13">
        <f t="shared" si="185"/>
        <v>31.749326669955877</v>
      </c>
      <c r="K970" s="13">
        <f t="shared" si="186"/>
        <v>7.050165018819456</v>
      </c>
      <c r="L970" s="13">
        <f t="shared" si="187"/>
        <v>0</v>
      </c>
      <c r="M970" s="13">
        <f t="shared" si="192"/>
        <v>4.8352852811629913E-11</v>
      </c>
      <c r="N970" s="13">
        <f t="shared" si="188"/>
        <v>2.9978768743210545E-11</v>
      </c>
      <c r="O970" s="13">
        <f t="shared" si="189"/>
        <v>2.9978768743210545E-11</v>
      </c>
      <c r="Q970">
        <v>11.30879459354839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8.7497001136700412</v>
      </c>
      <c r="G971" s="13">
        <f t="shared" si="183"/>
        <v>0</v>
      </c>
      <c r="H971" s="13">
        <f t="shared" si="184"/>
        <v>8.7497001136700412</v>
      </c>
      <c r="I971" s="16">
        <f t="shared" si="191"/>
        <v>15.799865132489497</v>
      </c>
      <c r="J971" s="13">
        <f t="shared" si="185"/>
        <v>15.423462846717397</v>
      </c>
      <c r="K971" s="13">
        <f t="shared" si="186"/>
        <v>0.37640228577209989</v>
      </c>
      <c r="L971" s="13">
        <f t="shared" si="187"/>
        <v>0</v>
      </c>
      <c r="M971" s="13">
        <f t="shared" si="192"/>
        <v>1.8374084068419368E-11</v>
      </c>
      <c r="N971" s="13">
        <f t="shared" si="188"/>
        <v>1.1391932122420008E-11</v>
      </c>
      <c r="O971" s="13">
        <f t="shared" si="189"/>
        <v>1.1391932122420008E-11</v>
      </c>
      <c r="Q971">
        <v>14.986874175147911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34.254782962185061</v>
      </c>
      <c r="G972" s="13">
        <f t="shared" si="183"/>
        <v>1.0146376282926303E-2</v>
      </c>
      <c r="H972" s="13">
        <f t="shared" si="184"/>
        <v>34.244636585902136</v>
      </c>
      <c r="I972" s="16">
        <f t="shared" si="191"/>
        <v>34.621038871674237</v>
      </c>
      <c r="J972" s="13">
        <f t="shared" si="185"/>
        <v>31.543779933311246</v>
      </c>
      <c r="K972" s="13">
        <f t="shared" si="186"/>
        <v>3.0772589383629914</v>
      </c>
      <c r="L972" s="13">
        <f t="shared" si="187"/>
        <v>0</v>
      </c>
      <c r="M972" s="13">
        <f t="shared" si="192"/>
        <v>6.98215194599936E-12</v>
      </c>
      <c r="N972" s="13">
        <f t="shared" si="188"/>
        <v>4.3289342065196031E-12</v>
      </c>
      <c r="O972" s="13">
        <f t="shared" si="189"/>
        <v>1.0146376287255237E-2</v>
      </c>
      <c r="Q972">
        <v>16.044454723315301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20.273656824082689</v>
      </c>
      <c r="G973" s="13">
        <f t="shared" si="183"/>
        <v>0</v>
      </c>
      <c r="H973" s="13">
        <f t="shared" si="184"/>
        <v>20.273656824082689</v>
      </c>
      <c r="I973" s="16">
        <f t="shared" si="191"/>
        <v>23.35091576244568</v>
      </c>
      <c r="J973" s="13">
        <f t="shared" si="185"/>
        <v>22.813234039116864</v>
      </c>
      <c r="K973" s="13">
        <f t="shared" si="186"/>
        <v>0.53768172332881647</v>
      </c>
      <c r="L973" s="13">
        <f t="shared" si="187"/>
        <v>0</v>
      </c>
      <c r="M973" s="13">
        <f t="shared" si="192"/>
        <v>2.6532177394797568E-12</v>
      </c>
      <c r="N973" s="13">
        <f t="shared" si="188"/>
        <v>1.6449949984774492E-12</v>
      </c>
      <c r="O973" s="13">
        <f t="shared" si="189"/>
        <v>1.6449949984774492E-12</v>
      </c>
      <c r="Q973">
        <v>20.778464337055372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22.653859929151071</v>
      </c>
      <c r="G974" s="13">
        <f t="shared" si="183"/>
        <v>0</v>
      </c>
      <c r="H974" s="13">
        <f t="shared" si="184"/>
        <v>22.653859929151071</v>
      </c>
      <c r="I974" s="16">
        <f t="shared" si="191"/>
        <v>23.191541652479888</v>
      </c>
      <c r="J974" s="13">
        <f t="shared" si="185"/>
        <v>22.597822108761839</v>
      </c>
      <c r="K974" s="13">
        <f t="shared" si="186"/>
        <v>0.59371954371804847</v>
      </c>
      <c r="L974" s="13">
        <f t="shared" si="187"/>
        <v>0</v>
      </c>
      <c r="M974" s="13">
        <f t="shared" si="192"/>
        <v>1.0082227410023076E-12</v>
      </c>
      <c r="N974" s="13">
        <f t="shared" si="188"/>
        <v>6.2509809942143073E-13</v>
      </c>
      <c r="O974" s="13">
        <f t="shared" si="189"/>
        <v>6.2509809942143073E-13</v>
      </c>
      <c r="Q974">
        <v>19.90538297768385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1.753804752265729E-3</v>
      </c>
      <c r="G975" s="13">
        <f t="shared" si="183"/>
        <v>0</v>
      </c>
      <c r="H975" s="13">
        <f t="shared" si="184"/>
        <v>1.753804752265729E-3</v>
      </c>
      <c r="I975" s="16">
        <f t="shared" si="191"/>
        <v>0.59547334847031419</v>
      </c>
      <c r="J975" s="13">
        <f t="shared" si="185"/>
        <v>0.59546907126108128</v>
      </c>
      <c r="K975" s="13">
        <f t="shared" si="186"/>
        <v>4.2772092329057543E-6</v>
      </c>
      <c r="L975" s="13">
        <f t="shared" si="187"/>
        <v>0</v>
      </c>
      <c r="M975" s="13">
        <f t="shared" si="192"/>
        <v>3.8312464158087691E-13</v>
      </c>
      <c r="N975" s="13">
        <f t="shared" si="188"/>
        <v>2.375372777801437E-13</v>
      </c>
      <c r="O975" s="13">
        <f t="shared" si="189"/>
        <v>2.375372777801437E-13</v>
      </c>
      <c r="Q975">
        <v>26.26935457232176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5.6648648650000002</v>
      </c>
      <c r="G976" s="13">
        <f t="shared" si="183"/>
        <v>0</v>
      </c>
      <c r="H976" s="13">
        <f t="shared" si="184"/>
        <v>5.6648648650000002</v>
      </c>
      <c r="I976" s="16">
        <f t="shared" si="191"/>
        <v>5.6648691422092332</v>
      </c>
      <c r="J976" s="13">
        <f t="shared" si="185"/>
        <v>5.6605139393437343</v>
      </c>
      <c r="K976" s="13">
        <f t="shared" si="186"/>
        <v>4.3552028654989527E-3</v>
      </c>
      <c r="L976" s="13">
        <f t="shared" si="187"/>
        <v>0</v>
      </c>
      <c r="M976" s="13">
        <f t="shared" si="192"/>
        <v>1.4558736380073321E-13</v>
      </c>
      <c r="N976" s="13">
        <f t="shared" si="188"/>
        <v>9.0264165556454594E-14</v>
      </c>
      <c r="O976" s="13">
        <f t="shared" si="189"/>
        <v>9.0264165556454594E-14</v>
      </c>
      <c r="Q976">
        <v>25.05028898275738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0.17150685576567359</v>
      </c>
      <c r="G977" s="13">
        <f t="shared" si="183"/>
        <v>0</v>
      </c>
      <c r="H977" s="13">
        <f t="shared" si="184"/>
        <v>0.17150685576567359</v>
      </c>
      <c r="I977" s="16">
        <f t="shared" si="191"/>
        <v>0.17586205863117255</v>
      </c>
      <c r="J977" s="13">
        <f t="shared" si="185"/>
        <v>0.1758619125694609</v>
      </c>
      <c r="K977" s="13">
        <f t="shared" si="186"/>
        <v>1.4606171164222026E-7</v>
      </c>
      <c r="L977" s="13">
        <f t="shared" si="187"/>
        <v>0</v>
      </c>
      <c r="M977" s="13">
        <f t="shared" si="192"/>
        <v>5.532319824427862E-14</v>
      </c>
      <c r="N977" s="13">
        <f t="shared" si="188"/>
        <v>3.4300382911452746E-14</v>
      </c>
      <c r="O977" s="13">
        <f t="shared" si="189"/>
        <v>3.4300382911452746E-14</v>
      </c>
      <c r="Q977">
        <v>24.240162000000002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0.11803474855401409</v>
      </c>
      <c r="G978" s="13">
        <f t="shared" si="183"/>
        <v>0</v>
      </c>
      <c r="H978" s="13">
        <f t="shared" si="184"/>
        <v>0.11803474855401409</v>
      </c>
      <c r="I978" s="16">
        <f t="shared" si="191"/>
        <v>0.11803489461572574</v>
      </c>
      <c r="J978" s="13">
        <f t="shared" si="185"/>
        <v>0.11803486117155512</v>
      </c>
      <c r="K978" s="13">
        <f t="shared" si="186"/>
        <v>3.3444170613461388E-8</v>
      </c>
      <c r="L978" s="13">
        <f t="shared" si="187"/>
        <v>0</v>
      </c>
      <c r="M978" s="13">
        <f t="shared" si="192"/>
        <v>2.1022815332825874E-14</v>
      </c>
      <c r="N978" s="13">
        <f t="shared" si="188"/>
        <v>1.3034145506352043E-14</v>
      </c>
      <c r="O978" s="13">
        <f t="shared" si="189"/>
        <v>1.3034145506352043E-14</v>
      </c>
      <c r="Q978">
        <v>26.24079623135545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10.31749048516811</v>
      </c>
      <c r="G979" s="13">
        <f t="shared" si="183"/>
        <v>0</v>
      </c>
      <c r="H979" s="13">
        <f t="shared" si="184"/>
        <v>10.31749048516811</v>
      </c>
      <c r="I979" s="16">
        <f t="shared" si="191"/>
        <v>10.31749051861228</v>
      </c>
      <c r="J979" s="13">
        <f t="shared" si="185"/>
        <v>10.276194759433393</v>
      </c>
      <c r="K979" s="13">
        <f t="shared" si="186"/>
        <v>4.1295759178886726E-2</v>
      </c>
      <c r="L979" s="13">
        <f t="shared" si="187"/>
        <v>0</v>
      </c>
      <c r="M979" s="13">
        <f t="shared" si="192"/>
        <v>7.9886698264738317E-15</v>
      </c>
      <c r="N979" s="13">
        <f t="shared" si="188"/>
        <v>4.9529752924137759E-15</v>
      </c>
      <c r="O979" s="13">
        <f t="shared" si="189"/>
        <v>4.9529752924137759E-15</v>
      </c>
      <c r="Q979">
        <v>21.804381535963561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53.461912238683183</v>
      </c>
      <c r="G980" s="13">
        <f t="shared" si="183"/>
        <v>2.7827167168062017</v>
      </c>
      <c r="H980" s="13">
        <f t="shared" si="184"/>
        <v>50.679195521876984</v>
      </c>
      <c r="I980" s="16">
        <f t="shared" si="191"/>
        <v>50.720491281055871</v>
      </c>
      <c r="J980" s="13">
        <f t="shared" si="185"/>
        <v>42.667355985850364</v>
      </c>
      <c r="K980" s="13">
        <f t="shared" si="186"/>
        <v>8.0531352952055073</v>
      </c>
      <c r="L980" s="13">
        <f t="shared" si="187"/>
        <v>0</v>
      </c>
      <c r="M980" s="13">
        <f t="shared" si="192"/>
        <v>3.0356945340600559E-15</v>
      </c>
      <c r="N980" s="13">
        <f t="shared" si="188"/>
        <v>1.8821306111172345E-15</v>
      </c>
      <c r="O980" s="13">
        <f t="shared" si="189"/>
        <v>2.7827167168062035</v>
      </c>
      <c r="Q980">
        <v>16.48066236315243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75.049115920500768</v>
      </c>
      <c r="G981" s="13">
        <f t="shared" si="183"/>
        <v>5.8988534284113729</v>
      </c>
      <c r="H981" s="13">
        <f t="shared" si="184"/>
        <v>69.150262492089396</v>
      </c>
      <c r="I981" s="16">
        <f t="shared" si="191"/>
        <v>77.203397787294904</v>
      </c>
      <c r="J981" s="13">
        <f t="shared" si="185"/>
        <v>49.92294597126719</v>
      </c>
      <c r="K981" s="13">
        <f t="shared" si="186"/>
        <v>27.280451816027714</v>
      </c>
      <c r="L981" s="13">
        <f t="shared" si="187"/>
        <v>0</v>
      </c>
      <c r="M981" s="13">
        <f t="shared" si="192"/>
        <v>1.1535639229428214E-15</v>
      </c>
      <c r="N981" s="13">
        <f t="shared" si="188"/>
        <v>7.152096322245493E-16</v>
      </c>
      <c r="O981" s="13">
        <f t="shared" si="189"/>
        <v>5.8988534284113738</v>
      </c>
      <c r="Q981">
        <v>13.79508897981731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44.429819533740343</v>
      </c>
      <c r="G982" s="13">
        <f t="shared" si="183"/>
        <v>1.4789241517599125</v>
      </c>
      <c r="H982" s="13">
        <f t="shared" si="184"/>
        <v>42.95089538198043</v>
      </c>
      <c r="I982" s="16">
        <f t="shared" si="191"/>
        <v>70.231347198008137</v>
      </c>
      <c r="J982" s="13">
        <f t="shared" si="185"/>
        <v>44.98936924861993</v>
      </c>
      <c r="K982" s="13">
        <f t="shared" si="186"/>
        <v>25.241977949388207</v>
      </c>
      <c r="L982" s="13">
        <f t="shared" si="187"/>
        <v>0</v>
      </c>
      <c r="M982" s="13">
        <f t="shared" si="192"/>
        <v>4.3835429071827208E-16</v>
      </c>
      <c r="N982" s="13">
        <f t="shared" si="188"/>
        <v>2.717796602453287E-16</v>
      </c>
      <c r="O982" s="13">
        <f t="shared" si="189"/>
        <v>1.4789241517599128</v>
      </c>
      <c r="Q982">
        <v>12.179062593548389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49.594138052962357</v>
      </c>
      <c r="G983" s="13">
        <f t="shared" si="183"/>
        <v>2.224399238082682</v>
      </c>
      <c r="H983" s="13">
        <f t="shared" si="184"/>
        <v>47.369738814879675</v>
      </c>
      <c r="I983" s="16">
        <f t="shared" si="191"/>
        <v>72.611716764267882</v>
      </c>
      <c r="J983" s="13">
        <f t="shared" si="185"/>
        <v>50.906009304497722</v>
      </c>
      <c r="K983" s="13">
        <f t="shared" si="186"/>
        <v>21.70570745977016</v>
      </c>
      <c r="L983" s="13">
        <f t="shared" si="187"/>
        <v>0</v>
      </c>
      <c r="M983" s="13">
        <f t="shared" si="192"/>
        <v>1.6657463047294338E-16</v>
      </c>
      <c r="N983" s="13">
        <f t="shared" si="188"/>
        <v>1.0327627089322489E-16</v>
      </c>
      <c r="O983" s="13">
        <f t="shared" si="189"/>
        <v>2.224399238082682</v>
      </c>
      <c r="Q983">
        <v>15.048196251330969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16.544194948473951</v>
      </c>
      <c r="G984" s="13">
        <f t="shared" si="183"/>
        <v>0</v>
      </c>
      <c r="H984" s="13">
        <f t="shared" si="184"/>
        <v>16.544194948473951</v>
      </c>
      <c r="I984" s="16">
        <f t="shared" si="191"/>
        <v>38.249902408244111</v>
      </c>
      <c r="J984" s="13">
        <f t="shared" si="185"/>
        <v>34.255602788866717</v>
      </c>
      <c r="K984" s="13">
        <f t="shared" si="186"/>
        <v>3.9942996193773936</v>
      </c>
      <c r="L984" s="13">
        <f t="shared" si="187"/>
        <v>0</v>
      </c>
      <c r="M984" s="13">
        <f t="shared" si="192"/>
        <v>6.3298359579718489E-17</v>
      </c>
      <c r="N984" s="13">
        <f t="shared" si="188"/>
        <v>3.9244982939425464E-17</v>
      </c>
      <c r="O984" s="13">
        <f t="shared" si="189"/>
        <v>3.9244982939425464E-17</v>
      </c>
      <c r="Q984">
        <v>16.12978218500929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6.4587822356799531</v>
      </c>
      <c r="G985" s="13">
        <f t="shared" si="183"/>
        <v>0</v>
      </c>
      <c r="H985" s="13">
        <f t="shared" si="184"/>
        <v>6.4587822356799531</v>
      </c>
      <c r="I985" s="16">
        <f t="shared" si="191"/>
        <v>10.453081855057347</v>
      </c>
      <c r="J985" s="13">
        <f t="shared" si="185"/>
        <v>10.340915418127251</v>
      </c>
      <c r="K985" s="13">
        <f t="shared" si="186"/>
        <v>0.11216643693009587</v>
      </c>
      <c r="L985" s="13">
        <f t="shared" si="187"/>
        <v>0</v>
      </c>
      <c r="M985" s="13">
        <f t="shared" si="192"/>
        <v>2.4053376640293025E-17</v>
      </c>
      <c r="N985" s="13">
        <f t="shared" si="188"/>
        <v>1.4913093516981677E-17</v>
      </c>
      <c r="O985" s="13">
        <f t="shared" si="189"/>
        <v>1.4913093516981677E-17</v>
      </c>
      <c r="Q985">
        <v>14.925126302051529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16.596584063192761</v>
      </c>
      <c r="G986" s="13">
        <f t="shared" si="183"/>
        <v>0</v>
      </c>
      <c r="H986" s="13">
        <f t="shared" si="184"/>
        <v>16.596584063192761</v>
      </c>
      <c r="I986" s="16">
        <f t="shared" si="191"/>
        <v>16.708750500122857</v>
      </c>
      <c r="J986" s="13">
        <f t="shared" si="185"/>
        <v>16.558452063454713</v>
      </c>
      <c r="K986" s="13">
        <f t="shared" si="186"/>
        <v>0.15029843666814457</v>
      </c>
      <c r="L986" s="13">
        <f t="shared" si="187"/>
        <v>0</v>
      </c>
      <c r="M986" s="13">
        <f t="shared" si="192"/>
        <v>9.1402831233113482E-18</v>
      </c>
      <c r="N986" s="13">
        <f t="shared" si="188"/>
        <v>5.6669755364530355E-18</v>
      </c>
      <c r="O986" s="13">
        <f t="shared" si="189"/>
        <v>5.6669755364530355E-18</v>
      </c>
      <c r="Q986">
        <v>22.845623110279028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</v>
      </c>
      <c r="G987" s="13">
        <f t="shared" si="183"/>
        <v>0</v>
      </c>
      <c r="H987" s="13">
        <f t="shared" si="184"/>
        <v>0</v>
      </c>
      <c r="I987" s="16">
        <f t="shared" si="191"/>
        <v>0.15029843666814457</v>
      </c>
      <c r="J987" s="13">
        <f t="shared" si="185"/>
        <v>0.15029831437492486</v>
      </c>
      <c r="K987" s="13">
        <f t="shared" si="186"/>
        <v>1.2229321971757301E-7</v>
      </c>
      <c r="L987" s="13">
        <f t="shared" si="187"/>
        <v>0</v>
      </c>
      <c r="M987" s="13">
        <f t="shared" si="192"/>
        <v>3.4733075868583127E-18</v>
      </c>
      <c r="N987" s="13">
        <f t="shared" si="188"/>
        <v>2.1534507038521539E-18</v>
      </c>
      <c r="O987" s="13">
        <f t="shared" si="189"/>
        <v>2.1534507038521539E-18</v>
      </c>
      <c r="Q987">
        <v>22.15099843896607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2.7535795670227592</v>
      </c>
      <c r="G988" s="13">
        <f t="shared" si="183"/>
        <v>0</v>
      </c>
      <c r="H988" s="13">
        <f t="shared" si="184"/>
        <v>2.7535795670227592</v>
      </c>
      <c r="I988" s="16">
        <f t="shared" si="191"/>
        <v>2.7535796893159787</v>
      </c>
      <c r="J988" s="13">
        <f t="shared" si="185"/>
        <v>2.7531088706797906</v>
      </c>
      <c r="K988" s="13">
        <f t="shared" si="186"/>
        <v>4.7081863618814168E-4</v>
      </c>
      <c r="L988" s="13">
        <f t="shared" si="187"/>
        <v>0</v>
      </c>
      <c r="M988" s="13">
        <f t="shared" si="192"/>
        <v>1.3198568830061588E-18</v>
      </c>
      <c r="N988" s="13">
        <f t="shared" si="188"/>
        <v>8.1831126746381842E-19</v>
      </c>
      <c r="O988" s="13">
        <f t="shared" si="189"/>
        <v>8.1831126746381842E-19</v>
      </c>
      <c r="Q988">
        <v>25.492224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0.76085255163906884</v>
      </c>
      <c r="G989" s="13">
        <f t="shared" si="183"/>
        <v>0</v>
      </c>
      <c r="H989" s="13">
        <f t="shared" si="184"/>
        <v>0.76085255163906884</v>
      </c>
      <c r="I989" s="16">
        <f t="shared" si="191"/>
        <v>0.76132337027525698</v>
      </c>
      <c r="J989" s="13">
        <f t="shared" si="185"/>
        <v>0.76131016711682908</v>
      </c>
      <c r="K989" s="13">
        <f t="shared" si="186"/>
        <v>1.3203158427899098E-5</v>
      </c>
      <c r="L989" s="13">
        <f t="shared" si="187"/>
        <v>0</v>
      </c>
      <c r="M989" s="13">
        <f t="shared" si="192"/>
        <v>5.015456155423404E-19</v>
      </c>
      <c r="N989" s="13">
        <f t="shared" si="188"/>
        <v>3.1095828163625105E-19</v>
      </c>
      <c r="O989" s="13">
        <f t="shared" si="189"/>
        <v>3.1095828163625105E-19</v>
      </c>
      <c r="Q989">
        <v>23.468475476469319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4.6118580390820174</v>
      </c>
      <c r="G990" s="13">
        <f t="shared" si="183"/>
        <v>0</v>
      </c>
      <c r="H990" s="13">
        <f t="shared" si="184"/>
        <v>4.6118580390820174</v>
      </c>
      <c r="I990" s="16">
        <f t="shared" si="191"/>
        <v>4.6118712422404453</v>
      </c>
      <c r="J990" s="13">
        <f t="shared" si="185"/>
        <v>4.6083711539621248</v>
      </c>
      <c r="K990" s="13">
        <f t="shared" si="186"/>
        <v>3.5000882783204901E-3</v>
      </c>
      <c r="L990" s="13">
        <f t="shared" si="187"/>
        <v>0</v>
      </c>
      <c r="M990" s="13">
        <f t="shared" si="192"/>
        <v>1.9058733390608936E-19</v>
      </c>
      <c r="N990" s="13">
        <f t="shared" si="188"/>
        <v>1.1816414702177539E-19</v>
      </c>
      <c r="O990" s="13">
        <f t="shared" si="189"/>
        <v>1.1816414702177539E-19</v>
      </c>
      <c r="Q990">
        <v>22.209693803286079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66.306841888726595</v>
      </c>
      <c r="G991" s="13">
        <f t="shared" si="183"/>
        <v>4.6368965091708567</v>
      </c>
      <c r="H991" s="13">
        <f t="shared" si="184"/>
        <v>61.669945379555742</v>
      </c>
      <c r="I991" s="16">
        <f t="shared" si="191"/>
        <v>61.673445467834064</v>
      </c>
      <c r="J991" s="13">
        <f t="shared" si="185"/>
        <v>51.302927203888245</v>
      </c>
      <c r="K991" s="13">
        <f t="shared" si="186"/>
        <v>10.370518263945819</v>
      </c>
      <c r="L991" s="13">
        <f t="shared" si="187"/>
        <v>0</v>
      </c>
      <c r="M991" s="13">
        <f t="shared" si="192"/>
        <v>7.2423186884313964E-20</v>
      </c>
      <c r="N991" s="13">
        <f t="shared" si="188"/>
        <v>4.4902375868274659E-20</v>
      </c>
      <c r="O991" s="13">
        <f t="shared" si="189"/>
        <v>4.6368965091708567</v>
      </c>
      <c r="Q991">
        <v>18.722570093972131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40.457974100500479</v>
      </c>
      <c r="G992" s="13">
        <f t="shared" si="183"/>
        <v>0.90558387342804125</v>
      </c>
      <c r="H992" s="13">
        <f t="shared" si="184"/>
        <v>39.552390227072436</v>
      </c>
      <c r="I992" s="16">
        <f t="shared" si="191"/>
        <v>49.922908491018255</v>
      </c>
      <c r="J992" s="13">
        <f t="shared" si="185"/>
        <v>40.317305687685973</v>
      </c>
      <c r="K992" s="13">
        <f t="shared" si="186"/>
        <v>9.6056028033322818</v>
      </c>
      <c r="L992" s="13">
        <f t="shared" si="187"/>
        <v>0</v>
      </c>
      <c r="M992" s="13">
        <f t="shared" si="192"/>
        <v>2.7520811016039305E-20</v>
      </c>
      <c r="N992" s="13">
        <f t="shared" si="188"/>
        <v>1.706290282994437E-20</v>
      </c>
      <c r="O992" s="13">
        <f t="shared" si="189"/>
        <v>0.90558387342804125</v>
      </c>
      <c r="Q992">
        <v>14.42548089727018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66.053264805712132</v>
      </c>
      <c r="G993" s="13">
        <f t="shared" si="183"/>
        <v>4.6002923769613355</v>
      </c>
      <c r="H993" s="13">
        <f t="shared" si="184"/>
        <v>61.452972428750797</v>
      </c>
      <c r="I993" s="16">
        <f t="shared" si="191"/>
        <v>71.058575232083086</v>
      </c>
      <c r="J993" s="13">
        <f t="shared" si="185"/>
        <v>46.44805203708755</v>
      </c>
      <c r="K993" s="13">
        <f t="shared" si="186"/>
        <v>24.610523194995537</v>
      </c>
      <c r="L993" s="13">
        <f t="shared" si="187"/>
        <v>0</v>
      </c>
      <c r="M993" s="13">
        <f t="shared" si="192"/>
        <v>1.0457908186094935E-20</v>
      </c>
      <c r="N993" s="13">
        <f t="shared" si="188"/>
        <v>6.4839030753788597E-21</v>
      </c>
      <c r="O993" s="13">
        <f t="shared" si="189"/>
        <v>4.6002923769613355</v>
      </c>
      <c r="Q993">
        <v>12.860146593548389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48.793298054455398</v>
      </c>
      <c r="G994" s="13">
        <f t="shared" si="183"/>
        <v>2.1087970991372247</v>
      </c>
      <c r="H994" s="13">
        <f t="shared" si="184"/>
        <v>46.684500955318171</v>
      </c>
      <c r="I994" s="16">
        <f t="shared" si="191"/>
        <v>71.295024150313708</v>
      </c>
      <c r="J994" s="13">
        <f t="shared" si="185"/>
        <v>47.655138109091041</v>
      </c>
      <c r="K994" s="13">
        <f t="shared" si="186"/>
        <v>23.639886041222667</v>
      </c>
      <c r="L994" s="13">
        <f t="shared" si="187"/>
        <v>0</v>
      </c>
      <c r="M994" s="13">
        <f t="shared" si="192"/>
        <v>3.9740051107160757E-21</v>
      </c>
      <c r="N994" s="13">
        <f t="shared" si="188"/>
        <v>2.4638831686439669E-21</v>
      </c>
      <c r="O994" s="13">
        <f t="shared" si="189"/>
        <v>2.1087970991372247</v>
      </c>
      <c r="Q994">
        <v>13.48665415084117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57.900791569152958</v>
      </c>
      <c r="G995" s="13">
        <f t="shared" si="183"/>
        <v>3.4234738544114189</v>
      </c>
      <c r="H995" s="13">
        <f t="shared" si="184"/>
        <v>54.477317714741538</v>
      </c>
      <c r="I995" s="16">
        <f t="shared" si="191"/>
        <v>78.117203755964198</v>
      </c>
      <c r="J995" s="13">
        <f t="shared" si="185"/>
        <v>50.555315152087573</v>
      </c>
      <c r="K995" s="13">
        <f t="shared" si="186"/>
        <v>27.561888603876625</v>
      </c>
      <c r="L995" s="13">
        <f t="shared" si="187"/>
        <v>0</v>
      </c>
      <c r="M995" s="13">
        <f t="shared" si="192"/>
        <v>1.5101219420721088E-21</v>
      </c>
      <c r="N995" s="13">
        <f t="shared" si="188"/>
        <v>9.3627560408470739E-22</v>
      </c>
      <c r="O995" s="13">
        <f t="shared" si="189"/>
        <v>3.4234738544114189</v>
      </c>
      <c r="Q995">
        <v>13.985950589306849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48.795601460396448</v>
      </c>
      <c r="G996" s="13">
        <f t="shared" si="183"/>
        <v>2.1091295983307483</v>
      </c>
      <c r="H996" s="13">
        <f t="shared" si="184"/>
        <v>46.686471862065702</v>
      </c>
      <c r="I996" s="16">
        <f t="shared" si="191"/>
        <v>74.248360465942326</v>
      </c>
      <c r="J996" s="13">
        <f t="shared" si="185"/>
        <v>49.332986071168705</v>
      </c>
      <c r="K996" s="13">
        <f t="shared" si="186"/>
        <v>24.915374394773622</v>
      </c>
      <c r="L996" s="13">
        <f t="shared" si="187"/>
        <v>0</v>
      </c>
      <c r="M996" s="13">
        <f t="shared" si="192"/>
        <v>5.738463379874014E-22</v>
      </c>
      <c r="N996" s="13">
        <f t="shared" si="188"/>
        <v>3.5578472955218885E-22</v>
      </c>
      <c r="O996" s="13">
        <f t="shared" si="189"/>
        <v>2.1091295983307483</v>
      </c>
      <c r="Q996">
        <v>13.919217993422031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4.3899098185885403</v>
      </c>
      <c r="G997" s="13">
        <f t="shared" si="183"/>
        <v>0</v>
      </c>
      <c r="H997" s="13">
        <f t="shared" si="184"/>
        <v>4.3899098185885403</v>
      </c>
      <c r="I997" s="16">
        <f t="shared" si="191"/>
        <v>29.305284213362164</v>
      </c>
      <c r="J997" s="13">
        <f t="shared" si="185"/>
        <v>28.117084908238226</v>
      </c>
      <c r="K997" s="13">
        <f t="shared" si="186"/>
        <v>1.1881993051239377</v>
      </c>
      <c r="L997" s="13">
        <f t="shared" si="187"/>
        <v>0</v>
      </c>
      <c r="M997" s="13">
        <f t="shared" si="192"/>
        <v>2.1806160843521255E-22</v>
      </c>
      <c r="N997" s="13">
        <f t="shared" si="188"/>
        <v>1.3519819722983178E-22</v>
      </c>
      <c r="O997" s="13">
        <f t="shared" si="189"/>
        <v>1.3519819722983178E-22</v>
      </c>
      <c r="Q997">
        <v>19.798365345878761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6.3578296269304806</v>
      </c>
      <c r="G998" s="13">
        <f t="shared" si="183"/>
        <v>0</v>
      </c>
      <c r="H998" s="13">
        <f t="shared" si="184"/>
        <v>6.3578296269304806</v>
      </c>
      <c r="I998" s="16">
        <f t="shared" si="191"/>
        <v>7.5460289320544183</v>
      </c>
      <c r="J998" s="13">
        <f t="shared" si="185"/>
        <v>7.5193575976805755</v>
      </c>
      <c r="K998" s="13">
        <f t="shared" si="186"/>
        <v>2.6671334373842726E-2</v>
      </c>
      <c r="L998" s="13">
        <f t="shared" si="187"/>
        <v>0</v>
      </c>
      <c r="M998" s="13">
        <f t="shared" si="192"/>
        <v>8.2863411205380773E-23</v>
      </c>
      <c r="N998" s="13">
        <f t="shared" si="188"/>
        <v>5.1375314947336079E-23</v>
      </c>
      <c r="O998" s="13">
        <f t="shared" si="189"/>
        <v>5.1375314947336079E-23</v>
      </c>
      <c r="Q998">
        <v>18.26819449951396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13.93836666394578</v>
      </c>
      <c r="G999" s="13">
        <f t="shared" si="183"/>
        <v>0</v>
      </c>
      <c r="H999" s="13">
        <f t="shared" si="184"/>
        <v>13.93836666394578</v>
      </c>
      <c r="I999" s="16">
        <f t="shared" si="191"/>
        <v>13.965037998319623</v>
      </c>
      <c r="J999" s="13">
        <f t="shared" si="185"/>
        <v>13.89026774003624</v>
      </c>
      <c r="K999" s="13">
        <f t="shared" si="186"/>
        <v>7.4770258283383129E-2</v>
      </c>
      <c r="L999" s="13">
        <f t="shared" si="187"/>
        <v>0</v>
      </c>
      <c r="M999" s="13">
        <f t="shared" si="192"/>
        <v>3.1488096258044694E-23</v>
      </c>
      <c r="N999" s="13">
        <f t="shared" si="188"/>
        <v>1.9522619679987709E-23</v>
      </c>
      <c r="O999" s="13">
        <f t="shared" si="189"/>
        <v>1.9522619679987709E-23</v>
      </c>
      <c r="Q999">
        <v>24.024895473570119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0.330281964324318</v>
      </c>
      <c r="G1000" s="13">
        <f t="shared" si="183"/>
        <v>0</v>
      </c>
      <c r="H1000" s="13">
        <f t="shared" si="184"/>
        <v>0.330281964324318</v>
      </c>
      <c r="I1000" s="16">
        <f t="shared" si="191"/>
        <v>0.40505222260770113</v>
      </c>
      <c r="J1000" s="13">
        <f t="shared" si="185"/>
        <v>0.40505062776393003</v>
      </c>
      <c r="K1000" s="13">
        <f t="shared" si="186"/>
        <v>1.5948437711021946E-6</v>
      </c>
      <c r="L1000" s="13">
        <f t="shared" si="187"/>
        <v>0</v>
      </c>
      <c r="M1000" s="13">
        <f t="shared" si="192"/>
        <v>1.1965476578056985E-23</v>
      </c>
      <c r="N1000" s="13">
        <f t="shared" si="188"/>
        <v>7.4185954783953309E-24</v>
      </c>
      <c r="O1000" s="13">
        <f t="shared" si="189"/>
        <v>7.4185954783953309E-24</v>
      </c>
      <c r="Q1000">
        <v>25.046187690107711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23.17197841364494</v>
      </c>
      <c r="G1001" s="13">
        <f t="shared" si="183"/>
        <v>0</v>
      </c>
      <c r="H1001" s="13">
        <f t="shared" si="184"/>
        <v>23.17197841364494</v>
      </c>
      <c r="I1001" s="16">
        <f t="shared" si="191"/>
        <v>23.17198000848871</v>
      </c>
      <c r="J1001" s="13">
        <f t="shared" si="185"/>
        <v>22.868295432717034</v>
      </c>
      <c r="K1001" s="13">
        <f t="shared" si="186"/>
        <v>0.30368457577167618</v>
      </c>
      <c r="L1001" s="13">
        <f t="shared" si="187"/>
        <v>0</v>
      </c>
      <c r="M1001" s="13">
        <f t="shared" si="192"/>
        <v>4.5468810996616537E-24</v>
      </c>
      <c r="N1001" s="13">
        <f t="shared" si="188"/>
        <v>2.8190662817902252E-24</v>
      </c>
      <c r="O1001" s="13">
        <f t="shared" si="189"/>
        <v>2.8190662817902252E-24</v>
      </c>
      <c r="Q1001">
        <v>24.782496999999999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9.419545520572209E-2</v>
      </c>
      <c r="G1002" s="13">
        <f t="shared" si="183"/>
        <v>0</v>
      </c>
      <c r="H1002" s="13">
        <f t="shared" si="184"/>
        <v>9.419545520572209E-2</v>
      </c>
      <c r="I1002" s="16">
        <f t="shared" si="191"/>
        <v>0.39788003097739827</v>
      </c>
      <c r="J1002" s="13">
        <f t="shared" si="185"/>
        <v>0.39787821043133947</v>
      </c>
      <c r="K1002" s="13">
        <f t="shared" si="186"/>
        <v>1.8205460587950029E-6</v>
      </c>
      <c r="L1002" s="13">
        <f t="shared" si="187"/>
        <v>0</v>
      </c>
      <c r="M1002" s="13">
        <f t="shared" si="192"/>
        <v>1.7278148178714284E-24</v>
      </c>
      <c r="N1002" s="13">
        <f t="shared" si="188"/>
        <v>1.0712451870802856E-24</v>
      </c>
      <c r="O1002" s="13">
        <f t="shared" si="189"/>
        <v>1.0712451870802856E-24</v>
      </c>
      <c r="Q1002">
        <v>23.715176883565501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1.3560526645917681</v>
      </c>
      <c r="G1003" s="13">
        <f t="shared" si="183"/>
        <v>0</v>
      </c>
      <c r="H1003" s="13">
        <f t="shared" si="184"/>
        <v>1.3560526645917681</v>
      </c>
      <c r="I1003" s="16">
        <f t="shared" si="191"/>
        <v>1.3560544851378269</v>
      </c>
      <c r="J1003" s="13">
        <f t="shared" si="185"/>
        <v>1.3559537287610937</v>
      </c>
      <c r="K1003" s="13">
        <f t="shared" si="186"/>
        <v>1.0075637673323534E-4</v>
      </c>
      <c r="L1003" s="13">
        <f t="shared" si="187"/>
        <v>0</v>
      </c>
      <c r="M1003" s="13">
        <f t="shared" si="192"/>
        <v>6.565696307911428E-25</v>
      </c>
      <c r="N1003" s="13">
        <f t="shared" si="188"/>
        <v>4.0707317109050855E-25</v>
      </c>
      <c r="O1003" s="13">
        <f t="shared" si="189"/>
        <v>4.0707317109050855E-25</v>
      </c>
      <c r="Q1003">
        <v>21.337029072615849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36.227896306596158</v>
      </c>
      <c r="G1004" s="13">
        <f t="shared" si="183"/>
        <v>0.29496746841243693</v>
      </c>
      <c r="H1004" s="13">
        <f t="shared" si="184"/>
        <v>35.93292883818372</v>
      </c>
      <c r="I1004" s="16">
        <f t="shared" si="191"/>
        <v>35.933029594560452</v>
      </c>
      <c r="J1004" s="13">
        <f t="shared" si="185"/>
        <v>32.447960554862235</v>
      </c>
      <c r="K1004" s="13">
        <f t="shared" si="186"/>
        <v>3.4850690396982174</v>
      </c>
      <c r="L1004" s="13">
        <f t="shared" si="187"/>
        <v>0</v>
      </c>
      <c r="M1004" s="13">
        <f t="shared" si="192"/>
        <v>2.4949645970063425E-25</v>
      </c>
      <c r="N1004" s="13">
        <f t="shared" si="188"/>
        <v>1.5468780501439324E-25</v>
      </c>
      <c r="O1004" s="13">
        <f t="shared" si="189"/>
        <v>0.29496746841243693</v>
      </c>
      <c r="Q1004">
        <v>15.855437860136091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36.549993112552073</v>
      </c>
      <c r="G1005" s="13">
        <f t="shared" si="183"/>
        <v>0.34146249836276754</v>
      </c>
      <c r="H1005" s="13">
        <f t="shared" si="184"/>
        <v>36.208530614189307</v>
      </c>
      <c r="I1005" s="16">
        <f t="shared" si="191"/>
        <v>39.693599653887524</v>
      </c>
      <c r="J1005" s="13">
        <f t="shared" si="185"/>
        <v>33.373336304783052</v>
      </c>
      <c r="K1005" s="13">
        <f t="shared" si="186"/>
        <v>6.3202633491044722</v>
      </c>
      <c r="L1005" s="13">
        <f t="shared" si="187"/>
        <v>0</v>
      </c>
      <c r="M1005" s="13">
        <f t="shared" si="192"/>
        <v>9.4808654686241011E-26</v>
      </c>
      <c r="N1005" s="13">
        <f t="shared" si="188"/>
        <v>5.878136590546943E-26</v>
      </c>
      <c r="O1005" s="13">
        <f t="shared" si="189"/>
        <v>0.34146249836276754</v>
      </c>
      <c r="Q1005">
        <v>12.92404875886449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32.998565536404641</v>
      </c>
      <c r="G1006" s="13">
        <f t="shared" si="183"/>
        <v>0</v>
      </c>
      <c r="H1006" s="13">
        <f t="shared" si="184"/>
        <v>32.998565536404641</v>
      </c>
      <c r="I1006" s="16">
        <f t="shared" si="191"/>
        <v>39.318828885509113</v>
      </c>
      <c r="J1006" s="13">
        <f t="shared" si="185"/>
        <v>34.050183955301989</v>
      </c>
      <c r="K1006" s="13">
        <f t="shared" si="186"/>
        <v>5.2686449302071239</v>
      </c>
      <c r="L1006" s="13">
        <f t="shared" si="187"/>
        <v>0</v>
      </c>
      <c r="M1006" s="13">
        <f t="shared" si="192"/>
        <v>3.6027288780771581E-26</v>
      </c>
      <c r="N1006" s="13">
        <f t="shared" si="188"/>
        <v>2.2336919044078382E-26</v>
      </c>
      <c r="O1006" s="13">
        <f t="shared" si="189"/>
        <v>2.2336919044078382E-26</v>
      </c>
      <c r="Q1006">
        <v>14.36852369157927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85.699850356785916</v>
      </c>
      <c r="G1007" s="13">
        <f t="shared" si="183"/>
        <v>7.4362987164465268</v>
      </c>
      <c r="H1007" s="13">
        <f t="shared" si="184"/>
        <v>78.263551640339386</v>
      </c>
      <c r="I1007" s="16">
        <f t="shared" si="191"/>
        <v>83.532196570546517</v>
      </c>
      <c r="J1007" s="13">
        <f t="shared" si="185"/>
        <v>47.740833971250993</v>
      </c>
      <c r="K1007" s="13">
        <f t="shared" si="186"/>
        <v>35.791362599295525</v>
      </c>
      <c r="L1007" s="13">
        <f t="shared" si="187"/>
        <v>0</v>
      </c>
      <c r="M1007" s="13">
        <f t="shared" si="192"/>
        <v>1.36903697366932E-26</v>
      </c>
      <c r="N1007" s="13">
        <f t="shared" si="188"/>
        <v>8.488029236749784E-27</v>
      </c>
      <c r="O1007" s="13">
        <f t="shared" si="189"/>
        <v>7.4362987164465268</v>
      </c>
      <c r="Q1007">
        <v>12.075846593548389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75.128646260756554</v>
      </c>
      <c r="G1008" s="13">
        <f t="shared" si="183"/>
        <v>5.9103337209314386</v>
      </c>
      <c r="H1008" s="13">
        <f t="shared" si="184"/>
        <v>69.218312539825121</v>
      </c>
      <c r="I1008" s="16">
        <f t="shared" si="191"/>
        <v>105.00967513912065</v>
      </c>
      <c r="J1008" s="13">
        <f t="shared" si="185"/>
        <v>61.366632553463063</v>
      </c>
      <c r="K1008" s="13">
        <f t="shared" si="186"/>
        <v>43.643042585657582</v>
      </c>
      <c r="L1008" s="13">
        <f t="shared" si="187"/>
        <v>6.3089156218350508</v>
      </c>
      <c r="M1008" s="13">
        <f t="shared" si="192"/>
        <v>6.3089156218350508</v>
      </c>
      <c r="N1008" s="13">
        <f t="shared" si="188"/>
        <v>3.9115276855377314</v>
      </c>
      <c r="O1008" s="13">
        <f t="shared" si="189"/>
        <v>9.8218614064691696</v>
      </c>
      <c r="Q1008">
        <v>15.873541873117921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14.31477216869107</v>
      </c>
      <c r="G1009" s="13">
        <f t="shared" si="183"/>
        <v>0</v>
      </c>
      <c r="H1009" s="13">
        <f t="shared" si="184"/>
        <v>14.31477216869107</v>
      </c>
      <c r="I1009" s="16">
        <f t="shared" si="191"/>
        <v>51.648899132513606</v>
      </c>
      <c r="J1009" s="13">
        <f t="shared" si="185"/>
        <v>44.431012342989838</v>
      </c>
      <c r="K1009" s="13">
        <f t="shared" si="186"/>
        <v>7.2178867895237673</v>
      </c>
      <c r="L1009" s="13">
        <f t="shared" si="187"/>
        <v>0</v>
      </c>
      <c r="M1009" s="13">
        <f t="shared" si="192"/>
        <v>2.3973879362973194</v>
      </c>
      <c r="N1009" s="13">
        <f t="shared" si="188"/>
        <v>1.4863805205043381</v>
      </c>
      <c r="O1009" s="13">
        <f t="shared" si="189"/>
        <v>1.4863805205043381</v>
      </c>
      <c r="Q1009">
        <v>17.88828599604091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14.919903648284089</v>
      </c>
      <c r="G1010" s="13">
        <f t="shared" si="183"/>
        <v>0</v>
      </c>
      <c r="H1010" s="13">
        <f t="shared" si="184"/>
        <v>14.919903648284089</v>
      </c>
      <c r="I1010" s="16">
        <f t="shared" si="191"/>
        <v>22.137790437807858</v>
      </c>
      <c r="J1010" s="13">
        <f t="shared" si="185"/>
        <v>21.850062841856339</v>
      </c>
      <c r="K1010" s="13">
        <f t="shared" si="186"/>
        <v>0.28772759595151953</v>
      </c>
      <c r="L1010" s="13">
        <f t="shared" si="187"/>
        <v>0</v>
      </c>
      <c r="M1010" s="13">
        <f t="shared" si="192"/>
        <v>0.91100741579298128</v>
      </c>
      <c r="N1010" s="13">
        <f t="shared" si="188"/>
        <v>0.5648245977916484</v>
      </c>
      <c r="O1010" s="13">
        <f t="shared" si="189"/>
        <v>0.5648245977916484</v>
      </c>
      <c r="Q1010">
        <v>24.189289660066422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23.117635326193309</v>
      </c>
      <c r="G1011" s="13">
        <f t="shared" si="183"/>
        <v>0</v>
      </c>
      <c r="H1011" s="13">
        <f t="shared" si="184"/>
        <v>23.117635326193309</v>
      </c>
      <c r="I1011" s="16">
        <f t="shared" si="191"/>
        <v>23.405362922144828</v>
      </c>
      <c r="J1011" s="13">
        <f t="shared" si="185"/>
        <v>22.934911609930801</v>
      </c>
      <c r="K1011" s="13">
        <f t="shared" si="186"/>
        <v>0.47045131221402769</v>
      </c>
      <c r="L1011" s="13">
        <f t="shared" si="187"/>
        <v>0</v>
      </c>
      <c r="M1011" s="13">
        <f t="shared" si="192"/>
        <v>0.34618281800133288</v>
      </c>
      <c r="N1011" s="13">
        <f t="shared" si="188"/>
        <v>0.21463334716082638</v>
      </c>
      <c r="O1011" s="13">
        <f t="shared" si="189"/>
        <v>0.21463334716082638</v>
      </c>
      <c r="Q1011">
        <v>21.804028363670071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3.9729729730000001</v>
      </c>
      <c r="G1012" s="13">
        <f t="shared" si="183"/>
        <v>0</v>
      </c>
      <c r="H1012" s="13">
        <f t="shared" si="184"/>
        <v>3.9729729730000001</v>
      </c>
      <c r="I1012" s="16">
        <f t="shared" si="191"/>
        <v>4.4434242852140278</v>
      </c>
      <c r="J1012" s="13">
        <f t="shared" si="185"/>
        <v>4.4408781053199107</v>
      </c>
      <c r="K1012" s="13">
        <f t="shared" si="186"/>
        <v>2.5461798941170954E-3</v>
      </c>
      <c r="L1012" s="13">
        <f t="shared" si="187"/>
        <v>0</v>
      </c>
      <c r="M1012" s="13">
        <f t="shared" si="192"/>
        <v>0.1315494708405065</v>
      </c>
      <c r="N1012" s="13">
        <f t="shared" si="188"/>
        <v>8.1560671921114034E-2</v>
      </c>
      <c r="O1012" s="13">
        <f t="shared" si="189"/>
        <v>8.1560671921114034E-2</v>
      </c>
      <c r="Q1012">
        <v>23.67969714595932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1.057081527288708</v>
      </c>
      <c r="G1013" s="13">
        <f t="shared" si="183"/>
        <v>0</v>
      </c>
      <c r="H1013" s="13">
        <f t="shared" si="184"/>
        <v>1.057081527288708</v>
      </c>
      <c r="I1013" s="16">
        <f t="shared" si="191"/>
        <v>1.0596277071828251</v>
      </c>
      <c r="J1013" s="13">
        <f t="shared" si="185"/>
        <v>1.0595894762951599</v>
      </c>
      <c r="K1013" s="13">
        <f t="shared" si="186"/>
        <v>3.823088766519156E-5</v>
      </c>
      <c r="L1013" s="13">
        <f t="shared" si="187"/>
        <v>0</v>
      </c>
      <c r="M1013" s="13">
        <f t="shared" si="192"/>
        <v>4.9988798919392466E-2</v>
      </c>
      <c r="N1013" s="13">
        <f t="shared" si="188"/>
        <v>3.099305533002333E-2</v>
      </c>
      <c r="O1013" s="13">
        <f t="shared" si="189"/>
        <v>3.099305533002333E-2</v>
      </c>
      <c r="Q1013">
        <v>22.960716000000001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6.7899894467774171</v>
      </c>
      <c r="G1014" s="13">
        <f t="shared" si="183"/>
        <v>0</v>
      </c>
      <c r="H1014" s="13">
        <f t="shared" si="184"/>
        <v>6.7899894467774171</v>
      </c>
      <c r="I1014" s="16">
        <f t="shared" si="191"/>
        <v>6.7900276776650825</v>
      </c>
      <c r="J1014" s="13">
        <f t="shared" si="185"/>
        <v>6.7809327413461418</v>
      </c>
      <c r="K1014" s="13">
        <f t="shared" si="186"/>
        <v>9.0949363189407606E-3</v>
      </c>
      <c r="L1014" s="13">
        <f t="shared" si="187"/>
        <v>0</v>
      </c>
      <c r="M1014" s="13">
        <f t="shared" si="192"/>
        <v>1.8995743589369136E-2</v>
      </c>
      <c r="N1014" s="13">
        <f t="shared" si="188"/>
        <v>1.1777361025408864E-2</v>
      </c>
      <c r="O1014" s="13">
        <f t="shared" si="189"/>
        <v>1.1777361025408864E-2</v>
      </c>
      <c r="Q1014">
        <v>23.664115404422169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1.5724173079675341</v>
      </c>
      <c r="G1015" s="13">
        <f t="shared" si="183"/>
        <v>0</v>
      </c>
      <c r="H1015" s="13">
        <f t="shared" si="184"/>
        <v>1.5724173079675341</v>
      </c>
      <c r="I1015" s="16">
        <f t="shared" si="191"/>
        <v>1.5815122442864749</v>
      </c>
      <c r="J1015" s="13">
        <f t="shared" si="185"/>
        <v>1.5813354690950867</v>
      </c>
      <c r="K1015" s="13">
        <f t="shared" si="186"/>
        <v>1.7677519138814546E-4</v>
      </c>
      <c r="L1015" s="13">
        <f t="shared" si="187"/>
        <v>0</v>
      </c>
      <c r="M1015" s="13">
        <f t="shared" si="192"/>
        <v>7.2183825639602715E-3</v>
      </c>
      <c r="N1015" s="13">
        <f t="shared" si="188"/>
        <v>4.4753971896553685E-3</v>
      </c>
      <c r="O1015" s="13">
        <f t="shared" si="189"/>
        <v>4.4753971896553685E-3</v>
      </c>
      <c r="Q1015">
        <v>20.6246597408899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63.661661461728997</v>
      </c>
      <c r="G1016" s="13">
        <f t="shared" si="183"/>
        <v>4.2550617908405091</v>
      </c>
      <c r="H1016" s="13">
        <f t="shared" si="184"/>
        <v>59.40659967088849</v>
      </c>
      <c r="I1016" s="16">
        <f t="shared" si="191"/>
        <v>59.406776446079874</v>
      </c>
      <c r="J1016" s="13">
        <f t="shared" si="185"/>
        <v>47.209082502586888</v>
      </c>
      <c r="K1016" s="13">
        <f t="shared" si="186"/>
        <v>12.197693943492986</v>
      </c>
      <c r="L1016" s="13">
        <f t="shared" si="187"/>
        <v>0</v>
      </c>
      <c r="M1016" s="13">
        <f t="shared" si="192"/>
        <v>2.7429853743049029E-3</v>
      </c>
      <c r="N1016" s="13">
        <f t="shared" si="188"/>
        <v>1.7006509320690397E-3</v>
      </c>
      <c r="O1016" s="13">
        <f t="shared" si="189"/>
        <v>4.2567624417725778</v>
      </c>
      <c r="Q1016">
        <v>16.27275421875272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48.311746026400122</v>
      </c>
      <c r="G1017" s="13">
        <f t="shared" si="183"/>
        <v>2.0392845316324824</v>
      </c>
      <c r="H1017" s="13">
        <f t="shared" si="184"/>
        <v>46.27246149476764</v>
      </c>
      <c r="I1017" s="16">
        <f t="shared" si="191"/>
        <v>58.470155438260626</v>
      </c>
      <c r="J1017" s="13">
        <f t="shared" si="185"/>
        <v>45.35615290938906</v>
      </c>
      <c r="K1017" s="13">
        <f t="shared" si="186"/>
        <v>13.114002528871566</v>
      </c>
      <c r="L1017" s="13">
        <f t="shared" si="187"/>
        <v>0</v>
      </c>
      <c r="M1017" s="13">
        <f t="shared" si="192"/>
        <v>1.0423344422358632E-3</v>
      </c>
      <c r="N1017" s="13">
        <f t="shared" si="188"/>
        <v>6.4624735418623521E-4</v>
      </c>
      <c r="O1017" s="13">
        <f t="shared" si="189"/>
        <v>2.0399307789866685</v>
      </c>
      <c r="Q1017">
        <v>15.1448581431661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31.9563621204939</v>
      </c>
      <c r="G1018" s="13">
        <f t="shared" si="183"/>
        <v>0</v>
      </c>
      <c r="H1018" s="13">
        <f t="shared" si="184"/>
        <v>31.9563621204939</v>
      </c>
      <c r="I1018" s="16">
        <f t="shared" si="191"/>
        <v>45.070364649365466</v>
      </c>
      <c r="J1018" s="13">
        <f t="shared" si="185"/>
        <v>37.121850831476955</v>
      </c>
      <c r="K1018" s="13">
        <f t="shared" si="186"/>
        <v>7.9485138178885109</v>
      </c>
      <c r="L1018" s="13">
        <f t="shared" si="187"/>
        <v>0</v>
      </c>
      <c r="M1018" s="13">
        <f t="shared" si="192"/>
        <v>3.9608708804962796E-4</v>
      </c>
      <c r="N1018" s="13">
        <f t="shared" si="188"/>
        <v>2.4557399459076935E-4</v>
      </c>
      <c r="O1018" s="13">
        <f t="shared" si="189"/>
        <v>2.4557399459076935E-4</v>
      </c>
      <c r="Q1018">
        <v>13.797402593548391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11.41203774320392</v>
      </c>
      <c r="G1019" s="13">
        <f t="shared" si="183"/>
        <v>0</v>
      </c>
      <c r="H1019" s="13">
        <f t="shared" si="184"/>
        <v>11.41203774320392</v>
      </c>
      <c r="I1019" s="16">
        <f t="shared" si="191"/>
        <v>19.360551561092429</v>
      </c>
      <c r="J1019" s="13">
        <f t="shared" si="185"/>
        <v>18.861094720437574</v>
      </c>
      <c r="K1019" s="13">
        <f t="shared" si="186"/>
        <v>0.49945684065485452</v>
      </c>
      <c r="L1019" s="13">
        <f t="shared" si="187"/>
        <v>0</v>
      </c>
      <c r="M1019" s="13">
        <f t="shared" si="192"/>
        <v>1.5051309345885861E-4</v>
      </c>
      <c r="N1019" s="13">
        <f t="shared" si="188"/>
        <v>9.3318117944492338E-5</v>
      </c>
      <c r="O1019" s="13">
        <f t="shared" si="189"/>
        <v>9.3318117944492338E-5</v>
      </c>
      <c r="Q1019">
        <v>17.296262341524159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15.03921373138577</v>
      </c>
      <c r="G1020" s="13">
        <f t="shared" si="183"/>
        <v>0</v>
      </c>
      <c r="H1020" s="13">
        <f t="shared" si="184"/>
        <v>15.03921373138577</v>
      </c>
      <c r="I1020" s="16">
        <f t="shared" si="191"/>
        <v>15.538670572040624</v>
      </c>
      <c r="J1020" s="13">
        <f t="shared" si="185"/>
        <v>15.288672904037416</v>
      </c>
      <c r="K1020" s="13">
        <f t="shared" si="186"/>
        <v>0.24999766800320877</v>
      </c>
      <c r="L1020" s="13">
        <f t="shared" si="187"/>
        <v>0</v>
      </c>
      <c r="M1020" s="13">
        <f t="shared" si="192"/>
        <v>5.7194975514366275E-5</v>
      </c>
      <c r="N1020" s="13">
        <f t="shared" si="188"/>
        <v>3.546088481890709E-5</v>
      </c>
      <c r="O1020" s="13">
        <f t="shared" si="189"/>
        <v>3.546088481890709E-5</v>
      </c>
      <c r="Q1020">
        <v>17.631378941918101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5.8837837840000002</v>
      </c>
      <c r="G1021" s="13">
        <f t="shared" si="183"/>
        <v>0</v>
      </c>
      <c r="H1021" s="13">
        <f t="shared" si="184"/>
        <v>5.8837837840000002</v>
      </c>
      <c r="I1021" s="16">
        <f t="shared" si="191"/>
        <v>6.133781452003209</v>
      </c>
      <c r="J1021" s="13">
        <f t="shared" si="185"/>
        <v>6.121398270242425</v>
      </c>
      <c r="K1021" s="13">
        <f t="shared" si="186"/>
        <v>1.2383181760784012E-2</v>
      </c>
      <c r="L1021" s="13">
        <f t="shared" si="187"/>
        <v>0</v>
      </c>
      <c r="M1021" s="13">
        <f t="shared" si="192"/>
        <v>2.1734090695459185E-5</v>
      </c>
      <c r="N1021" s="13">
        <f t="shared" si="188"/>
        <v>1.3475136231184694E-5</v>
      </c>
      <c r="O1021" s="13">
        <f t="shared" si="189"/>
        <v>1.3475136231184694E-5</v>
      </c>
      <c r="Q1021">
        <v>19.313074334409329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8.7734766242883513</v>
      </c>
      <c r="G1022" s="13">
        <f t="shared" si="183"/>
        <v>0</v>
      </c>
      <c r="H1022" s="13">
        <f t="shared" si="184"/>
        <v>8.7734766242883513</v>
      </c>
      <c r="I1022" s="16">
        <f t="shared" si="191"/>
        <v>8.7858598060491353</v>
      </c>
      <c r="J1022" s="13">
        <f t="shared" si="185"/>
        <v>8.7621170715261467</v>
      </c>
      <c r="K1022" s="13">
        <f t="shared" si="186"/>
        <v>2.3742734522988584E-2</v>
      </c>
      <c r="L1022" s="13">
        <f t="shared" si="187"/>
        <v>0</v>
      </c>
      <c r="M1022" s="13">
        <f t="shared" si="192"/>
        <v>8.2589544642744904E-6</v>
      </c>
      <c r="N1022" s="13">
        <f t="shared" si="188"/>
        <v>5.1205517678501837E-6</v>
      </c>
      <c r="O1022" s="13">
        <f t="shared" si="189"/>
        <v>5.1205517678501837E-6</v>
      </c>
      <c r="Q1022">
        <v>22.323953043910379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8.7040863535355335</v>
      </c>
      <c r="G1023" s="13">
        <f t="shared" si="183"/>
        <v>0</v>
      </c>
      <c r="H1023" s="13">
        <f t="shared" si="184"/>
        <v>8.7040863535355335</v>
      </c>
      <c r="I1023" s="16">
        <f t="shared" si="191"/>
        <v>8.7278290880585221</v>
      </c>
      <c r="J1023" s="13">
        <f t="shared" si="185"/>
        <v>8.7056117866254006</v>
      </c>
      <c r="K1023" s="13">
        <f t="shared" si="186"/>
        <v>2.2217301433121506E-2</v>
      </c>
      <c r="L1023" s="13">
        <f t="shared" si="187"/>
        <v>0</v>
      </c>
      <c r="M1023" s="13">
        <f t="shared" si="192"/>
        <v>3.1384026964243067E-6</v>
      </c>
      <c r="N1023" s="13">
        <f t="shared" si="188"/>
        <v>1.9458096717830702E-6</v>
      </c>
      <c r="O1023" s="13">
        <f t="shared" si="189"/>
        <v>1.9458096717830702E-6</v>
      </c>
      <c r="Q1023">
        <v>22.655644845638349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0.33939451842977553</v>
      </c>
      <c r="G1024" s="13">
        <f t="shared" si="183"/>
        <v>0</v>
      </c>
      <c r="H1024" s="13">
        <f t="shared" si="184"/>
        <v>0.33939451842977553</v>
      </c>
      <c r="I1024" s="16">
        <f t="shared" si="191"/>
        <v>0.36161181986289703</v>
      </c>
      <c r="J1024" s="13">
        <f t="shared" si="185"/>
        <v>0.36161062997117227</v>
      </c>
      <c r="K1024" s="13">
        <f t="shared" si="186"/>
        <v>1.1898917247621377E-6</v>
      </c>
      <c r="L1024" s="13">
        <f t="shared" si="187"/>
        <v>0</v>
      </c>
      <c r="M1024" s="13">
        <f t="shared" si="192"/>
        <v>1.1925930246412365E-6</v>
      </c>
      <c r="N1024" s="13">
        <f t="shared" si="188"/>
        <v>7.3940767527756662E-7</v>
      </c>
      <c r="O1024" s="13">
        <f t="shared" si="189"/>
        <v>7.3940767527756662E-7</v>
      </c>
      <c r="Q1024">
        <v>24.70578276192435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0.27708069110469408</v>
      </c>
      <c r="G1025" s="13">
        <f t="shared" si="183"/>
        <v>0</v>
      </c>
      <c r="H1025" s="13">
        <f t="shared" si="184"/>
        <v>0.27708069110469408</v>
      </c>
      <c r="I1025" s="16">
        <f t="shared" si="191"/>
        <v>0.27708188099641884</v>
      </c>
      <c r="J1025" s="13">
        <f t="shared" si="185"/>
        <v>0.27708131573815914</v>
      </c>
      <c r="K1025" s="13">
        <f t="shared" si="186"/>
        <v>5.6525825969933052E-7</v>
      </c>
      <c r="L1025" s="13">
        <f t="shared" si="187"/>
        <v>0</v>
      </c>
      <c r="M1025" s="13">
        <f t="shared" si="192"/>
        <v>4.5318534936366985E-7</v>
      </c>
      <c r="N1025" s="13">
        <f t="shared" si="188"/>
        <v>2.809749166054753E-7</v>
      </c>
      <c r="O1025" s="13">
        <f t="shared" si="189"/>
        <v>2.809749166054753E-7</v>
      </c>
      <c r="Q1025">
        <v>24.315868000000009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24.858285437139109</v>
      </c>
      <c r="G1026" s="13">
        <f t="shared" si="183"/>
        <v>0</v>
      </c>
      <c r="H1026" s="13">
        <f t="shared" si="184"/>
        <v>24.858285437139109</v>
      </c>
      <c r="I1026" s="16">
        <f t="shared" si="191"/>
        <v>24.858286002397367</v>
      </c>
      <c r="J1026" s="13">
        <f t="shared" si="185"/>
        <v>24.498758804648588</v>
      </c>
      <c r="K1026" s="13">
        <f t="shared" si="186"/>
        <v>0.35952719774877906</v>
      </c>
      <c r="L1026" s="13">
        <f t="shared" si="187"/>
        <v>0</v>
      </c>
      <c r="M1026" s="13">
        <f t="shared" si="192"/>
        <v>1.7221043275819455E-7</v>
      </c>
      <c r="N1026" s="13">
        <f t="shared" si="188"/>
        <v>1.0677046831008062E-7</v>
      </c>
      <c r="O1026" s="13">
        <f t="shared" si="189"/>
        <v>1.0677046831008062E-7</v>
      </c>
      <c r="Q1026">
        <v>25.068813910136079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13.66396076257997</v>
      </c>
      <c r="G1027" s="13">
        <f t="shared" si="183"/>
        <v>0</v>
      </c>
      <c r="H1027" s="13">
        <f t="shared" si="184"/>
        <v>13.66396076257997</v>
      </c>
      <c r="I1027" s="16">
        <f t="shared" si="191"/>
        <v>14.023487960328749</v>
      </c>
      <c r="J1027" s="13">
        <f t="shared" si="185"/>
        <v>13.86216773786089</v>
      </c>
      <c r="K1027" s="13">
        <f t="shared" si="186"/>
        <v>0.16132022246785915</v>
      </c>
      <c r="L1027" s="13">
        <f t="shared" si="187"/>
        <v>0</v>
      </c>
      <c r="M1027" s="13">
        <f t="shared" si="192"/>
        <v>6.5439964448113937E-8</v>
      </c>
      <c r="N1027" s="13">
        <f t="shared" si="188"/>
        <v>4.0572777957830641E-8</v>
      </c>
      <c r="O1027" s="13">
        <f t="shared" si="189"/>
        <v>4.0572777957830641E-8</v>
      </c>
      <c r="Q1027">
        <v>18.60237298287786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32.962835296665801</v>
      </c>
      <c r="G1028" s="13">
        <f t="shared" si="183"/>
        <v>0</v>
      </c>
      <c r="H1028" s="13">
        <f t="shared" si="184"/>
        <v>32.962835296665801</v>
      </c>
      <c r="I1028" s="16">
        <f t="shared" si="191"/>
        <v>33.124155519133659</v>
      </c>
      <c r="J1028" s="13">
        <f t="shared" si="185"/>
        <v>30.12286794184983</v>
      </c>
      <c r="K1028" s="13">
        <f t="shared" si="186"/>
        <v>3.0012875772838292</v>
      </c>
      <c r="L1028" s="13">
        <f t="shared" si="187"/>
        <v>0</v>
      </c>
      <c r="M1028" s="13">
        <f t="shared" si="192"/>
        <v>2.4867186490283296E-8</v>
      </c>
      <c r="N1028" s="13">
        <f t="shared" si="188"/>
        <v>1.5417655623975644E-8</v>
      </c>
      <c r="O1028" s="13">
        <f t="shared" si="189"/>
        <v>1.5417655623975644E-8</v>
      </c>
      <c r="Q1028">
        <v>15.25443684206493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79.589316525478566</v>
      </c>
      <c r="G1029" s="13">
        <f t="shared" si="183"/>
        <v>6.5542364039812835</v>
      </c>
      <c r="H1029" s="13">
        <f t="shared" si="184"/>
        <v>73.035080121497288</v>
      </c>
      <c r="I1029" s="16">
        <f t="shared" si="191"/>
        <v>76.03636769878112</v>
      </c>
      <c r="J1029" s="13">
        <f t="shared" si="185"/>
        <v>45.030027852030038</v>
      </c>
      <c r="K1029" s="13">
        <f t="shared" si="186"/>
        <v>31.006339846751082</v>
      </c>
      <c r="L1029" s="13">
        <f t="shared" si="187"/>
        <v>0</v>
      </c>
      <c r="M1029" s="13">
        <f t="shared" si="192"/>
        <v>9.4495308663076528E-9</v>
      </c>
      <c r="N1029" s="13">
        <f t="shared" si="188"/>
        <v>5.8587091371107448E-9</v>
      </c>
      <c r="O1029" s="13">
        <f t="shared" si="189"/>
        <v>6.5542364098399926</v>
      </c>
      <c r="Q1029">
        <v>11.48174376576709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22.632534573419711</v>
      </c>
      <c r="G1030" s="13">
        <f t="shared" ref="G1030:G1093" si="194">IF((F1030-$J$2)&gt;0,$I$2*(F1030-$J$2),0)</f>
        <v>0</v>
      </c>
      <c r="H1030" s="13">
        <f t="shared" ref="H1030:H1093" si="195">F1030-G1030</f>
        <v>22.632534573419711</v>
      </c>
      <c r="I1030" s="16">
        <f t="shared" si="191"/>
        <v>53.638874420170794</v>
      </c>
      <c r="J1030" s="13">
        <f t="shared" ref="J1030:J1093" si="196">I1030/SQRT(1+(I1030/($K$2*(300+(25*Q1030)+0.05*(Q1030)^3)))^2)</f>
        <v>38.240493553683216</v>
      </c>
      <c r="K1030" s="13">
        <f t="shared" ref="K1030:K1093" si="197">I1030-J1030</f>
        <v>15.398380866487578</v>
      </c>
      <c r="L1030" s="13">
        <f t="shared" ref="L1030:L1093" si="198">IF(K1030&gt;$N$2,(K1030-$N$2)/$L$2,0)</f>
        <v>0</v>
      </c>
      <c r="M1030" s="13">
        <f t="shared" si="192"/>
        <v>3.590821729196908E-9</v>
      </c>
      <c r="N1030" s="13">
        <f t="shared" ref="N1030:N1093" si="199">$M$2*M1030</f>
        <v>2.2263094721020829E-9</v>
      </c>
      <c r="O1030" s="13">
        <f t="shared" ref="O1030:O1093" si="200">N1030+G1030</f>
        <v>2.2263094721020829E-9</v>
      </c>
      <c r="Q1030">
        <v>11.11884659354839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2.4135135139999999</v>
      </c>
      <c r="G1031" s="13">
        <f t="shared" si="194"/>
        <v>0</v>
      </c>
      <c r="H1031" s="13">
        <f t="shared" si="195"/>
        <v>2.4135135139999999</v>
      </c>
      <c r="I1031" s="16">
        <f t="shared" ref="I1031:I1094" si="202">H1031+K1030-L1030</f>
        <v>17.81189438048758</v>
      </c>
      <c r="J1031" s="13">
        <f t="shared" si="196"/>
        <v>17.261115926628573</v>
      </c>
      <c r="K1031" s="13">
        <f t="shared" si="197"/>
        <v>0.55077845385900659</v>
      </c>
      <c r="L1031" s="13">
        <f t="shared" si="198"/>
        <v>0</v>
      </c>
      <c r="M1031" s="13">
        <f t="shared" ref="M1031:M1094" si="203">L1031+M1030-N1030</f>
        <v>1.3645122570948251E-9</v>
      </c>
      <c r="N1031" s="13">
        <f t="shared" si="199"/>
        <v>8.4599759939879152E-10</v>
      </c>
      <c r="O1031" s="13">
        <f t="shared" si="200"/>
        <v>8.4599759939879152E-10</v>
      </c>
      <c r="Q1031">
        <v>14.756320638956311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45.012526911394453</v>
      </c>
      <c r="G1032" s="13">
        <f t="shared" si="194"/>
        <v>1.5630386057853105</v>
      </c>
      <c r="H1032" s="13">
        <f t="shared" si="195"/>
        <v>43.449488305609144</v>
      </c>
      <c r="I1032" s="16">
        <f t="shared" si="202"/>
        <v>44.000266759468147</v>
      </c>
      <c r="J1032" s="13">
        <f t="shared" si="196"/>
        <v>38.376886264161406</v>
      </c>
      <c r="K1032" s="13">
        <f t="shared" si="197"/>
        <v>5.6233804953067406</v>
      </c>
      <c r="L1032" s="13">
        <f t="shared" si="198"/>
        <v>0</v>
      </c>
      <c r="M1032" s="13">
        <f t="shared" si="203"/>
        <v>5.1851465769603355E-10</v>
      </c>
      <c r="N1032" s="13">
        <f t="shared" si="199"/>
        <v>3.2147908777154078E-10</v>
      </c>
      <c r="O1032" s="13">
        <f t="shared" si="200"/>
        <v>1.5630386061067896</v>
      </c>
      <c r="Q1032">
        <v>16.39776517239887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27.223381232542831</v>
      </c>
      <c r="G1033" s="13">
        <f t="shared" si="194"/>
        <v>0</v>
      </c>
      <c r="H1033" s="13">
        <f t="shared" si="195"/>
        <v>27.223381232542831</v>
      </c>
      <c r="I1033" s="16">
        <f t="shared" si="202"/>
        <v>32.846761727849568</v>
      </c>
      <c r="J1033" s="13">
        <f t="shared" si="196"/>
        <v>30.49884334279621</v>
      </c>
      <c r="K1033" s="13">
        <f t="shared" si="197"/>
        <v>2.347918385053358</v>
      </c>
      <c r="L1033" s="13">
        <f t="shared" si="198"/>
        <v>0</v>
      </c>
      <c r="M1033" s="13">
        <f t="shared" si="203"/>
        <v>1.9703556992449277E-10</v>
      </c>
      <c r="N1033" s="13">
        <f t="shared" si="199"/>
        <v>1.221620533531855E-10</v>
      </c>
      <c r="O1033" s="13">
        <f t="shared" si="200"/>
        <v>1.221620533531855E-10</v>
      </c>
      <c r="Q1033">
        <v>17.05103375466625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19.449066776051069</v>
      </c>
      <c r="G1034" s="13">
        <f t="shared" si="194"/>
        <v>0</v>
      </c>
      <c r="H1034" s="13">
        <f t="shared" si="195"/>
        <v>19.449066776051069</v>
      </c>
      <c r="I1034" s="16">
        <f t="shared" si="202"/>
        <v>21.796985161104427</v>
      </c>
      <c r="J1034" s="13">
        <f t="shared" si="196"/>
        <v>21.456983630343654</v>
      </c>
      <c r="K1034" s="13">
        <f t="shared" si="197"/>
        <v>0.34000153076077311</v>
      </c>
      <c r="L1034" s="13">
        <f t="shared" si="198"/>
        <v>0</v>
      </c>
      <c r="M1034" s="13">
        <f t="shared" si="203"/>
        <v>7.4873516571307266E-11</v>
      </c>
      <c r="N1034" s="13">
        <f t="shared" si="199"/>
        <v>4.6421580274210503E-11</v>
      </c>
      <c r="O1034" s="13">
        <f t="shared" si="200"/>
        <v>4.6421580274210503E-11</v>
      </c>
      <c r="Q1034">
        <v>22.640719427094041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6.9329656453238204</v>
      </c>
      <c r="G1035" s="13">
        <f t="shared" si="194"/>
        <v>0</v>
      </c>
      <c r="H1035" s="13">
        <f t="shared" si="195"/>
        <v>6.9329656453238204</v>
      </c>
      <c r="I1035" s="16">
        <f t="shared" si="202"/>
        <v>7.2729671760845935</v>
      </c>
      <c r="J1035" s="13">
        <f t="shared" si="196"/>
        <v>7.2637148591284557</v>
      </c>
      <c r="K1035" s="13">
        <f t="shared" si="197"/>
        <v>9.2523169561378182E-3</v>
      </c>
      <c r="L1035" s="13">
        <f t="shared" si="198"/>
        <v>0</v>
      </c>
      <c r="M1035" s="13">
        <f t="shared" si="203"/>
        <v>2.8451936297096763E-11</v>
      </c>
      <c r="N1035" s="13">
        <f t="shared" si="199"/>
        <v>1.7640200504199993E-11</v>
      </c>
      <c r="O1035" s="13">
        <f t="shared" si="200"/>
        <v>1.7640200504199993E-11</v>
      </c>
      <c r="Q1035">
        <v>25.01711179900995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0.21970960128803901</v>
      </c>
      <c r="G1036" s="13">
        <f t="shared" si="194"/>
        <v>0</v>
      </c>
      <c r="H1036" s="13">
        <f t="shared" si="195"/>
        <v>0.21970960128803901</v>
      </c>
      <c r="I1036" s="16">
        <f t="shared" si="202"/>
        <v>0.22896191824417683</v>
      </c>
      <c r="J1036" s="13">
        <f t="shared" si="196"/>
        <v>0.22896167036823836</v>
      </c>
      <c r="K1036" s="13">
        <f t="shared" si="197"/>
        <v>2.478759384694218E-7</v>
      </c>
      <c r="L1036" s="13">
        <f t="shared" si="198"/>
        <v>0</v>
      </c>
      <c r="M1036" s="13">
        <f t="shared" si="203"/>
        <v>1.081173579289677E-11</v>
      </c>
      <c r="N1036" s="13">
        <f t="shared" si="199"/>
        <v>6.703276191595998E-12</v>
      </c>
      <c r="O1036" s="13">
        <f t="shared" si="200"/>
        <v>6.703276191595998E-12</v>
      </c>
      <c r="Q1036">
        <v>26.12977200000001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1.721621617293144</v>
      </c>
      <c r="G1037" s="13">
        <f t="shared" si="194"/>
        <v>0</v>
      </c>
      <c r="H1037" s="13">
        <f t="shared" si="195"/>
        <v>1.721621617293144</v>
      </c>
      <c r="I1037" s="16">
        <f t="shared" si="202"/>
        <v>1.7216218651690824</v>
      </c>
      <c r="J1037" s="13">
        <f t="shared" si="196"/>
        <v>1.7215225257813651</v>
      </c>
      <c r="K1037" s="13">
        <f t="shared" si="197"/>
        <v>9.9339387717334304E-5</v>
      </c>
      <c r="L1037" s="13">
        <f t="shared" si="198"/>
        <v>0</v>
      </c>
      <c r="M1037" s="13">
        <f t="shared" si="203"/>
        <v>4.1084596013007724E-12</v>
      </c>
      <c r="N1037" s="13">
        <f t="shared" si="199"/>
        <v>2.5472449528064788E-12</v>
      </c>
      <c r="O1037" s="13">
        <f t="shared" si="200"/>
        <v>2.5472449528064788E-12</v>
      </c>
      <c r="Q1037">
        <v>26.557303876216931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8.6575322977578182</v>
      </c>
      <c r="G1038" s="13">
        <f t="shared" si="194"/>
        <v>0</v>
      </c>
      <c r="H1038" s="13">
        <f t="shared" si="195"/>
        <v>8.6575322977578182</v>
      </c>
      <c r="I1038" s="16">
        <f t="shared" si="202"/>
        <v>8.6576316371455349</v>
      </c>
      <c r="J1038" s="13">
        <f t="shared" si="196"/>
        <v>8.6426181617027371</v>
      </c>
      <c r="K1038" s="13">
        <f t="shared" si="197"/>
        <v>1.5013475442797741E-2</v>
      </c>
      <c r="L1038" s="13">
        <f t="shared" si="198"/>
        <v>0</v>
      </c>
      <c r="M1038" s="13">
        <f t="shared" si="203"/>
        <v>1.5612146484942936E-12</v>
      </c>
      <c r="N1038" s="13">
        <f t="shared" si="199"/>
        <v>9.6795308206646209E-13</v>
      </c>
      <c r="O1038" s="13">
        <f t="shared" si="200"/>
        <v>9.6795308206646209E-13</v>
      </c>
      <c r="Q1038">
        <v>25.290834110643519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1.524295783423619</v>
      </c>
      <c r="G1039" s="13">
        <f t="shared" si="194"/>
        <v>0</v>
      </c>
      <c r="H1039" s="13">
        <f t="shared" si="195"/>
        <v>1.524295783423619</v>
      </c>
      <c r="I1039" s="16">
        <f t="shared" si="202"/>
        <v>1.5393092588664168</v>
      </c>
      <c r="J1039" s="13">
        <f t="shared" si="196"/>
        <v>1.5391359472791997</v>
      </c>
      <c r="K1039" s="13">
        <f t="shared" si="197"/>
        <v>1.7331158721711759E-4</v>
      </c>
      <c r="L1039" s="13">
        <f t="shared" si="198"/>
        <v>0</v>
      </c>
      <c r="M1039" s="13">
        <f t="shared" si="203"/>
        <v>5.9326156642783153E-13</v>
      </c>
      <c r="N1039" s="13">
        <f t="shared" si="199"/>
        <v>3.6782217118525555E-13</v>
      </c>
      <c r="O1039" s="13">
        <f t="shared" si="200"/>
        <v>3.6782217118525555E-13</v>
      </c>
      <c r="Q1039">
        <v>20.191454541857201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2.472018771529974</v>
      </c>
      <c r="G1040" s="13">
        <f t="shared" si="194"/>
        <v>0</v>
      </c>
      <c r="H1040" s="13">
        <f t="shared" si="195"/>
        <v>2.472018771529974</v>
      </c>
      <c r="I1040" s="16">
        <f t="shared" si="202"/>
        <v>2.4721920831171911</v>
      </c>
      <c r="J1040" s="13">
        <f t="shared" si="196"/>
        <v>2.4708287826492943</v>
      </c>
      <c r="K1040" s="13">
        <f t="shared" si="197"/>
        <v>1.3633004678967886E-3</v>
      </c>
      <c r="L1040" s="13">
        <f t="shared" si="198"/>
        <v>0</v>
      </c>
      <c r="M1040" s="13">
        <f t="shared" si="203"/>
        <v>2.2543939524257598E-13</v>
      </c>
      <c r="N1040" s="13">
        <f t="shared" si="199"/>
        <v>1.3977242505039711E-13</v>
      </c>
      <c r="O1040" s="13">
        <f t="shared" si="200"/>
        <v>1.3977242505039711E-13</v>
      </c>
      <c r="Q1040">
        <v>15.642352215652011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4.1164193067038104</v>
      </c>
      <c r="G1041" s="13">
        <f t="shared" si="194"/>
        <v>0</v>
      </c>
      <c r="H1041" s="13">
        <f t="shared" si="195"/>
        <v>4.1164193067038104</v>
      </c>
      <c r="I1041" s="16">
        <f t="shared" si="202"/>
        <v>4.1177826071717067</v>
      </c>
      <c r="J1041" s="13">
        <f t="shared" si="196"/>
        <v>4.107655568108683</v>
      </c>
      <c r="K1041" s="13">
        <f t="shared" si="197"/>
        <v>1.0127039063023702E-2</v>
      </c>
      <c r="L1041" s="13">
        <f t="shared" si="198"/>
        <v>0</v>
      </c>
      <c r="M1041" s="13">
        <f t="shared" si="203"/>
        <v>8.5666970192178866E-14</v>
      </c>
      <c r="N1041" s="13">
        <f t="shared" si="199"/>
        <v>5.3113521519150899E-14</v>
      </c>
      <c r="O1041" s="13">
        <f t="shared" si="200"/>
        <v>5.3113521519150899E-14</v>
      </c>
      <c r="Q1041">
        <v>12.183218593548389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35.423204420946817</v>
      </c>
      <c r="G1042" s="13">
        <f t="shared" si="194"/>
        <v>0.17880930530052183</v>
      </c>
      <c r="H1042" s="13">
        <f t="shared" si="195"/>
        <v>35.244395115646299</v>
      </c>
      <c r="I1042" s="16">
        <f t="shared" si="202"/>
        <v>35.254522154709321</v>
      </c>
      <c r="J1042" s="13">
        <f t="shared" si="196"/>
        <v>30.579434065635866</v>
      </c>
      <c r="K1042" s="13">
        <f t="shared" si="197"/>
        <v>4.675088089073455</v>
      </c>
      <c r="L1042" s="13">
        <f t="shared" si="198"/>
        <v>0</v>
      </c>
      <c r="M1042" s="13">
        <f t="shared" si="203"/>
        <v>3.2553448673027967E-14</v>
      </c>
      <c r="N1042" s="13">
        <f t="shared" si="199"/>
        <v>2.018313817727734E-14</v>
      </c>
      <c r="O1042" s="13">
        <f t="shared" si="200"/>
        <v>0.17880930530054201</v>
      </c>
      <c r="Q1042">
        <v>12.87804604947919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2.4702702699999999</v>
      </c>
      <c r="G1043" s="13">
        <f t="shared" si="194"/>
        <v>0</v>
      </c>
      <c r="H1043" s="13">
        <f t="shared" si="195"/>
        <v>2.4702702699999999</v>
      </c>
      <c r="I1043" s="16">
        <f t="shared" si="202"/>
        <v>7.1453583590734553</v>
      </c>
      <c r="J1043" s="13">
        <f t="shared" si="196"/>
        <v>7.1133140871280967</v>
      </c>
      <c r="K1043" s="13">
        <f t="shared" si="197"/>
        <v>3.2044271945358638E-2</v>
      </c>
      <c r="L1043" s="13">
        <f t="shared" si="198"/>
        <v>0</v>
      </c>
      <c r="M1043" s="13">
        <f t="shared" si="203"/>
        <v>1.2370310495750627E-14</v>
      </c>
      <c r="N1043" s="13">
        <f t="shared" si="199"/>
        <v>7.6695925073653888E-15</v>
      </c>
      <c r="O1043" s="13">
        <f t="shared" si="200"/>
        <v>7.6695925073653888E-15</v>
      </c>
      <c r="Q1043">
        <v>15.792063597584701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26.557923229330431</v>
      </c>
      <c r="G1044" s="13">
        <f t="shared" si="194"/>
        <v>0</v>
      </c>
      <c r="H1044" s="13">
        <f t="shared" si="195"/>
        <v>26.557923229330431</v>
      </c>
      <c r="I1044" s="16">
        <f t="shared" si="202"/>
        <v>26.58996750127579</v>
      </c>
      <c r="J1044" s="13">
        <f t="shared" si="196"/>
        <v>25.08190665758535</v>
      </c>
      <c r="K1044" s="13">
        <f t="shared" si="197"/>
        <v>1.5080608436904406</v>
      </c>
      <c r="L1044" s="13">
        <f t="shared" si="198"/>
        <v>0</v>
      </c>
      <c r="M1044" s="13">
        <f t="shared" si="203"/>
        <v>4.700717988385238E-15</v>
      </c>
      <c r="N1044" s="13">
        <f t="shared" si="199"/>
        <v>2.9144451527988477E-15</v>
      </c>
      <c r="O1044" s="13">
        <f t="shared" si="200"/>
        <v>2.9144451527988477E-15</v>
      </c>
      <c r="Q1044">
        <v>15.85984350023948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27.296772988405891</v>
      </c>
      <c r="G1045" s="13">
        <f t="shared" si="194"/>
        <v>0</v>
      </c>
      <c r="H1045" s="13">
        <f t="shared" si="195"/>
        <v>27.296772988405891</v>
      </c>
      <c r="I1045" s="16">
        <f t="shared" si="202"/>
        <v>28.804833832096332</v>
      </c>
      <c r="J1045" s="13">
        <f t="shared" si="196"/>
        <v>27.50620069133657</v>
      </c>
      <c r="K1045" s="13">
        <f t="shared" si="197"/>
        <v>1.2986331407597618</v>
      </c>
      <c r="L1045" s="13">
        <f t="shared" si="198"/>
        <v>0</v>
      </c>
      <c r="M1045" s="13">
        <f t="shared" si="203"/>
        <v>1.7862728355863903E-15</v>
      </c>
      <c r="N1045" s="13">
        <f t="shared" si="199"/>
        <v>1.107489158063562E-15</v>
      </c>
      <c r="O1045" s="13">
        <f t="shared" si="200"/>
        <v>1.107489158063562E-15</v>
      </c>
      <c r="Q1045">
        <v>18.755419560059249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13.808597406096361</v>
      </c>
      <c r="G1046" s="13">
        <f t="shared" si="194"/>
        <v>0</v>
      </c>
      <c r="H1046" s="13">
        <f t="shared" si="195"/>
        <v>13.808597406096361</v>
      </c>
      <c r="I1046" s="16">
        <f t="shared" si="202"/>
        <v>15.107230546856123</v>
      </c>
      <c r="J1046" s="13">
        <f t="shared" si="196"/>
        <v>14.885776851082365</v>
      </c>
      <c r="K1046" s="13">
        <f t="shared" si="197"/>
        <v>0.22145369577375718</v>
      </c>
      <c r="L1046" s="13">
        <f t="shared" si="198"/>
        <v>0</v>
      </c>
      <c r="M1046" s="13">
        <f t="shared" si="203"/>
        <v>6.7878367752282834E-16</v>
      </c>
      <c r="N1046" s="13">
        <f t="shared" si="199"/>
        <v>4.2084588006415355E-16</v>
      </c>
      <c r="O1046" s="13">
        <f t="shared" si="200"/>
        <v>4.2084588006415355E-16</v>
      </c>
      <c r="Q1046">
        <v>17.907157048684791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49.970056250640162</v>
      </c>
      <c r="G1047" s="13">
        <f t="shared" si="194"/>
        <v>2.2786634454163499</v>
      </c>
      <c r="H1047" s="13">
        <f t="shared" si="195"/>
        <v>47.691392805223813</v>
      </c>
      <c r="I1047" s="16">
        <f t="shared" si="202"/>
        <v>47.912846500997574</v>
      </c>
      <c r="J1047" s="13">
        <f t="shared" si="196"/>
        <v>44.866679309559409</v>
      </c>
      <c r="K1047" s="13">
        <f t="shared" si="197"/>
        <v>3.0461671914381654</v>
      </c>
      <c r="L1047" s="13">
        <f t="shared" si="198"/>
        <v>0</v>
      </c>
      <c r="M1047" s="13">
        <f t="shared" si="203"/>
        <v>2.5793779745867479E-16</v>
      </c>
      <c r="N1047" s="13">
        <f t="shared" si="199"/>
        <v>1.5992143442437836E-16</v>
      </c>
      <c r="O1047" s="13">
        <f t="shared" si="200"/>
        <v>2.2786634454163499</v>
      </c>
      <c r="Q1047">
        <v>23.313672796588339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0.35591573807324339</v>
      </c>
      <c r="G1048" s="13">
        <f t="shared" si="194"/>
        <v>0</v>
      </c>
      <c r="H1048" s="13">
        <f t="shared" si="195"/>
        <v>0.35591573807324339</v>
      </c>
      <c r="I1048" s="16">
        <f t="shared" si="202"/>
        <v>3.4020829295114088</v>
      </c>
      <c r="J1048" s="13">
        <f t="shared" si="196"/>
        <v>3.4012404401662</v>
      </c>
      <c r="K1048" s="13">
        <f t="shared" si="197"/>
        <v>8.424893452088078E-4</v>
      </c>
      <c r="L1048" s="13">
        <f t="shared" si="198"/>
        <v>0</v>
      </c>
      <c r="M1048" s="13">
        <f t="shared" si="203"/>
        <v>9.801636303429643E-17</v>
      </c>
      <c r="N1048" s="13">
        <f t="shared" si="199"/>
        <v>6.0770145081263789E-17</v>
      </c>
      <c r="O1048" s="13">
        <f t="shared" si="200"/>
        <v>6.0770145081263789E-17</v>
      </c>
      <c r="Q1048">
        <v>25.870820219737229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0.3442104087488963</v>
      </c>
      <c r="G1049" s="13">
        <f t="shared" si="194"/>
        <v>0</v>
      </c>
      <c r="H1049" s="13">
        <f t="shared" si="195"/>
        <v>0.3442104087488963</v>
      </c>
      <c r="I1049" s="16">
        <f t="shared" si="202"/>
        <v>0.34505289809410511</v>
      </c>
      <c r="J1049" s="13">
        <f t="shared" si="196"/>
        <v>0.34505209915025264</v>
      </c>
      <c r="K1049" s="13">
        <f t="shared" si="197"/>
        <v>7.9894385246470634E-7</v>
      </c>
      <c r="L1049" s="13">
        <f t="shared" si="198"/>
        <v>0</v>
      </c>
      <c r="M1049" s="13">
        <f t="shared" si="203"/>
        <v>3.7246217953032641E-17</v>
      </c>
      <c r="N1049" s="13">
        <f t="shared" si="199"/>
        <v>2.3092655130880239E-17</v>
      </c>
      <c r="O1049" s="13">
        <f t="shared" si="200"/>
        <v>2.3092655130880239E-17</v>
      </c>
      <c r="Q1049">
        <v>26.565418000000001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1.721621617293144</v>
      </c>
      <c r="G1050" s="13">
        <f t="shared" si="194"/>
        <v>0</v>
      </c>
      <c r="H1050" s="13">
        <f t="shared" si="195"/>
        <v>1.721621617293144</v>
      </c>
      <c r="I1050" s="16">
        <f t="shared" si="202"/>
        <v>1.7216224162369964</v>
      </c>
      <c r="J1050" s="13">
        <f t="shared" si="196"/>
        <v>1.7215089014107445</v>
      </c>
      <c r="K1050" s="13">
        <f t="shared" si="197"/>
        <v>1.1351482625188147E-4</v>
      </c>
      <c r="L1050" s="13">
        <f t="shared" si="198"/>
        <v>0</v>
      </c>
      <c r="M1050" s="13">
        <f t="shared" si="203"/>
        <v>1.4153562822152402E-17</v>
      </c>
      <c r="N1050" s="13">
        <f t="shared" si="199"/>
        <v>8.7752089497344899E-18</v>
      </c>
      <c r="O1050" s="13">
        <f t="shared" si="200"/>
        <v>8.7752089497344899E-18</v>
      </c>
      <c r="Q1050">
        <v>25.591677707736171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3.474818621866953</v>
      </c>
      <c r="G1051" s="13">
        <f t="shared" si="194"/>
        <v>0</v>
      </c>
      <c r="H1051" s="13">
        <f t="shared" si="195"/>
        <v>3.474818621866953</v>
      </c>
      <c r="I1051" s="16">
        <f t="shared" si="202"/>
        <v>3.4749321366932051</v>
      </c>
      <c r="J1051" s="13">
        <f t="shared" si="196"/>
        <v>3.4735173590693309</v>
      </c>
      <c r="K1051" s="13">
        <f t="shared" si="197"/>
        <v>1.4147776238742082E-3</v>
      </c>
      <c r="L1051" s="13">
        <f t="shared" si="198"/>
        <v>0</v>
      </c>
      <c r="M1051" s="13">
        <f t="shared" si="203"/>
        <v>5.3783538724179125E-18</v>
      </c>
      <c r="N1051" s="13">
        <f t="shared" si="199"/>
        <v>3.3345794008991057E-18</v>
      </c>
      <c r="O1051" s="13">
        <f t="shared" si="200"/>
        <v>3.3345794008991057E-18</v>
      </c>
      <c r="Q1051">
        <v>22.615098519550511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2.5540540539999999</v>
      </c>
      <c r="G1052" s="13">
        <f t="shared" si="194"/>
        <v>0</v>
      </c>
      <c r="H1052" s="13">
        <f t="shared" si="195"/>
        <v>2.5540540539999999</v>
      </c>
      <c r="I1052" s="16">
        <f t="shared" si="202"/>
        <v>2.5554688316238741</v>
      </c>
      <c r="J1052" s="13">
        <f t="shared" si="196"/>
        <v>2.5541047969442143</v>
      </c>
      <c r="K1052" s="13">
        <f t="shared" si="197"/>
        <v>1.3640346796597314E-3</v>
      </c>
      <c r="L1052" s="13">
        <f t="shared" si="198"/>
        <v>0</v>
      </c>
      <c r="M1052" s="13">
        <f t="shared" si="203"/>
        <v>2.0437744715188068E-18</v>
      </c>
      <c r="N1052" s="13">
        <f t="shared" si="199"/>
        <v>1.2671401723416601E-18</v>
      </c>
      <c r="O1052" s="13">
        <f t="shared" si="200"/>
        <v>1.2671401723416601E-18</v>
      </c>
      <c r="Q1052">
        <v>16.347960756403211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50.540033236247382</v>
      </c>
      <c r="G1053" s="13">
        <f t="shared" si="194"/>
        <v>2.3609402532789958</v>
      </c>
      <c r="H1053" s="13">
        <f t="shared" si="195"/>
        <v>48.179092982968385</v>
      </c>
      <c r="I1053" s="16">
        <f t="shared" si="202"/>
        <v>48.180457017648045</v>
      </c>
      <c r="J1053" s="13">
        <f t="shared" si="196"/>
        <v>37.862643416438495</v>
      </c>
      <c r="K1053" s="13">
        <f t="shared" si="197"/>
        <v>10.317813601209551</v>
      </c>
      <c r="L1053" s="13">
        <f t="shared" si="198"/>
        <v>0</v>
      </c>
      <c r="M1053" s="13">
        <f t="shared" si="203"/>
        <v>7.7663429917714665E-19</v>
      </c>
      <c r="N1053" s="13">
        <f t="shared" si="199"/>
        <v>4.8151326548983092E-19</v>
      </c>
      <c r="O1053" s="13">
        <f t="shared" si="200"/>
        <v>2.3609402532789958</v>
      </c>
      <c r="Q1053">
        <v>12.824392583302981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34.639617311123807</v>
      </c>
      <c r="G1054" s="13">
        <f t="shared" si="194"/>
        <v>6.5697639906049349E-2</v>
      </c>
      <c r="H1054" s="13">
        <f t="shared" si="195"/>
        <v>34.573919671217759</v>
      </c>
      <c r="I1054" s="16">
        <f t="shared" si="202"/>
        <v>44.891733272427309</v>
      </c>
      <c r="J1054" s="13">
        <f t="shared" si="196"/>
        <v>35.497752562769442</v>
      </c>
      <c r="K1054" s="13">
        <f t="shared" si="197"/>
        <v>9.3939807096578676</v>
      </c>
      <c r="L1054" s="13">
        <f t="shared" si="198"/>
        <v>0</v>
      </c>
      <c r="M1054" s="13">
        <f t="shared" si="203"/>
        <v>2.9512103368731573E-19</v>
      </c>
      <c r="N1054" s="13">
        <f t="shared" si="199"/>
        <v>1.8297504088613574E-19</v>
      </c>
      <c r="O1054" s="13">
        <f t="shared" si="200"/>
        <v>6.5697639906049349E-2</v>
      </c>
      <c r="Q1054">
        <v>12.027564593548391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60.114188862529979</v>
      </c>
      <c r="G1055" s="13">
        <f t="shared" si="194"/>
        <v>3.7429802001577674</v>
      </c>
      <c r="H1055" s="13">
        <f t="shared" si="195"/>
        <v>56.371208662372212</v>
      </c>
      <c r="I1055" s="16">
        <f t="shared" si="202"/>
        <v>65.765189372030079</v>
      </c>
      <c r="J1055" s="13">
        <f t="shared" si="196"/>
        <v>47.210142981074398</v>
      </c>
      <c r="K1055" s="13">
        <f t="shared" si="197"/>
        <v>18.555046390955681</v>
      </c>
      <c r="L1055" s="13">
        <f t="shared" si="198"/>
        <v>0</v>
      </c>
      <c r="M1055" s="13">
        <f t="shared" si="203"/>
        <v>1.1214599280117999E-19</v>
      </c>
      <c r="N1055" s="13">
        <f t="shared" si="199"/>
        <v>6.9530515536731598E-20</v>
      </c>
      <c r="O1055" s="13">
        <f t="shared" si="200"/>
        <v>3.7429802001577674</v>
      </c>
      <c r="Q1055">
        <v>14.308520100077679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36.572060363081057</v>
      </c>
      <c r="G1056" s="13">
        <f t="shared" si="194"/>
        <v>0.34464793036735247</v>
      </c>
      <c r="H1056" s="13">
        <f t="shared" si="195"/>
        <v>36.227412432713706</v>
      </c>
      <c r="I1056" s="16">
        <f t="shared" si="202"/>
        <v>54.782458823669387</v>
      </c>
      <c r="J1056" s="13">
        <f t="shared" si="196"/>
        <v>45.614157173238475</v>
      </c>
      <c r="K1056" s="13">
        <f t="shared" si="197"/>
        <v>9.1683016504309123</v>
      </c>
      <c r="L1056" s="13">
        <f t="shared" si="198"/>
        <v>0</v>
      </c>
      <c r="M1056" s="13">
        <f t="shared" si="203"/>
        <v>4.2615477264448391E-20</v>
      </c>
      <c r="N1056" s="13">
        <f t="shared" si="199"/>
        <v>2.6421595903958001E-20</v>
      </c>
      <c r="O1056" s="13">
        <f t="shared" si="200"/>
        <v>0.34464793036735247</v>
      </c>
      <c r="Q1056">
        <v>17.088986901701741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21.446657145921659</v>
      </c>
      <c r="G1057" s="13">
        <f t="shared" si="194"/>
        <v>0</v>
      </c>
      <c r="H1057" s="13">
        <f t="shared" si="195"/>
        <v>21.446657145921659</v>
      </c>
      <c r="I1057" s="16">
        <f t="shared" si="202"/>
        <v>30.614958796352571</v>
      </c>
      <c r="J1057" s="13">
        <f t="shared" si="196"/>
        <v>29.250754342316629</v>
      </c>
      <c r="K1057" s="13">
        <f t="shared" si="197"/>
        <v>1.3642044540359421</v>
      </c>
      <c r="L1057" s="13">
        <f t="shared" si="198"/>
        <v>0</v>
      </c>
      <c r="M1057" s="13">
        <f t="shared" si="203"/>
        <v>1.619388136049039E-20</v>
      </c>
      <c r="N1057" s="13">
        <f t="shared" si="199"/>
        <v>1.0040206443504042E-20</v>
      </c>
      <c r="O1057" s="13">
        <f t="shared" si="200"/>
        <v>1.0040206443504042E-20</v>
      </c>
      <c r="Q1057">
        <v>19.704450891693281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9.5903118946681065</v>
      </c>
      <c r="G1058" s="13">
        <f t="shared" si="194"/>
        <v>0</v>
      </c>
      <c r="H1058" s="13">
        <f t="shared" si="195"/>
        <v>9.5903118946681065</v>
      </c>
      <c r="I1058" s="16">
        <f t="shared" si="202"/>
        <v>10.954516348704049</v>
      </c>
      <c r="J1058" s="13">
        <f t="shared" si="196"/>
        <v>10.916252222241168</v>
      </c>
      <c r="K1058" s="13">
        <f t="shared" si="197"/>
        <v>3.826412646288091E-2</v>
      </c>
      <c r="L1058" s="13">
        <f t="shared" si="198"/>
        <v>0</v>
      </c>
      <c r="M1058" s="13">
        <f t="shared" si="203"/>
        <v>6.1536749169863481E-21</v>
      </c>
      <c r="N1058" s="13">
        <f t="shared" si="199"/>
        <v>3.8152784485315361E-21</v>
      </c>
      <c r="O1058" s="13">
        <f t="shared" si="200"/>
        <v>3.8152784485315361E-21</v>
      </c>
      <c r="Q1058">
        <v>23.627444925483552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4.4041437792788543</v>
      </c>
      <c r="G1059" s="13">
        <f t="shared" si="194"/>
        <v>0</v>
      </c>
      <c r="H1059" s="13">
        <f t="shared" si="195"/>
        <v>4.4041437792788543</v>
      </c>
      <c r="I1059" s="16">
        <f t="shared" si="202"/>
        <v>4.4424079057417352</v>
      </c>
      <c r="J1059" s="13">
        <f t="shared" si="196"/>
        <v>4.4398189162511024</v>
      </c>
      <c r="K1059" s="13">
        <f t="shared" si="197"/>
        <v>2.5889894906327982E-3</v>
      </c>
      <c r="L1059" s="13">
        <f t="shared" si="198"/>
        <v>0</v>
      </c>
      <c r="M1059" s="13">
        <f t="shared" si="203"/>
        <v>2.338396468454812E-21</v>
      </c>
      <c r="N1059" s="13">
        <f t="shared" si="199"/>
        <v>1.4498058104419834E-21</v>
      </c>
      <c r="O1059" s="13">
        <f t="shared" si="200"/>
        <v>1.4498058104419834E-21</v>
      </c>
      <c r="Q1059">
        <v>23.555856423711418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0.33465276645515968</v>
      </c>
      <c r="G1060" s="13">
        <f t="shared" si="194"/>
        <v>0</v>
      </c>
      <c r="H1060" s="13">
        <f t="shared" si="195"/>
        <v>0.33465276645515968</v>
      </c>
      <c r="I1060" s="16">
        <f t="shared" si="202"/>
        <v>0.33724175594579248</v>
      </c>
      <c r="J1060" s="13">
        <f t="shared" si="196"/>
        <v>0.33724072629299406</v>
      </c>
      <c r="K1060" s="13">
        <f t="shared" si="197"/>
        <v>1.0296527984121617E-6</v>
      </c>
      <c r="L1060" s="13">
        <f t="shared" si="198"/>
        <v>0</v>
      </c>
      <c r="M1060" s="13">
        <f t="shared" si="203"/>
        <v>8.885906580128286E-22</v>
      </c>
      <c r="N1060" s="13">
        <f t="shared" si="199"/>
        <v>5.5092620796795372E-22</v>
      </c>
      <c r="O1060" s="13">
        <f t="shared" si="200"/>
        <v>5.5092620796795372E-22</v>
      </c>
      <c r="Q1060">
        <v>24.242660000000001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4.3899098185885403</v>
      </c>
      <c r="G1061" s="13">
        <f t="shared" si="194"/>
        <v>0</v>
      </c>
      <c r="H1061" s="13">
        <f t="shared" si="195"/>
        <v>4.3899098185885403</v>
      </c>
      <c r="I1061" s="16">
        <f t="shared" si="202"/>
        <v>4.3899108482413389</v>
      </c>
      <c r="J1061" s="13">
        <f t="shared" si="196"/>
        <v>4.3873722736402883</v>
      </c>
      <c r="K1061" s="13">
        <f t="shared" si="197"/>
        <v>2.5385746010506693E-3</v>
      </c>
      <c r="L1061" s="13">
        <f t="shared" si="198"/>
        <v>0</v>
      </c>
      <c r="M1061" s="13">
        <f t="shared" si="203"/>
        <v>3.3766445004487487E-22</v>
      </c>
      <c r="N1061" s="13">
        <f t="shared" si="199"/>
        <v>2.0935195902782242E-22</v>
      </c>
      <c r="O1061" s="13">
        <f t="shared" si="200"/>
        <v>2.0935195902782242E-22</v>
      </c>
      <c r="Q1061">
        <v>23.441941070104111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8.7659107438053871E-2</v>
      </c>
      <c r="G1062" s="13">
        <f t="shared" si="194"/>
        <v>0</v>
      </c>
      <c r="H1062" s="13">
        <f t="shared" si="195"/>
        <v>8.7659107438053871E-2</v>
      </c>
      <c r="I1062" s="16">
        <f t="shared" si="202"/>
        <v>9.019768203910454E-2</v>
      </c>
      <c r="J1062" s="13">
        <f t="shared" si="196"/>
        <v>9.0197658740346104E-2</v>
      </c>
      <c r="K1062" s="13">
        <f t="shared" si="197"/>
        <v>2.3298758436429701E-8</v>
      </c>
      <c r="L1062" s="13">
        <f t="shared" si="198"/>
        <v>0</v>
      </c>
      <c r="M1062" s="13">
        <f t="shared" si="203"/>
        <v>1.2831249101705245E-22</v>
      </c>
      <c r="N1062" s="13">
        <f t="shared" si="199"/>
        <v>7.9553744430572523E-23</v>
      </c>
      <c r="O1062" s="13">
        <f t="shared" si="200"/>
        <v>7.9553744430572523E-23</v>
      </c>
      <c r="Q1062">
        <v>23.046329231581321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4.298017987221284</v>
      </c>
      <c r="G1063" s="13">
        <f t="shared" si="194"/>
        <v>0</v>
      </c>
      <c r="H1063" s="13">
        <f t="shared" si="195"/>
        <v>4.298017987221284</v>
      </c>
      <c r="I1063" s="16">
        <f t="shared" si="202"/>
        <v>4.2980180105200425</v>
      </c>
      <c r="J1063" s="13">
        <f t="shared" si="196"/>
        <v>4.2946707920677145</v>
      </c>
      <c r="K1063" s="13">
        <f t="shared" si="197"/>
        <v>3.3472184523279935E-3</v>
      </c>
      <c r="L1063" s="13">
        <f t="shared" si="198"/>
        <v>0</v>
      </c>
      <c r="M1063" s="13">
        <f t="shared" si="203"/>
        <v>4.8758746586479932E-23</v>
      </c>
      <c r="N1063" s="13">
        <f t="shared" si="199"/>
        <v>3.0230422883617557E-23</v>
      </c>
      <c r="O1063" s="13">
        <f t="shared" si="200"/>
        <v>3.0230422883617557E-23</v>
      </c>
      <c r="Q1063">
        <v>21.029485081952181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25.841941034305808</v>
      </c>
      <c r="G1064" s="13">
        <f t="shared" si="194"/>
        <v>0</v>
      </c>
      <c r="H1064" s="13">
        <f t="shared" si="195"/>
        <v>25.841941034305808</v>
      </c>
      <c r="I1064" s="16">
        <f t="shared" si="202"/>
        <v>25.845288252758138</v>
      </c>
      <c r="J1064" s="13">
        <f t="shared" si="196"/>
        <v>24.564939875665537</v>
      </c>
      <c r="K1064" s="13">
        <f t="shared" si="197"/>
        <v>1.2803483770926007</v>
      </c>
      <c r="L1064" s="13">
        <f t="shared" si="198"/>
        <v>0</v>
      </c>
      <c r="M1064" s="13">
        <f t="shared" si="203"/>
        <v>1.8528323702862375E-23</v>
      </c>
      <c r="N1064" s="13">
        <f t="shared" si="199"/>
        <v>1.1487560695774673E-23</v>
      </c>
      <c r="O1064" s="13">
        <f t="shared" si="200"/>
        <v>1.1487560695774673E-23</v>
      </c>
      <c r="Q1064">
        <v>16.501054488701531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53.89674889889065</v>
      </c>
      <c r="G1065" s="13">
        <f t="shared" si="194"/>
        <v>2.8454858693280523</v>
      </c>
      <c r="H1065" s="13">
        <f t="shared" si="195"/>
        <v>51.051263029562598</v>
      </c>
      <c r="I1065" s="16">
        <f t="shared" si="202"/>
        <v>52.331611406655199</v>
      </c>
      <c r="J1065" s="13">
        <f t="shared" si="196"/>
        <v>42.282779690630406</v>
      </c>
      <c r="K1065" s="13">
        <f t="shared" si="197"/>
        <v>10.048831716024793</v>
      </c>
      <c r="L1065" s="13">
        <f t="shared" si="198"/>
        <v>0</v>
      </c>
      <c r="M1065" s="13">
        <f t="shared" si="203"/>
        <v>7.0407630070877021E-24</v>
      </c>
      <c r="N1065" s="13">
        <f t="shared" si="199"/>
        <v>4.3652730643943753E-24</v>
      </c>
      <c r="O1065" s="13">
        <f t="shared" si="200"/>
        <v>2.8454858693280523</v>
      </c>
      <c r="Q1065">
        <v>15.123123089312889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32.015124710685413</v>
      </c>
      <c r="G1066" s="13">
        <f t="shared" si="194"/>
        <v>0</v>
      </c>
      <c r="H1066" s="13">
        <f t="shared" si="195"/>
        <v>32.015124710685413</v>
      </c>
      <c r="I1066" s="16">
        <f t="shared" si="202"/>
        <v>42.063956426710206</v>
      </c>
      <c r="J1066" s="13">
        <f t="shared" si="196"/>
        <v>36.351874821442451</v>
      </c>
      <c r="K1066" s="13">
        <f t="shared" si="197"/>
        <v>5.7120816052677554</v>
      </c>
      <c r="L1066" s="13">
        <f t="shared" si="198"/>
        <v>0</v>
      </c>
      <c r="M1066" s="13">
        <f t="shared" si="203"/>
        <v>2.6754899426933268E-24</v>
      </c>
      <c r="N1066" s="13">
        <f t="shared" si="199"/>
        <v>1.6588037644698625E-24</v>
      </c>
      <c r="O1066" s="13">
        <f t="shared" si="200"/>
        <v>1.6588037644698625E-24</v>
      </c>
      <c r="Q1066">
        <v>15.220449774030291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147.81925982041469</v>
      </c>
      <c r="G1067" s="13">
        <f t="shared" si="194"/>
        <v>16.403304132524994</v>
      </c>
      <c r="H1067" s="13">
        <f t="shared" si="195"/>
        <v>131.41595568788969</v>
      </c>
      <c r="I1067" s="16">
        <f t="shared" si="202"/>
        <v>137.12803729315743</v>
      </c>
      <c r="J1067" s="13">
        <f t="shared" si="196"/>
        <v>58.777626708441623</v>
      </c>
      <c r="K1067" s="13">
        <f t="shared" si="197"/>
        <v>78.350410584715803</v>
      </c>
      <c r="L1067" s="13">
        <f t="shared" si="198"/>
        <v>39.608533522541421</v>
      </c>
      <c r="M1067" s="13">
        <f t="shared" si="203"/>
        <v>39.608533522541421</v>
      </c>
      <c r="N1067" s="13">
        <f t="shared" si="199"/>
        <v>24.557290783975681</v>
      </c>
      <c r="O1067" s="13">
        <f t="shared" si="200"/>
        <v>40.960594916500675</v>
      </c>
      <c r="Q1067">
        <v>13.70831759354839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39.925356974406789</v>
      </c>
      <c r="G1068" s="13">
        <f t="shared" si="194"/>
        <v>0.82870000257967735</v>
      </c>
      <c r="H1068" s="13">
        <f t="shared" si="195"/>
        <v>39.096656971827109</v>
      </c>
      <c r="I1068" s="16">
        <f t="shared" si="202"/>
        <v>77.838534034001498</v>
      </c>
      <c r="J1068" s="13">
        <f t="shared" si="196"/>
        <v>55.394652298025434</v>
      </c>
      <c r="K1068" s="13">
        <f t="shared" si="197"/>
        <v>22.443881735976063</v>
      </c>
      <c r="L1068" s="13">
        <f t="shared" si="198"/>
        <v>0</v>
      </c>
      <c r="M1068" s="13">
        <f t="shared" si="203"/>
        <v>15.05124273856574</v>
      </c>
      <c r="N1068" s="13">
        <f t="shared" si="199"/>
        <v>9.3317704979107585</v>
      </c>
      <c r="O1068" s="13">
        <f t="shared" si="200"/>
        <v>10.160470500490437</v>
      </c>
      <c r="Q1068">
        <v>16.46937988166221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16.546595278513688</v>
      </c>
      <c r="G1069" s="13">
        <f t="shared" si="194"/>
        <v>0</v>
      </c>
      <c r="H1069" s="13">
        <f t="shared" si="195"/>
        <v>16.546595278513688</v>
      </c>
      <c r="I1069" s="16">
        <f t="shared" si="202"/>
        <v>38.990477014489755</v>
      </c>
      <c r="J1069" s="13">
        <f t="shared" si="196"/>
        <v>34.287587967033964</v>
      </c>
      <c r="K1069" s="13">
        <f t="shared" si="197"/>
        <v>4.7028890474557912</v>
      </c>
      <c r="L1069" s="13">
        <f t="shared" si="198"/>
        <v>0</v>
      </c>
      <c r="M1069" s="13">
        <f t="shared" si="203"/>
        <v>5.7194722406549818</v>
      </c>
      <c r="N1069" s="13">
        <f t="shared" si="199"/>
        <v>3.5460727892060886</v>
      </c>
      <c r="O1069" s="13">
        <f t="shared" si="200"/>
        <v>3.5460727892060886</v>
      </c>
      <c r="Q1069">
        <v>15.173827954963439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2.5540540539999999</v>
      </c>
      <c r="G1070" s="13">
        <f t="shared" si="194"/>
        <v>0</v>
      </c>
      <c r="H1070" s="13">
        <f t="shared" si="195"/>
        <v>2.5540540539999999</v>
      </c>
      <c r="I1070" s="16">
        <f t="shared" si="202"/>
        <v>7.256943101455791</v>
      </c>
      <c r="J1070" s="13">
        <f t="shared" si="196"/>
        <v>7.2442603768384952</v>
      </c>
      <c r="K1070" s="13">
        <f t="shared" si="197"/>
        <v>1.2682724617295804E-2</v>
      </c>
      <c r="L1070" s="13">
        <f t="shared" si="198"/>
        <v>0</v>
      </c>
      <c r="M1070" s="13">
        <f t="shared" si="203"/>
        <v>2.1733994514488932</v>
      </c>
      <c r="N1070" s="13">
        <f t="shared" si="199"/>
        <v>1.3475076598983138</v>
      </c>
      <c r="O1070" s="13">
        <f t="shared" si="200"/>
        <v>1.3475076598983138</v>
      </c>
      <c r="Q1070">
        <v>22.7135435361239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13.63933120701642</v>
      </c>
      <c r="G1071" s="13">
        <f t="shared" si="194"/>
        <v>0</v>
      </c>
      <c r="H1071" s="13">
        <f t="shared" si="195"/>
        <v>13.63933120701642</v>
      </c>
      <c r="I1071" s="16">
        <f t="shared" si="202"/>
        <v>13.652013931633716</v>
      </c>
      <c r="J1071" s="13">
        <f t="shared" si="196"/>
        <v>13.57614014730277</v>
      </c>
      <c r="K1071" s="13">
        <f t="shared" si="197"/>
        <v>7.5873784330946492E-2</v>
      </c>
      <c r="L1071" s="13">
        <f t="shared" si="198"/>
        <v>0</v>
      </c>
      <c r="M1071" s="13">
        <f t="shared" si="203"/>
        <v>0.82589179155057946</v>
      </c>
      <c r="N1071" s="13">
        <f t="shared" si="199"/>
        <v>0.51205291076135928</v>
      </c>
      <c r="O1071" s="13">
        <f t="shared" si="200"/>
        <v>0.51205291076135928</v>
      </c>
      <c r="Q1071">
        <v>23.433181126113169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0.22115926078585271</v>
      </c>
      <c r="G1072" s="13">
        <f t="shared" si="194"/>
        <v>0</v>
      </c>
      <c r="H1072" s="13">
        <f t="shared" si="195"/>
        <v>0.22115926078585271</v>
      </c>
      <c r="I1072" s="16">
        <f t="shared" si="202"/>
        <v>0.29703304511679918</v>
      </c>
      <c r="J1072" s="13">
        <f t="shared" si="196"/>
        <v>0.29703241839542394</v>
      </c>
      <c r="K1072" s="13">
        <f t="shared" si="197"/>
        <v>6.2672137524089067E-7</v>
      </c>
      <c r="L1072" s="13">
        <f t="shared" si="198"/>
        <v>0</v>
      </c>
      <c r="M1072" s="13">
        <f t="shared" si="203"/>
        <v>0.31383888078922018</v>
      </c>
      <c r="N1072" s="13">
        <f t="shared" si="199"/>
        <v>0.1945801060893165</v>
      </c>
      <c r="O1072" s="13">
        <f t="shared" si="200"/>
        <v>0.1945801060893165</v>
      </c>
      <c r="Q1072">
        <v>25.071442000000001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7.3648648650000004</v>
      </c>
      <c r="G1073" s="13">
        <f t="shared" si="194"/>
        <v>0</v>
      </c>
      <c r="H1073" s="13">
        <f t="shared" si="195"/>
        <v>7.3648648650000004</v>
      </c>
      <c r="I1073" s="16">
        <f t="shared" si="202"/>
        <v>7.3648654917213756</v>
      </c>
      <c r="J1073" s="13">
        <f t="shared" si="196"/>
        <v>7.3532469760119215</v>
      </c>
      <c r="K1073" s="13">
        <f t="shared" si="197"/>
        <v>1.1618515709454158E-2</v>
      </c>
      <c r="L1073" s="13">
        <f t="shared" si="198"/>
        <v>0</v>
      </c>
      <c r="M1073" s="13">
        <f t="shared" si="203"/>
        <v>0.11925877469990367</v>
      </c>
      <c r="N1073" s="13">
        <f t="shared" si="199"/>
        <v>7.3940440313940273E-2</v>
      </c>
      <c r="O1073" s="13">
        <f t="shared" si="200"/>
        <v>7.3940440313940273E-2</v>
      </c>
      <c r="Q1073">
        <v>23.653830403325411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17.564438364118232</v>
      </c>
      <c r="G1074" s="13">
        <f t="shared" si="194"/>
        <v>0</v>
      </c>
      <c r="H1074" s="13">
        <f t="shared" si="195"/>
        <v>17.564438364118232</v>
      </c>
      <c r="I1074" s="16">
        <f t="shared" si="202"/>
        <v>17.576056879827686</v>
      </c>
      <c r="J1074" s="13">
        <f t="shared" si="196"/>
        <v>17.407143964769787</v>
      </c>
      <c r="K1074" s="13">
        <f t="shared" si="197"/>
        <v>0.16891291505789852</v>
      </c>
      <c r="L1074" s="13">
        <f t="shared" si="198"/>
        <v>0</v>
      </c>
      <c r="M1074" s="13">
        <f t="shared" si="203"/>
        <v>4.5318334385963402E-2</v>
      </c>
      <c r="N1074" s="13">
        <f t="shared" si="199"/>
        <v>2.8097367319297309E-2</v>
      </c>
      <c r="O1074" s="13">
        <f t="shared" si="200"/>
        <v>2.8097367319297309E-2</v>
      </c>
      <c r="Q1074">
        <v>23.08811246687603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79.626177657240646</v>
      </c>
      <c r="G1075" s="13">
        <f t="shared" si="194"/>
        <v>6.5595573490934047</v>
      </c>
      <c r="H1075" s="13">
        <f t="shared" si="195"/>
        <v>73.066620308147236</v>
      </c>
      <c r="I1075" s="16">
        <f t="shared" si="202"/>
        <v>73.235533223205138</v>
      </c>
      <c r="J1075" s="13">
        <f t="shared" si="196"/>
        <v>58.672072409386828</v>
      </c>
      <c r="K1075" s="13">
        <f t="shared" si="197"/>
        <v>14.56346081381831</v>
      </c>
      <c r="L1075" s="13">
        <f t="shared" si="198"/>
        <v>0</v>
      </c>
      <c r="M1075" s="13">
        <f t="shared" si="203"/>
        <v>1.7220967066666093E-2</v>
      </c>
      <c r="N1075" s="13">
        <f t="shared" si="199"/>
        <v>1.0676999581332978E-2</v>
      </c>
      <c r="O1075" s="13">
        <f t="shared" si="200"/>
        <v>6.5702343486747381</v>
      </c>
      <c r="Q1075">
        <v>19.553100460015031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62.982057430352853</v>
      </c>
      <c r="G1076" s="13">
        <f t="shared" si="194"/>
        <v>4.1569601977513679</v>
      </c>
      <c r="H1076" s="13">
        <f t="shared" si="195"/>
        <v>58.825097232601486</v>
      </c>
      <c r="I1076" s="16">
        <f t="shared" si="202"/>
        <v>73.388558046419803</v>
      </c>
      <c r="J1076" s="13">
        <f t="shared" si="196"/>
        <v>49.790922835626603</v>
      </c>
      <c r="K1076" s="13">
        <f t="shared" si="197"/>
        <v>23.5976352107932</v>
      </c>
      <c r="L1076" s="13">
        <f t="shared" si="198"/>
        <v>0</v>
      </c>
      <c r="M1076" s="13">
        <f t="shared" si="203"/>
        <v>6.5439674853331152E-3</v>
      </c>
      <c r="N1076" s="13">
        <f t="shared" si="199"/>
        <v>4.0572598409065316E-3</v>
      </c>
      <c r="O1076" s="13">
        <f t="shared" si="200"/>
        <v>4.1610174575922745</v>
      </c>
      <c r="Q1076">
        <v>14.300760376539539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48.623647910862317</v>
      </c>
      <c r="G1077" s="13">
        <f t="shared" si="194"/>
        <v>2.084307913396843</v>
      </c>
      <c r="H1077" s="13">
        <f t="shared" si="195"/>
        <v>46.539339997465476</v>
      </c>
      <c r="I1077" s="16">
        <f t="shared" si="202"/>
        <v>70.136975208258676</v>
      </c>
      <c r="J1077" s="13">
        <f t="shared" si="196"/>
        <v>46.240794615047271</v>
      </c>
      <c r="K1077" s="13">
        <f t="shared" si="197"/>
        <v>23.896180593211405</v>
      </c>
      <c r="L1077" s="13">
        <f t="shared" si="198"/>
        <v>0</v>
      </c>
      <c r="M1077" s="13">
        <f t="shared" si="203"/>
        <v>2.4867076444265836E-3</v>
      </c>
      <c r="N1077" s="13">
        <f t="shared" si="199"/>
        <v>1.5417587395444819E-3</v>
      </c>
      <c r="O1077" s="13">
        <f t="shared" si="200"/>
        <v>2.0858496721363875</v>
      </c>
      <c r="Q1077">
        <v>12.889775274322149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59.972197294061132</v>
      </c>
      <c r="G1078" s="13">
        <f t="shared" si="194"/>
        <v>3.7224835603073338</v>
      </c>
      <c r="H1078" s="13">
        <f t="shared" si="195"/>
        <v>56.249713733753801</v>
      </c>
      <c r="I1078" s="16">
        <f t="shared" si="202"/>
        <v>80.145894326965205</v>
      </c>
      <c r="J1078" s="13">
        <f t="shared" si="196"/>
        <v>46.132906482121413</v>
      </c>
      <c r="K1078" s="13">
        <f t="shared" si="197"/>
        <v>34.012987844843792</v>
      </c>
      <c r="L1078" s="13">
        <f t="shared" si="198"/>
        <v>0</v>
      </c>
      <c r="M1078" s="13">
        <f t="shared" si="203"/>
        <v>9.4494890488210168E-4</v>
      </c>
      <c r="N1078" s="13">
        <f t="shared" si="199"/>
        <v>5.85868321026903E-4</v>
      </c>
      <c r="O1078" s="13">
        <f t="shared" si="200"/>
        <v>3.7230694286283605</v>
      </c>
      <c r="Q1078">
        <v>11.621997593548389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</v>
      </c>
      <c r="G1079" s="13">
        <f t="shared" si="194"/>
        <v>0</v>
      </c>
      <c r="H1079" s="13">
        <f t="shared" si="195"/>
        <v>0</v>
      </c>
      <c r="I1079" s="16">
        <f t="shared" si="202"/>
        <v>34.012987844843792</v>
      </c>
      <c r="J1079" s="13">
        <f t="shared" si="196"/>
        <v>30.469727287239117</v>
      </c>
      <c r="K1079" s="13">
        <f t="shared" si="197"/>
        <v>3.5432605576046754</v>
      </c>
      <c r="L1079" s="13">
        <f t="shared" si="198"/>
        <v>0</v>
      </c>
      <c r="M1079" s="13">
        <f t="shared" si="203"/>
        <v>3.5908058385519868E-4</v>
      </c>
      <c r="N1079" s="13">
        <f t="shared" si="199"/>
        <v>2.2262996199022317E-4</v>
      </c>
      <c r="O1079" s="13">
        <f t="shared" si="200"/>
        <v>2.2262996199022317E-4</v>
      </c>
      <c r="Q1079">
        <v>14.46735442433924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53.509734917151199</v>
      </c>
      <c r="G1080" s="13">
        <f t="shared" si="194"/>
        <v>2.7896199733010199</v>
      </c>
      <c r="H1080" s="13">
        <f t="shared" si="195"/>
        <v>50.720114943850177</v>
      </c>
      <c r="I1080" s="16">
        <f t="shared" si="202"/>
        <v>54.263375501454853</v>
      </c>
      <c r="J1080" s="13">
        <f t="shared" si="196"/>
        <v>42.341762890789973</v>
      </c>
      <c r="K1080" s="13">
        <f t="shared" si="197"/>
        <v>11.92161261066488</v>
      </c>
      <c r="L1080" s="13">
        <f t="shared" si="198"/>
        <v>0</v>
      </c>
      <c r="M1080" s="13">
        <f t="shared" si="203"/>
        <v>1.3645062186497551E-4</v>
      </c>
      <c r="N1080" s="13">
        <f t="shared" si="199"/>
        <v>8.4599385556284823E-5</v>
      </c>
      <c r="O1080" s="13">
        <f t="shared" si="200"/>
        <v>2.7897045726865763</v>
      </c>
      <c r="Q1080">
        <v>14.28523696246083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2.4928460934700261</v>
      </c>
      <c r="G1081" s="13">
        <f t="shared" si="194"/>
        <v>0</v>
      </c>
      <c r="H1081" s="13">
        <f t="shared" si="195"/>
        <v>2.4928460934700261</v>
      </c>
      <c r="I1081" s="16">
        <f t="shared" si="202"/>
        <v>14.414458704134907</v>
      </c>
      <c r="J1081" s="13">
        <f t="shared" si="196"/>
        <v>14.246320466915488</v>
      </c>
      <c r="K1081" s="13">
        <f t="shared" si="197"/>
        <v>0.16813823721941823</v>
      </c>
      <c r="L1081" s="13">
        <f t="shared" si="198"/>
        <v>0</v>
      </c>
      <c r="M1081" s="13">
        <f t="shared" si="203"/>
        <v>5.1851236308690689E-5</v>
      </c>
      <c r="N1081" s="13">
        <f t="shared" si="199"/>
        <v>3.2147766511388225E-5</v>
      </c>
      <c r="O1081" s="13">
        <f t="shared" si="200"/>
        <v>3.2147766511388225E-5</v>
      </c>
      <c r="Q1081">
        <v>18.89100088789322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12.484370359937911</v>
      </c>
      <c r="G1082" s="13">
        <f t="shared" si="194"/>
        <v>0</v>
      </c>
      <c r="H1082" s="13">
        <f t="shared" si="195"/>
        <v>12.484370359937911</v>
      </c>
      <c r="I1082" s="16">
        <f t="shared" si="202"/>
        <v>12.652508597157329</v>
      </c>
      <c r="J1082" s="13">
        <f t="shared" si="196"/>
        <v>12.54830621627751</v>
      </c>
      <c r="K1082" s="13">
        <f t="shared" si="197"/>
        <v>0.10420238087981915</v>
      </c>
      <c r="L1082" s="13">
        <f t="shared" si="198"/>
        <v>0</v>
      </c>
      <c r="M1082" s="13">
        <f t="shared" si="203"/>
        <v>1.9703469797302464E-5</v>
      </c>
      <c r="N1082" s="13">
        <f t="shared" si="199"/>
        <v>1.2216151274327528E-5</v>
      </c>
      <c r="O1082" s="13">
        <f t="shared" si="200"/>
        <v>1.2216151274327528E-5</v>
      </c>
      <c r="Q1082">
        <v>19.544309397608149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74.966953403340113</v>
      </c>
      <c r="G1083" s="13">
        <f t="shared" si="194"/>
        <v>5.8869931782457696</v>
      </c>
      <c r="H1083" s="13">
        <f t="shared" si="195"/>
        <v>69.079960225094339</v>
      </c>
      <c r="I1083" s="16">
        <f t="shared" si="202"/>
        <v>69.184162605974166</v>
      </c>
      <c r="J1083" s="13">
        <f t="shared" si="196"/>
        <v>61.583017017889041</v>
      </c>
      <c r="K1083" s="13">
        <f t="shared" si="197"/>
        <v>7.6011455880851244</v>
      </c>
      <c r="L1083" s="13">
        <f t="shared" si="198"/>
        <v>0</v>
      </c>
      <c r="M1083" s="13">
        <f t="shared" si="203"/>
        <v>7.4873185229749361E-6</v>
      </c>
      <c r="N1083" s="13">
        <f t="shared" si="199"/>
        <v>4.6421374842444605E-6</v>
      </c>
      <c r="O1083" s="13">
        <f t="shared" si="200"/>
        <v>5.8869978203832538</v>
      </c>
      <c r="Q1083">
        <v>24.10202819884568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0.35512716363738389</v>
      </c>
      <c r="G1084" s="13">
        <f t="shared" si="194"/>
        <v>0</v>
      </c>
      <c r="H1084" s="13">
        <f t="shared" si="195"/>
        <v>0.35512716363738389</v>
      </c>
      <c r="I1084" s="16">
        <f t="shared" si="202"/>
        <v>7.9562727517225085</v>
      </c>
      <c r="J1084" s="13">
        <f t="shared" si="196"/>
        <v>7.9439592397289687</v>
      </c>
      <c r="K1084" s="13">
        <f t="shared" si="197"/>
        <v>1.2313511993539805E-2</v>
      </c>
      <c r="L1084" s="13">
        <f t="shared" si="198"/>
        <v>0</v>
      </c>
      <c r="M1084" s="13">
        <f t="shared" si="203"/>
        <v>2.8451810387304756E-6</v>
      </c>
      <c r="N1084" s="13">
        <f t="shared" si="199"/>
        <v>1.7640122440128949E-6</v>
      </c>
      <c r="O1084" s="13">
        <f t="shared" si="200"/>
        <v>1.7640122440128949E-6</v>
      </c>
      <c r="Q1084">
        <v>24.896104161019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0.17191574624844391</v>
      </c>
      <c r="G1085" s="13">
        <f t="shared" si="194"/>
        <v>0</v>
      </c>
      <c r="H1085" s="13">
        <f t="shared" si="195"/>
        <v>0.17191574624844391</v>
      </c>
      <c r="I1085" s="16">
        <f t="shared" si="202"/>
        <v>0.18422925824198372</v>
      </c>
      <c r="J1085" s="13">
        <f t="shared" si="196"/>
        <v>0.1842290881281663</v>
      </c>
      <c r="K1085" s="13">
        <f t="shared" si="197"/>
        <v>1.7011381742149112E-7</v>
      </c>
      <c r="L1085" s="13">
        <f t="shared" si="198"/>
        <v>0</v>
      </c>
      <c r="M1085" s="13">
        <f t="shared" si="203"/>
        <v>1.0811687947175807E-6</v>
      </c>
      <c r="N1085" s="13">
        <f t="shared" si="199"/>
        <v>6.7032465272490003E-7</v>
      </c>
      <c r="O1085" s="13">
        <f t="shared" si="200"/>
        <v>6.7032465272490003E-7</v>
      </c>
      <c r="Q1085">
        <v>24.147251000000011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41.727250793998067</v>
      </c>
      <c r="G1086" s="13">
        <f t="shared" si="194"/>
        <v>1.088805367054104</v>
      </c>
      <c r="H1086" s="13">
        <f t="shared" si="195"/>
        <v>40.63844542694396</v>
      </c>
      <c r="I1086" s="16">
        <f t="shared" si="202"/>
        <v>40.638445597057775</v>
      </c>
      <c r="J1086" s="13">
        <f t="shared" si="196"/>
        <v>38.987693034222708</v>
      </c>
      <c r="K1086" s="13">
        <f t="shared" si="197"/>
        <v>1.6507525628350663</v>
      </c>
      <c r="L1086" s="13">
        <f t="shared" si="198"/>
        <v>0</v>
      </c>
      <c r="M1086" s="13">
        <f t="shared" si="203"/>
        <v>4.1084414199268066E-7</v>
      </c>
      <c r="N1086" s="13">
        <f t="shared" si="199"/>
        <v>2.5472336803546202E-7</v>
      </c>
      <c r="O1086" s="13">
        <f t="shared" si="200"/>
        <v>1.088805621777472</v>
      </c>
      <c r="Q1086">
        <v>24.42208027572741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39.976886616729331</v>
      </c>
      <c r="G1087" s="13">
        <f t="shared" si="194"/>
        <v>0.83613836340416914</v>
      </c>
      <c r="H1087" s="13">
        <f t="shared" si="195"/>
        <v>39.140748253325164</v>
      </c>
      <c r="I1087" s="16">
        <f t="shared" si="202"/>
        <v>40.79150081616023</v>
      </c>
      <c r="J1087" s="13">
        <f t="shared" si="196"/>
        <v>37.847328656618394</v>
      </c>
      <c r="K1087" s="13">
        <f t="shared" si="197"/>
        <v>2.9441721595418358</v>
      </c>
      <c r="L1087" s="13">
        <f t="shared" si="198"/>
        <v>0</v>
      </c>
      <c r="M1087" s="13">
        <f t="shared" si="203"/>
        <v>1.5612077395721864E-7</v>
      </c>
      <c r="N1087" s="13">
        <f t="shared" si="199"/>
        <v>9.6794879853475558E-8</v>
      </c>
      <c r="O1087" s="13">
        <f t="shared" si="200"/>
        <v>0.83613846019904903</v>
      </c>
      <c r="Q1087">
        <v>20.038062117045492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54.19375212349766</v>
      </c>
      <c r="G1088" s="13">
        <f t="shared" si="194"/>
        <v>2.8883586130749674</v>
      </c>
      <c r="H1088" s="13">
        <f t="shared" si="195"/>
        <v>51.305393510422689</v>
      </c>
      <c r="I1088" s="16">
        <f t="shared" si="202"/>
        <v>54.249565669964525</v>
      </c>
      <c r="J1088" s="13">
        <f t="shared" si="196"/>
        <v>43.260378483543398</v>
      </c>
      <c r="K1088" s="13">
        <f t="shared" si="197"/>
        <v>10.989187186421127</v>
      </c>
      <c r="L1088" s="13">
        <f t="shared" si="198"/>
        <v>0</v>
      </c>
      <c r="M1088" s="13">
        <f t="shared" si="203"/>
        <v>5.9325894103743084E-8</v>
      </c>
      <c r="N1088" s="13">
        <f t="shared" si="199"/>
        <v>3.6782054344320715E-8</v>
      </c>
      <c r="O1088" s="13">
        <f t="shared" si="200"/>
        <v>2.8883586498570217</v>
      </c>
      <c r="Q1088">
        <v>15.10951249668936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54.765849754838428</v>
      </c>
      <c r="G1089" s="13">
        <f t="shared" si="194"/>
        <v>2.970941538493181</v>
      </c>
      <c r="H1089" s="13">
        <f t="shared" si="195"/>
        <v>51.794908216345249</v>
      </c>
      <c r="I1089" s="16">
        <f t="shared" si="202"/>
        <v>62.784095402766376</v>
      </c>
      <c r="J1089" s="13">
        <f t="shared" si="196"/>
        <v>44.820920768231325</v>
      </c>
      <c r="K1089" s="13">
        <f t="shared" si="197"/>
        <v>17.963174634535051</v>
      </c>
      <c r="L1089" s="13">
        <f t="shared" si="198"/>
        <v>0</v>
      </c>
      <c r="M1089" s="13">
        <f t="shared" si="203"/>
        <v>2.2543839759422369E-8</v>
      </c>
      <c r="N1089" s="13">
        <f t="shared" si="199"/>
        <v>1.3977180650841869E-8</v>
      </c>
      <c r="O1089" s="13">
        <f t="shared" si="200"/>
        <v>2.9709415524703617</v>
      </c>
      <c r="Q1089">
        <v>13.471891655657659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26.753069983544549</v>
      </c>
      <c r="G1090" s="13">
        <f t="shared" si="194"/>
        <v>0</v>
      </c>
      <c r="H1090" s="13">
        <f t="shared" si="195"/>
        <v>26.753069983544549</v>
      </c>
      <c r="I1090" s="16">
        <f t="shared" si="202"/>
        <v>44.7162446180796</v>
      </c>
      <c r="J1090" s="13">
        <f t="shared" si="196"/>
        <v>34.852945929654119</v>
      </c>
      <c r="K1090" s="13">
        <f t="shared" si="197"/>
        <v>9.8632986884254805</v>
      </c>
      <c r="L1090" s="13">
        <f t="shared" si="198"/>
        <v>0</v>
      </c>
      <c r="M1090" s="13">
        <f t="shared" si="203"/>
        <v>8.5666591085805004E-9</v>
      </c>
      <c r="N1090" s="13">
        <f t="shared" si="199"/>
        <v>5.3113286473199101E-9</v>
      </c>
      <c r="O1090" s="13">
        <f t="shared" si="200"/>
        <v>5.3113286473199101E-9</v>
      </c>
      <c r="Q1090">
        <v>11.414743593548391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86.676568241483849</v>
      </c>
      <c r="G1091" s="13">
        <f t="shared" si="194"/>
        <v>7.5772890226598379</v>
      </c>
      <c r="H1091" s="13">
        <f t="shared" si="195"/>
        <v>79.099279218824009</v>
      </c>
      <c r="I1091" s="16">
        <f t="shared" si="202"/>
        <v>88.962577907249482</v>
      </c>
      <c r="J1091" s="13">
        <f t="shared" si="196"/>
        <v>53.868961181924718</v>
      </c>
      <c r="K1091" s="13">
        <f t="shared" si="197"/>
        <v>35.093616725324765</v>
      </c>
      <c r="L1091" s="13">
        <f t="shared" si="198"/>
        <v>0</v>
      </c>
      <c r="M1091" s="13">
        <f t="shared" si="203"/>
        <v>3.2553304612605903E-9</v>
      </c>
      <c r="N1091" s="13">
        <f t="shared" si="199"/>
        <v>2.0183048859815661E-9</v>
      </c>
      <c r="O1091" s="13">
        <f t="shared" si="200"/>
        <v>7.5772890246781426</v>
      </c>
      <c r="Q1091">
        <v>14.282301857216339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20.265925196579801</v>
      </c>
      <c r="G1092" s="13">
        <f t="shared" si="194"/>
        <v>0</v>
      </c>
      <c r="H1092" s="13">
        <f t="shared" si="195"/>
        <v>20.265925196579801</v>
      </c>
      <c r="I1092" s="16">
        <f t="shared" si="202"/>
        <v>55.359541921904565</v>
      </c>
      <c r="J1092" s="13">
        <f t="shared" si="196"/>
        <v>43.851098267261527</v>
      </c>
      <c r="K1092" s="13">
        <f t="shared" si="197"/>
        <v>11.508443654643038</v>
      </c>
      <c r="L1092" s="13">
        <f t="shared" si="198"/>
        <v>0</v>
      </c>
      <c r="M1092" s="13">
        <f t="shared" si="203"/>
        <v>1.2370255752790242E-9</v>
      </c>
      <c r="N1092" s="13">
        <f t="shared" si="199"/>
        <v>7.6695585667299497E-10</v>
      </c>
      <c r="O1092" s="13">
        <f t="shared" si="200"/>
        <v>7.6695585667299497E-10</v>
      </c>
      <c r="Q1092">
        <v>15.139453912310801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27.440952996400309</v>
      </c>
      <c r="G1093" s="13">
        <f t="shared" si="194"/>
        <v>0</v>
      </c>
      <c r="H1093" s="13">
        <f t="shared" si="195"/>
        <v>27.440952996400309</v>
      </c>
      <c r="I1093" s="16">
        <f t="shared" si="202"/>
        <v>38.949396651043344</v>
      </c>
      <c r="J1093" s="13">
        <f t="shared" si="196"/>
        <v>35.745179265212514</v>
      </c>
      <c r="K1093" s="13">
        <f t="shared" si="197"/>
        <v>3.2042173858308303</v>
      </c>
      <c r="L1093" s="13">
        <f t="shared" si="198"/>
        <v>0</v>
      </c>
      <c r="M1093" s="13">
        <f t="shared" si="203"/>
        <v>4.7006971860602924E-10</v>
      </c>
      <c r="N1093" s="13">
        <f t="shared" si="199"/>
        <v>2.9144322553573813E-10</v>
      </c>
      <c r="O1093" s="13">
        <f t="shared" si="200"/>
        <v>2.9144322553573813E-10</v>
      </c>
      <c r="Q1093">
        <v>18.343933457467418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19.775016097022899</v>
      </c>
      <c r="G1094" s="13">
        <f t="shared" ref="G1094:G1157" si="205">IF((F1094-$J$2)&gt;0,$I$2*(F1094-$J$2),0)</f>
        <v>0</v>
      </c>
      <c r="H1094" s="13">
        <f t="shared" ref="H1094:H1157" si="206">F1094-G1094</f>
        <v>19.775016097022899</v>
      </c>
      <c r="I1094" s="16">
        <f t="shared" si="202"/>
        <v>22.979233482853729</v>
      </c>
      <c r="J1094" s="13">
        <f t="shared" ref="J1094:J1157" si="207">I1094/SQRT(1+(I1094/($K$2*(300+(25*Q1094)+0.05*(Q1094)^3)))^2)</f>
        <v>22.186182493873186</v>
      </c>
      <c r="K1094" s="13">
        <f t="shared" ref="K1094:K1157" si="208">I1094-J1094</f>
        <v>0.79305098898054283</v>
      </c>
      <c r="L1094" s="13">
        <f t="shared" ref="L1094:L1157" si="209">IF(K1094&gt;$N$2,(K1094-$N$2)/$L$2,0)</f>
        <v>0</v>
      </c>
      <c r="M1094" s="13">
        <f t="shared" si="203"/>
        <v>1.7862649307029111E-10</v>
      </c>
      <c r="N1094" s="13">
        <f t="shared" ref="N1094:N1157" si="210">$M$2*M1094</f>
        <v>1.1074842570358049E-10</v>
      </c>
      <c r="O1094" s="13">
        <f t="shared" ref="O1094:O1157" si="211">N1094+G1094</f>
        <v>1.1074842570358049E-10</v>
      </c>
      <c r="Q1094">
        <v>17.566679647779999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22.717021587695871</v>
      </c>
      <c r="G1095" s="13">
        <f t="shared" si="205"/>
        <v>0</v>
      </c>
      <c r="H1095" s="13">
        <f t="shared" si="206"/>
        <v>22.717021587695871</v>
      </c>
      <c r="I1095" s="16">
        <f t="shared" ref="I1095:I1158" si="213">H1095+K1094-L1094</f>
        <v>23.510072576676414</v>
      </c>
      <c r="J1095" s="13">
        <f t="shared" si="207"/>
        <v>22.991237727416596</v>
      </c>
      <c r="K1095" s="13">
        <f t="shared" si="208"/>
        <v>0.51883484925981804</v>
      </c>
      <c r="L1095" s="13">
        <f t="shared" si="209"/>
        <v>0</v>
      </c>
      <c r="M1095" s="13">
        <f t="shared" ref="M1095:M1158" si="214">L1095+M1094-N1094</f>
        <v>6.7878067366710625E-11</v>
      </c>
      <c r="N1095" s="13">
        <f t="shared" si="210"/>
        <v>4.208440176736059E-11</v>
      </c>
      <c r="O1095" s="13">
        <f t="shared" si="211"/>
        <v>4.208440176736059E-11</v>
      </c>
      <c r="Q1095">
        <v>21.184968442228509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0.27465422561469388</v>
      </c>
      <c r="G1096" s="13">
        <f t="shared" si="205"/>
        <v>0</v>
      </c>
      <c r="H1096" s="13">
        <f t="shared" si="206"/>
        <v>0.27465422561469388</v>
      </c>
      <c r="I1096" s="16">
        <f t="shared" si="213"/>
        <v>0.79348907487451192</v>
      </c>
      <c r="J1096" s="13">
        <f t="shared" si="207"/>
        <v>0.79347686915905458</v>
      </c>
      <c r="K1096" s="13">
        <f t="shared" si="208"/>
        <v>1.2205715457347388E-5</v>
      </c>
      <c r="L1096" s="13">
        <f t="shared" si="209"/>
        <v>0</v>
      </c>
      <c r="M1096" s="13">
        <f t="shared" si="214"/>
        <v>2.5793665599350035E-11</v>
      </c>
      <c r="N1096" s="13">
        <f t="shared" si="210"/>
        <v>1.5992072671597021E-11</v>
      </c>
      <c r="O1096" s="13">
        <f t="shared" si="211"/>
        <v>1.5992072671597021E-11</v>
      </c>
      <c r="Q1096">
        <v>24.917788999999999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0.91483703266960636</v>
      </c>
      <c r="G1097" s="13">
        <f t="shared" si="205"/>
        <v>0</v>
      </c>
      <c r="H1097" s="13">
        <f t="shared" si="206"/>
        <v>0.91483703266960636</v>
      </c>
      <c r="I1097" s="16">
        <f t="shared" si="213"/>
        <v>0.91484923838506371</v>
      </c>
      <c r="J1097" s="13">
        <f t="shared" si="207"/>
        <v>0.91482980404025227</v>
      </c>
      <c r="K1097" s="13">
        <f t="shared" si="208"/>
        <v>1.9434344811442017E-5</v>
      </c>
      <c r="L1097" s="13">
        <f t="shared" si="209"/>
        <v>0</v>
      </c>
      <c r="M1097" s="13">
        <f t="shared" si="214"/>
        <v>9.8015929277530143E-12</v>
      </c>
      <c r="N1097" s="13">
        <f t="shared" si="210"/>
        <v>6.0769876152068692E-12</v>
      </c>
      <c r="O1097" s="13">
        <f t="shared" si="211"/>
        <v>6.0769876152068692E-12</v>
      </c>
      <c r="Q1097">
        <v>24.64381931820634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0.17049129919042921</v>
      </c>
      <c r="G1098" s="13">
        <f t="shared" si="205"/>
        <v>0</v>
      </c>
      <c r="H1098" s="13">
        <f t="shared" si="206"/>
        <v>0.17049129919042921</v>
      </c>
      <c r="I1098" s="16">
        <f t="shared" si="213"/>
        <v>0.17051073353524066</v>
      </c>
      <c r="J1098" s="13">
        <f t="shared" si="207"/>
        <v>0.17051058296090238</v>
      </c>
      <c r="K1098" s="13">
        <f t="shared" si="208"/>
        <v>1.5057433827569966E-7</v>
      </c>
      <c r="L1098" s="13">
        <f t="shared" si="209"/>
        <v>0</v>
      </c>
      <c r="M1098" s="13">
        <f t="shared" si="214"/>
        <v>3.7246053125461451E-12</v>
      </c>
      <c r="N1098" s="13">
        <f t="shared" si="210"/>
        <v>2.3092552937786101E-12</v>
      </c>
      <c r="O1098" s="13">
        <f t="shared" si="211"/>
        <v>2.3092552937786101E-12</v>
      </c>
      <c r="Q1098">
        <v>23.361658843651089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21.499607913831031</v>
      </c>
      <c r="G1099" s="13">
        <f t="shared" si="205"/>
        <v>0</v>
      </c>
      <c r="H1099" s="13">
        <f t="shared" si="206"/>
        <v>21.499607913831031</v>
      </c>
      <c r="I1099" s="16">
        <f t="shared" si="213"/>
        <v>21.499608064405368</v>
      </c>
      <c r="J1099" s="13">
        <f t="shared" si="207"/>
        <v>21.076894308511978</v>
      </c>
      <c r="K1099" s="13">
        <f t="shared" si="208"/>
        <v>0.42271375589339044</v>
      </c>
      <c r="L1099" s="13">
        <f t="shared" si="209"/>
        <v>0</v>
      </c>
      <c r="M1099" s="13">
        <f t="shared" si="214"/>
        <v>1.415350018767535E-12</v>
      </c>
      <c r="N1099" s="13">
        <f t="shared" si="210"/>
        <v>8.7751701163587169E-13</v>
      </c>
      <c r="O1099" s="13">
        <f t="shared" si="211"/>
        <v>8.7751701163587169E-13</v>
      </c>
      <c r="Q1099">
        <v>20.763933382575392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17.686552748053082</v>
      </c>
      <c r="G1100" s="13">
        <f t="shared" si="205"/>
        <v>0</v>
      </c>
      <c r="H1100" s="13">
        <f t="shared" si="206"/>
        <v>17.686552748053082</v>
      </c>
      <c r="I1100" s="16">
        <f t="shared" si="213"/>
        <v>18.109266503946472</v>
      </c>
      <c r="J1100" s="13">
        <f t="shared" si="207"/>
        <v>17.642251951642312</v>
      </c>
      <c r="K1100" s="13">
        <f t="shared" si="208"/>
        <v>0.46701455230416045</v>
      </c>
      <c r="L1100" s="13">
        <f t="shared" si="209"/>
        <v>0</v>
      </c>
      <c r="M1100" s="13">
        <f t="shared" si="214"/>
        <v>5.3783300713166332E-13</v>
      </c>
      <c r="N1100" s="13">
        <f t="shared" si="210"/>
        <v>3.3345646442163124E-13</v>
      </c>
      <c r="O1100" s="13">
        <f t="shared" si="211"/>
        <v>3.3345646442163124E-13</v>
      </c>
      <c r="Q1100">
        <v>16.349212471977321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65.753748806196555</v>
      </c>
      <c r="G1101" s="13">
        <f t="shared" si="205"/>
        <v>4.5570569113790222</v>
      </c>
      <c r="H1101" s="13">
        <f t="shared" si="206"/>
        <v>61.196691894817533</v>
      </c>
      <c r="I1101" s="16">
        <f t="shared" si="213"/>
        <v>61.663706447121697</v>
      </c>
      <c r="J1101" s="13">
        <f t="shared" si="207"/>
        <v>42.274788069789885</v>
      </c>
      <c r="K1101" s="13">
        <f t="shared" si="208"/>
        <v>19.388918377331812</v>
      </c>
      <c r="L1101" s="13">
        <f t="shared" si="209"/>
        <v>0</v>
      </c>
      <c r="M1101" s="13">
        <f t="shared" si="214"/>
        <v>2.0437654271003208E-13</v>
      </c>
      <c r="N1101" s="13">
        <f t="shared" si="210"/>
        <v>1.2671345648021988E-13</v>
      </c>
      <c r="O1101" s="13">
        <f t="shared" si="211"/>
        <v>4.5570569113791493</v>
      </c>
      <c r="Q1101">
        <v>12.04801859354839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22.718968101169189</v>
      </c>
      <c r="G1102" s="13">
        <f t="shared" si="205"/>
        <v>0</v>
      </c>
      <c r="H1102" s="13">
        <f t="shared" si="206"/>
        <v>22.718968101169189</v>
      </c>
      <c r="I1102" s="16">
        <f t="shared" si="213"/>
        <v>42.107886478501001</v>
      </c>
      <c r="J1102" s="13">
        <f t="shared" si="207"/>
        <v>35.678928177076038</v>
      </c>
      <c r="K1102" s="13">
        <f t="shared" si="208"/>
        <v>6.4289583014249629</v>
      </c>
      <c r="L1102" s="13">
        <f t="shared" si="209"/>
        <v>0</v>
      </c>
      <c r="M1102" s="13">
        <f t="shared" si="214"/>
        <v>7.7663086229812202E-14</v>
      </c>
      <c r="N1102" s="13">
        <f t="shared" si="210"/>
        <v>4.8151113462483568E-14</v>
      </c>
      <c r="O1102" s="13">
        <f t="shared" si="211"/>
        <v>4.8151113462483568E-14</v>
      </c>
      <c r="Q1102">
        <v>14.173614361501739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80.696969198313312</v>
      </c>
      <c r="G1103" s="13">
        <f t="shared" si="205"/>
        <v>6.7141272915831429</v>
      </c>
      <c r="H1103" s="13">
        <f t="shared" si="206"/>
        <v>73.982841906730172</v>
      </c>
      <c r="I1103" s="16">
        <f t="shared" si="213"/>
        <v>80.411800208155142</v>
      </c>
      <c r="J1103" s="13">
        <f t="shared" si="207"/>
        <v>50.652188733131112</v>
      </c>
      <c r="K1103" s="13">
        <f t="shared" si="208"/>
        <v>29.75961147502403</v>
      </c>
      <c r="L1103" s="13">
        <f t="shared" si="209"/>
        <v>0</v>
      </c>
      <c r="M1103" s="13">
        <f t="shared" si="214"/>
        <v>2.9511972767328635E-14</v>
      </c>
      <c r="N1103" s="13">
        <f t="shared" si="210"/>
        <v>1.8297423115743753E-14</v>
      </c>
      <c r="O1103" s="13">
        <f t="shared" si="211"/>
        <v>6.7141272915831616</v>
      </c>
      <c r="Q1103">
        <v>13.74400046844579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7.7257106373049789</v>
      </c>
      <c r="G1104" s="13">
        <f t="shared" si="205"/>
        <v>0</v>
      </c>
      <c r="H1104" s="13">
        <f t="shared" si="206"/>
        <v>7.7257106373049789</v>
      </c>
      <c r="I1104" s="16">
        <f t="shared" si="213"/>
        <v>37.485322112329008</v>
      </c>
      <c r="J1104" s="13">
        <f t="shared" si="207"/>
        <v>33.835788627430148</v>
      </c>
      <c r="K1104" s="13">
        <f t="shared" si="208"/>
        <v>3.6495334848988605</v>
      </c>
      <c r="L1104" s="13">
        <f t="shared" si="209"/>
        <v>0</v>
      </c>
      <c r="M1104" s="13">
        <f t="shared" si="214"/>
        <v>1.1214549651584882E-14</v>
      </c>
      <c r="N1104" s="13">
        <f t="shared" si="210"/>
        <v>6.9530207839826268E-15</v>
      </c>
      <c r="O1104" s="13">
        <f t="shared" si="211"/>
        <v>6.9530207839826268E-15</v>
      </c>
      <c r="Q1104">
        <v>16.42684543556037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41.593045594559626</v>
      </c>
      <c r="G1105" s="13">
        <f t="shared" si="205"/>
        <v>1.0694326981794104</v>
      </c>
      <c r="H1105" s="13">
        <f t="shared" si="206"/>
        <v>40.523612896380214</v>
      </c>
      <c r="I1105" s="16">
        <f t="shared" si="213"/>
        <v>44.173146381279075</v>
      </c>
      <c r="J1105" s="13">
        <f t="shared" si="207"/>
        <v>38.400502854312379</v>
      </c>
      <c r="K1105" s="13">
        <f t="shared" si="208"/>
        <v>5.7726435269666965</v>
      </c>
      <c r="L1105" s="13">
        <f t="shared" si="209"/>
        <v>0</v>
      </c>
      <c r="M1105" s="13">
        <f t="shared" si="214"/>
        <v>4.2615288676022548E-15</v>
      </c>
      <c r="N1105" s="13">
        <f t="shared" si="210"/>
        <v>2.642147897913398E-15</v>
      </c>
      <c r="O1105" s="13">
        <f t="shared" si="211"/>
        <v>1.0694326981794131</v>
      </c>
      <c r="Q1105">
        <v>16.25882041666754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2.6459459459999999</v>
      </c>
      <c r="G1106" s="13">
        <f t="shared" si="205"/>
        <v>0</v>
      </c>
      <c r="H1106" s="13">
        <f t="shared" si="206"/>
        <v>2.6459459459999999</v>
      </c>
      <c r="I1106" s="16">
        <f t="shared" si="213"/>
        <v>8.4185894729666959</v>
      </c>
      <c r="J1106" s="13">
        <f t="shared" si="207"/>
        <v>8.3952592249699958</v>
      </c>
      <c r="K1106" s="13">
        <f t="shared" si="208"/>
        <v>2.3330247996700137E-2</v>
      </c>
      <c r="L1106" s="13">
        <f t="shared" si="209"/>
        <v>0</v>
      </c>
      <c r="M1106" s="13">
        <f t="shared" si="214"/>
        <v>1.6193809696888568E-15</v>
      </c>
      <c r="N1106" s="13">
        <f t="shared" si="210"/>
        <v>1.0040162012070913E-15</v>
      </c>
      <c r="O1106" s="13">
        <f t="shared" si="211"/>
        <v>1.0040162012070913E-15</v>
      </c>
      <c r="Q1106">
        <v>21.540239207588591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23.119407506906128</v>
      </c>
      <c r="G1107" s="13">
        <f t="shared" si="205"/>
        <v>0</v>
      </c>
      <c r="H1107" s="13">
        <f t="shared" si="206"/>
        <v>23.119407506906128</v>
      </c>
      <c r="I1107" s="16">
        <f t="shared" si="213"/>
        <v>23.142737754902829</v>
      </c>
      <c r="J1107" s="13">
        <f t="shared" si="207"/>
        <v>22.823770843201245</v>
      </c>
      <c r="K1107" s="13">
        <f t="shared" si="208"/>
        <v>0.3189669117015832</v>
      </c>
      <c r="L1107" s="13">
        <f t="shared" si="209"/>
        <v>0</v>
      </c>
      <c r="M1107" s="13">
        <f t="shared" si="214"/>
        <v>6.1536476848176553E-16</v>
      </c>
      <c r="N1107" s="13">
        <f t="shared" si="210"/>
        <v>3.8152615645869464E-16</v>
      </c>
      <c r="O1107" s="13">
        <f t="shared" si="211"/>
        <v>3.8152615645869464E-16</v>
      </c>
      <c r="Q1107">
        <v>24.396128676779501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0.373563344597938</v>
      </c>
      <c r="G1108" s="13">
        <f t="shared" si="205"/>
        <v>0</v>
      </c>
      <c r="H1108" s="13">
        <f t="shared" si="206"/>
        <v>0.373563344597938</v>
      </c>
      <c r="I1108" s="16">
        <f t="shared" si="213"/>
        <v>0.69253025629952125</v>
      </c>
      <c r="J1108" s="13">
        <f t="shared" si="207"/>
        <v>0.6925220278179276</v>
      </c>
      <c r="K1108" s="13">
        <f t="shared" si="208"/>
        <v>8.2284815936528588E-6</v>
      </c>
      <c r="L1108" s="13">
        <f t="shared" si="209"/>
        <v>0</v>
      </c>
      <c r="M1108" s="13">
        <f t="shared" si="214"/>
        <v>2.3383861202307089E-16</v>
      </c>
      <c r="N1108" s="13">
        <f t="shared" si="210"/>
        <v>1.4497993945430394E-16</v>
      </c>
      <c r="O1108" s="13">
        <f t="shared" si="211"/>
        <v>1.4497993945430394E-16</v>
      </c>
      <c r="Q1108">
        <v>24.81761449584226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0.34080007744926227</v>
      </c>
      <c r="G1109" s="13">
        <f t="shared" si="205"/>
        <v>0</v>
      </c>
      <c r="H1109" s="13">
        <f t="shared" si="206"/>
        <v>0.34080007744926227</v>
      </c>
      <c r="I1109" s="16">
        <f t="shared" si="213"/>
        <v>0.34080830593085593</v>
      </c>
      <c r="J1109" s="13">
        <f t="shared" si="207"/>
        <v>0.34080730875844656</v>
      </c>
      <c r="K1109" s="13">
        <f t="shared" si="208"/>
        <v>9.9717240936714191E-7</v>
      </c>
      <c r="L1109" s="13">
        <f t="shared" si="209"/>
        <v>0</v>
      </c>
      <c r="M1109" s="13">
        <f t="shared" si="214"/>
        <v>8.8858672568766948E-17</v>
      </c>
      <c r="N1109" s="13">
        <f t="shared" si="210"/>
        <v>5.5092376992635507E-17</v>
      </c>
      <c r="O1109" s="13">
        <f t="shared" si="211"/>
        <v>5.5092376992635507E-17</v>
      </c>
      <c r="Q1109">
        <v>24.698188999999999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9.2778927739993897E-2</v>
      </c>
      <c r="G1110" s="13">
        <f t="shared" si="205"/>
        <v>0</v>
      </c>
      <c r="H1110" s="13">
        <f t="shared" si="206"/>
        <v>9.2778927739993897E-2</v>
      </c>
      <c r="I1110" s="16">
        <f t="shared" si="213"/>
        <v>9.2779924912403264E-2</v>
      </c>
      <c r="J1110" s="13">
        <f t="shared" si="207"/>
        <v>9.277990480149656E-2</v>
      </c>
      <c r="K1110" s="13">
        <f t="shared" si="208"/>
        <v>2.0110906703840747E-8</v>
      </c>
      <c r="L1110" s="13">
        <f t="shared" si="209"/>
        <v>0</v>
      </c>
      <c r="M1110" s="13">
        <f t="shared" si="214"/>
        <v>3.3766295576131441E-17</v>
      </c>
      <c r="N1110" s="13">
        <f t="shared" si="210"/>
        <v>2.0935103257201493E-17</v>
      </c>
      <c r="O1110" s="13">
        <f t="shared" si="211"/>
        <v>2.0935103257201493E-17</v>
      </c>
      <c r="Q1110">
        <v>24.701027341801069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13.35825589846598</v>
      </c>
      <c r="G1111" s="13">
        <f t="shared" si="205"/>
        <v>0</v>
      </c>
      <c r="H1111" s="13">
        <f t="shared" si="206"/>
        <v>13.35825589846598</v>
      </c>
      <c r="I1111" s="16">
        <f t="shared" si="213"/>
        <v>13.358255918576887</v>
      </c>
      <c r="J1111" s="13">
        <f t="shared" si="207"/>
        <v>13.209282177420949</v>
      </c>
      <c r="K1111" s="13">
        <f t="shared" si="208"/>
        <v>0.1489737411559382</v>
      </c>
      <c r="L1111" s="13">
        <f t="shared" si="209"/>
        <v>0</v>
      </c>
      <c r="M1111" s="13">
        <f t="shared" si="214"/>
        <v>1.2831192318929947E-17</v>
      </c>
      <c r="N1111" s="13">
        <f t="shared" si="210"/>
        <v>7.9553392377365679E-18</v>
      </c>
      <c r="O1111" s="13">
        <f t="shared" si="211"/>
        <v>7.9553392377365679E-18</v>
      </c>
      <c r="Q1111">
        <v>18.138298938003949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24.444804013079271</v>
      </c>
      <c r="G1112" s="13">
        <f t="shared" si="205"/>
        <v>0</v>
      </c>
      <c r="H1112" s="13">
        <f t="shared" si="206"/>
        <v>24.444804013079271</v>
      </c>
      <c r="I1112" s="16">
        <f t="shared" si="213"/>
        <v>24.593777754235209</v>
      </c>
      <c r="J1112" s="13">
        <f t="shared" si="207"/>
        <v>23.155975925248359</v>
      </c>
      <c r="K1112" s="13">
        <f t="shared" si="208"/>
        <v>1.4378018289868493</v>
      </c>
      <c r="L1112" s="13">
        <f t="shared" si="209"/>
        <v>0</v>
      </c>
      <c r="M1112" s="13">
        <f t="shared" si="214"/>
        <v>4.8758530811933795E-18</v>
      </c>
      <c r="N1112" s="13">
        <f t="shared" si="210"/>
        <v>3.0230289103398954E-18</v>
      </c>
      <c r="O1112" s="13">
        <f t="shared" si="211"/>
        <v>3.0230289103398954E-18</v>
      </c>
      <c r="Q1112">
        <v>14.502642191619341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63.998733092301599</v>
      </c>
      <c r="G1113" s="13">
        <f t="shared" si="205"/>
        <v>4.3037184532757919</v>
      </c>
      <c r="H1113" s="13">
        <f t="shared" si="206"/>
        <v>59.695014639025807</v>
      </c>
      <c r="I1113" s="16">
        <f t="shared" si="213"/>
        <v>61.132816468012656</v>
      </c>
      <c r="J1113" s="13">
        <f t="shared" si="207"/>
        <v>43.837138573628188</v>
      </c>
      <c r="K1113" s="13">
        <f t="shared" si="208"/>
        <v>17.295677894384468</v>
      </c>
      <c r="L1113" s="13">
        <f t="shared" si="209"/>
        <v>0</v>
      </c>
      <c r="M1113" s="13">
        <f t="shared" si="214"/>
        <v>1.8528241708534841E-18</v>
      </c>
      <c r="N1113" s="13">
        <f t="shared" si="210"/>
        <v>1.1487509859291601E-18</v>
      </c>
      <c r="O1113" s="13">
        <f t="shared" si="211"/>
        <v>4.3037184532757919</v>
      </c>
      <c r="Q1113">
        <v>13.21701659354839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30.392586691086251</v>
      </c>
      <c r="G1114" s="13">
        <f t="shared" si="205"/>
        <v>0</v>
      </c>
      <c r="H1114" s="13">
        <f t="shared" si="206"/>
        <v>30.392586691086251</v>
      </c>
      <c r="I1114" s="16">
        <f t="shared" si="213"/>
        <v>47.688264585470719</v>
      </c>
      <c r="J1114" s="13">
        <f t="shared" si="207"/>
        <v>38.468110888629475</v>
      </c>
      <c r="K1114" s="13">
        <f t="shared" si="208"/>
        <v>9.2201536968412441</v>
      </c>
      <c r="L1114" s="13">
        <f t="shared" si="209"/>
        <v>0</v>
      </c>
      <c r="M1114" s="13">
        <f t="shared" si="214"/>
        <v>7.0407318492432395E-19</v>
      </c>
      <c r="N1114" s="13">
        <f t="shared" si="210"/>
        <v>4.3652537465308088E-19</v>
      </c>
      <c r="O1114" s="13">
        <f t="shared" si="211"/>
        <v>4.3652537465308088E-19</v>
      </c>
      <c r="Q1114">
        <v>13.71517826259519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65.477076804394656</v>
      </c>
      <c r="G1115" s="13">
        <f t="shared" si="205"/>
        <v>4.517119002115936</v>
      </c>
      <c r="H1115" s="13">
        <f t="shared" si="206"/>
        <v>60.959957802278723</v>
      </c>
      <c r="I1115" s="16">
        <f t="shared" si="213"/>
        <v>70.18011149911996</v>
      </c>
      <c r="J1115" s="13">
        <f t="shared" si="207"/>
        <v>49.300006021262888</v>
      </c>
      <c r="K1115" s="13">
        <f t="shared" si="208"/>
        <v>20.880105477857072</v>
      </c>
      <c r="L1115" s="13">
        <f t="shared" si="209"/>
        <v>0</v>
      </c>
      <c r="M1115" s="13">
        <f t="shared" si="214"/>
        <v>2.6754781027124307E-19</v>
      </c>
      <c r="N1115" s="13">
        <f t="shared" si="210"/>
        <v>1.6587964236817072E-19</v>
      </c>
      <c r="O1115" s="13">
        <f t="shared" si="211"/>
        <v>4.517119002115936</v>
      </c>
      <c r="Q1115">
        <v>14.615224395539389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13.765835312096531</v>
      </c>
      <c r="G1116" s="13">
        <f t="shared" si="205"/>
        <v>0</v>
      </c>
      <c r="H1116" s="13">
        <f t="shared" si="206"/>
        <v>13.765835312096531</v>
      </c>
      <c r="I1116" s="16">
        <f t="shared" si="213"/>
        <v>34.645940789953599</v>
      </c>
      <c r="J1116" s="13">
        <f t="shared" si="207"/>
        <v>31.48366531231137</v>
      </c>
      <c r="K1116" s="13">
        <f t="shared" si="208"/>
        <v>3.162275477642229</v>
      </c>
      <c r="L1116" s="13">
        <f t="shared" si="209"/>
        <v>0</v>
      </c>
      <c r="M1116" s="13">
        <f t="shared" si="214"/>
        <v>1.0166816790307236E-19</v>
      </c>
      <c r="N1116" s="13">
        <f t="shared" si="210"/>
        <v>6.3034264099904864E-20</v>
      </c>
      <c r="O1116" s="13">
        <f t="shared" si="211"/>
        <v>6.3034264099904864E-20</v>
      </c>
      <c r="Q1116">
        <v>15.836755478904459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2.444274311887197</v>
      </c>
      <c r="G1117" s="13">
        <f t="shared" si="205"/>
        <v>0</v>
      </c>
      <c r="H1117" s="13">
        <f t="shared" si="206"/>
        <v>2.444274311887197</v>
      </c>
      <c r="I1117" s="16">
        <f t="shared" si="213"/>
        <v>5.6065497895294261</v>
      </c>
      <c r="J1117" s="13">
        <f t="shared" si="207"/>
        <v>5.6000406397760951</v>
      </c>
      <c r="K1117" s="13">
        <f t="shared" si="208"/>
        <v>6.509149753330945E-3</v>
      </c>
      <c r="L1117" s="13">
        <f t="shared" si="209"/>
        <v>0</v>
      </c>
      <c r="M1117" s="13">
        <f t="shared" si="214"/>
        <v>3.8633903803167495E-20</v>
      </c>
      <c r="N1117" s="13">
        <f t="shared" si="210"/>
        <v>2.3953020357963847E-20</v>
      </c>
      <c r="O1117" s="13">
        <f t="shared" si="211"/>
        <v>2.3953020357963847E-20</v>
      </c>
      <c r="Q1117">
        <v>21.96091763991809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10.41810443449079</v>
      </c>
      <c r="G1118" s="13">
        <f t="shared" si="205"/>
        <v>0</v>
      </c>
      <c r="H1118" s="13">
        <f t="shared" si="206"/>
        <v>10.41810443449079</v>
      </c>
      <c r="I1118" s="16">
        <f t="shared" si="213"/>
        <v>10.424613584244121</v>
      </c>
      <c r="J1118" s="13">
        <f t="shared" si="207"/>
        <v>10.391873227827444</v>
      </c>
      <c r="K1118" s="13">
        <f t="shared" si="208"/>
        <v>3.2740356416676164E-2</v>
      </c>
      <c r="L1118" s="13">
        <f t="shared" si="209"/>
        <v>0</v>
      </c>
      <c r="M1118" s="13">
        <f t="shared" si="214"/>
        <v>1.4680883445203648E-20</v>
      </c>
      <c r="N1118" s="13">
        <f t="shared" si="210"/>
        <v>9.1021477360262622E-21</v>
      </c>
      <c r="O1118" s="13">
        <f t="shared" si="211"/>
        <v>9.1021477360262622E-21</v>
      </c>
      <c r="Q1118">
        <v>23.68225687298202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13.693771641897911</v>
      </c>
      <c r="G1119" s="13">
        <f t="shared" si="205"/>
        <v>0</v>
      </c>
      <c r="H1119" s="13">
        <f t="shared" si="206"/>
        <v>13.693771641897911</v>
      </c>
      <c r="I1119" s="16">
        <f t="shared" si="213"/>
        <v>13.726511998314587</v>
      </c>
      <c r="J1119" s="13">
        <f t="shared" si="207"/>
        <v>13.644349634817427</v>
      </c>
      <c r="K1119" s="13">
        <f t="shared" si="208"/>
        <v>8.2162363497159774E-2</v>
      </c>
      <c r="L1119" s="13">
        <f t="shared" si="209"/>
        <v>0</v>
      </c>
      <c r="M1119" s="13">
        <f t="shared" si="214"/>
        <v>5.5787357091773859E-21</v>
      </c>
      <c r="N1119" s="13">
        <f t="shared" si="210"/>
        <v>3.4588161396899795E-21</v>
      </c>
      <c r="O1119" s="13">
        <f t="shared" si="211"/>
        <v>3.4588161396899795E-21</v>
      </c>
      <c r="Q1119">
        <v>22.97826832665513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0.33236108072166731</v>
      </c>
      <c r="G1120" s="13">
        <f t="shared" si="205"/>
        <v>0</v>
      </c>
      <c r="H1120" s="13">
        <f t="shared" si="206"/>
        <v>0.33236108072166731</v>
      </c>
      <c r="I1120" s="16">
        <f t="shared" si="213"/>
        <v>0.41452344421882709</v>
      </c>
      <c r="J1120" s="13">
        <f t="shared" si="207"/>
        <v>0.41452120376520135</v>
      </c>
      <c r="K1120" s="13">
        <f t="shared" si="208"/>
        <v>2.2404536257347729E-6</v>
      </c>
      <c r="L1120" s="13">
        <f t="shared" si="209"/>
        <v>0</v>
      </c>
      <c r="M1120" s="13">
        <f t="shared" si="214"/>
        <v>2.1199195694874065E-21</v>
      </c>
      <c r="N1120" s="13">
        <f t="shared" si="210"/>
        <v>1.314350133082192E-21</v>
      </c>
      <c r="O1120" s="13">
        <f t="shared" si="211"/>
        <v>1.314350133082192E-21</v>
      </c>
      <c r="Q1120">
        <v>23.112709000000009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23.157190038848359</v>
      </c>
      <c r="G1121" s="13">
        <f t="shared" si="205"/>
        <v>0</v>
      </c>
      <c r="H1121" s="13">
        <f t="shared" si="206"/>
        <v>23.157190038848359</v>
      </c>
      <c r="I1121" s="16">
        <f t="shared" si="213"/>
        <v>23.157192279301984</v>
      </c>
      <c r="J1121" s="13">
        <f t="shared" si="207"/>
        <v>22.809676638725609</v>
      </c>
      <c r="K1121" s="13">
        <f t="shared" si="208"/>
        <v>0.34751564057637552</v>
      </c>
      <c r="L1121" s="13">
        <f t="shared" si="209"/>
        <v>0</v>
      </c>
      <c r="M1121" s="13">
        <f t="shared" si="214"/>
        <v>8.0556943640521449E-22</v>
      </c>
      <c r="N1121" s="13">
        <f t="shared" si="210"/>
        <v>4.9945305057123298E-22</v>
      </c>
      <c r="O1121" s="13">
        <f t="shared" si="211"/>
        <v>4.9945305057123298E-22</v>
      </c>
      <c r="Q1121">
        <v>23.783644819928622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7.7210390815741583</v>
      </c>
      <c r="G1122" s="13">
        <f t="shared" si="205"/>
        <v>0</v>
      </c>
      <c r="H1122" s="13">
        <f t="shared" si="206"/>
        <v>7.7210390815741583</v>
      </c>
      <c r="I1122" s="16">
        <f t="shared" si="213"/>
        <v>8.0685547221505338</v>
      </c>
      <c r="J1122" s="13">
        <f t="shared" si="207"/>
        <v>8.0532702687988404</v>
      </c>
      <c r="K1122" s="13">
        <f t="shared" si="208"/>
        <v>1.5284453351693372E-2</v>
      </c>
      <c r="L1122" s="13">
        <f t="shared" si="209"/>
        <v>0</v>
      </c>
      <c r="M1122" s="13">
        <f t="shared" si="214"/>
        <v>3.0611638583398151E-22</v>
      </c>
      <c r="N1122" s="13">
        <f t="shared" si="210"/>
        <v>1.8979215921706853E-22</v>
      </c>
      <c r="O1122" s="13">
        <f t="shared" si="211"/>
        <v>1.8979215921706853E-22</v>
      </c>
      <c r="Q1122">
        <v>23.647047020140629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13.767694134222459</v>
      </c>
      <c r="G1123" s="13">
        <f t="shared" si="205"/>
        <v>0</v>
      </c>
      <c r="H1123" s="13">
        <f t="shared" si="206"/>
        <v>13.767694134222459</v>
      </c>
      <c r="I1123" s="16">
        <f t="shared" si="213"/>
        <v>13.782978587574153</v>
      </c>
      <c r="J1123" s="13">
        <f t="shared" si="207"/>
        <v>13.635118115233258</v>
      </c>
      <c r="K1123" s="13">
        <f t="shared" si="208"/>
        <v>0.14786047234089494</v>
      </c>
      <c r="L1123" s="13">
        <f t="shared" si="209"/>
        <v>0</v>
      </c>
      <c r="M1123" s="13">
        <f t="shared" si="214"/>
        <v>1.1632422661691297E-22</v>
      </c>
      <c r="N1123" s="13">
        <f t="shared" si="210"/>
        <v>7.2121020502486039E-23</v>
      </c>
      <c r="O1123" s="13">
        <f t="shared" si="211"/>
        <v>7.2121020502486039E-23</v>
      </c>
      <c r="Q1123">
        <v>18.859561974181041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42.31222423062804</v>
      </c>
      <c r="G1124" s="13">
        <f t="shared" si="205"/>
        <v>1.1732469291973218</v>
      </c>
      <c r="H1124" s="13">
        <f t="shared" si="206"/>
        <v>41.138977301430721</v>
      </c>
      <c r="I1124" s="16">
        <f t="shared" si="213"/>
        <v>41.286837773771616</v>
      </c>
      <c r="J1124" s="13">
        <f t="shared" si="207"/>
        <v>36.072527100180345</v>
      </c>
      <c r="K1124" s="13">
        <f t="shared" si="208"/>
        <v>5.214310673591271</v>
      </c>
      <c r="L1124" s="13">
        <f t="shared" si="209"/>
        <v>0</v>
      </c>
      <c r="M1124" s="13">
        <f t="shared" si="214"/>
        <v>4.4203206114426932E-23</v>
      </c>
      <c r="N1124" s="13">
        <f t="shared" si="210"/>
        <v>2.7405987790944699E-23</v>
      </c>
      <c r="O1124" s="13">
        <f t="shared" si="211"/>
        <v>1.1732469291973218</v>
      </c>
      <c r="Q1124">
        <v>15.592964041495531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22.761497256671401</v>
      </c>
      <c r="G1125" s="13">
        <f t="shared" si="205"/>
        <v>0</v>
      </c>
      <c r="H1125" s="13">
        <f t="shared" si="206"/>
        <v>22.761497256671401</v>
      </c>
      <c r="I1125" s="16">
        <f t="shared" si="213"/>
        <v>27.975807930262672</v>
      </c>
      <c r="J1125" s="13">
        <f t="shared" si="207"/>
        <v>24.971272127341148</v>
      </c>
      <c r="K1125" s="13">
        <f t="shared" si="208"/>
        <v>3.0045358029215237</v>
      </c>
      <c r="L1125" s="13">
        <f t="shared" si="209"/>
        <v>0</v>
      </c>
      <c r="M1125" s="13">
        <f t="shared" si="214"/>
        <v>1.6797218323482233E-23</v>
      </c>
      <c r="N1125" s="13">
        <f t="shared" si="210"/>
        <v>1.0414275360558984E-23</v>
      </c>
      <c r="O1125" s="13">
        <f t="shared" si="211"/>
        <v>1.0414275360558984E-23</v>
      </c>
      <c r="Q1125">
        <v>11.349667593548389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32.83632450978007</v>
      </c>
      <c r="G1126" s="13">
        <f t="shared" si="205"/>
        <v>0</v>
      </c>
      <c r="H1126" s="13">
        <f t="shared" si="206"/>
        <v>32.83632450978007</v>
      </c>
      <c r="I1126" s="16">
        <f t="shared" si="213"/>
        <v>35.840860312701594</v>
      </c>
      <c r="J1126" s="13">
        <f t="shared" si="207"/>
        <v>30.946858884462021</v>
      </c>
      <c r="K1126" s="13">
        <f t="shared" si="208"/>
        <v>4.894001428239573</v>
      </c>
      <c r="L1126" s="13">
        <f t="shared" si="209"/>
        <v>0</v>
      </c>
      <c r="M1126" s="13">
        <f t="shared" si="214"/>
        <v>6.3829429629232486E-24</v>
      </c>
      <c r="N1126" s="13">
        <f t="shared" si="210"/>
        <v>3.9574246370124141E-24</v>
      </c>
      <c r="O1126" s="13">
        <f t="shared" si="211"/>
        <v>3.9574246370124141E-24</v>
      </c>
      <c r="Q1126">
        <v>12.85416553449444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24.793903770433459</v>
      </c>
      <c r="G1127" s="13">
        <f t="shared" si="205"/>
        <v>0</v>
      </c>
      <c r="H1127" s="13">
        <f t="shared" si="206"/>
        <v>24.793903770433459</v>
      </c>
      <c r="I1127" s="16">
        <f t="shared" si="213"/>
        <v>29.687905198673032</v>
      </c>
      <c r="J1127" s="13">
        <f t="shared" si="207"/>
        <v>27.52432408337436</v>
      </c>
      <c r="K1127" s="13">
        <f t="shared" si="208"/>
        <v>2.1635811152986726</v>
      </c>
      <c r="L1127" s="13">
        <f t="shared" si="209"/>
        <v>0</v>
      </c>
      <c r="M1127" s="13">
        <f t="shared" si="214"/>
        <v>2.4255183259108345E-24</v>
      </c>
      <c r="N1127" s="13">
        <f t="shared" si="210"/>
        <v>1.5038213620647174E-24</v>
      </c>
      <c r="O1127" s="13">
        <f t="shared" si="211"/>
        <v>1.5038213620647174E-24</v>
      </c>
      <c r="Q1127">
        <v>15.4556072552777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33.055708767789952</v>
      </c>
      <c r="G1128" s="13">
        <f t="shared" si="205"/>
        <v>0</v>
      </c>
      <c r="H1128" s="13">
        <f t="shared" si="206"/>
        <v>33.055708767789952</v>
      </c>
      <c r="I1128" s="16">
        <f t="shared" si="213"/>
        <v>35.219289883088621</v>
      </c>
      <c r="J1128" s="13">
        <f t="shared" si="207"/>
        <v>32.420519476958098</v>
      </c>
      <c r="K1128" s="13">
        <f t="shared" si="208"/>
        <v>2.7987704061305223</v>
      </c>
      <c r="L1128" s="13">
        <f t="shared" si="209"/>
        <v>0</v>
      </c>
      <c r="M1128" s="13">
        <f t="shared" si="214"/>
        <v>9.2169696384611711E-25</v>
      </c>
      <c r="N1128" s="13">
        <f t="shared" si="210"/>
        <v>5.7145211758459264E-25</v>
      </c>
      <c r="O1128" s="13">
        <f t="shared" si="211"/>
        <v>5.7145211758459264E-25</v>
      </c>
      <c r="Q1128">
        <v>17.196131021857632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26.141705710992561</v>
      </c>
      <c r="G1129" s="13">
        <f t="shared" si="205"/>
        <v>0</v>
      </c>
      <c r="H1129" s="13">
        <f t="shared" si="206"/>
        <v>26.141705710992561</v>
      </c>
      <c r="I1129" s="16">
        <f t="shared" si="213"/>
        <v>28.940476117123083</v>
      </c>
      <c r="J1129" s="13">
        <f t="shared" si="207"/>
        <v>27.321696733246831</v>
      </c>
      <c r="K1129" s="13">
        <f t="shared" si="208"/>
        <v>1.6187793838762516</v>
      </c>
      <c r="L1129" s="13">
        <f t="shared" si="209"/>
        <v>0</v>
      </c>
      <c r="M1129" s="13">
        <f t="shared" si="214"/>
        <v>3.5024484626152446E-25</v>
      </c>
      <c r="N1129" s="13">
        <f t="shared" si="210"/>
        <v>2.1715180468214518E-25</v>
      </c>
      <c r="O1129" s="13">
        <f t="shared" si="211"/>
        <v>2.1715180468214518E-25</v>
      </c>
      <c r="Q1129">
        <v>17.173112052254119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17.68297583418202</v>
      </c>
      <c r="G1130" s="13">
        <f t="shared" si="205"/>
        <v>0</v>
      </c>
      <c r="H1130" s="13">
        <f t="shared" si="206"/>
        <v>17.68297583418202</v>
      </c>
      <c r="I1130" s="16">
        <f t="shared" si="213"/>
        <v>19.301755218058272</v>
      </c>
      <c r="J1130" s="13">
        <f t="shared" si="207"/>
        <v>19.001543949790005</v>
      </c>
      <c r="K1130" s="13">
        <f t="shared" si="208"/>
        <v>0.30021126826826716</v>
      </c>
      <c r="L1130" s="13">
        <f t="shared" si="209"/>
        <v>0</v>
      </c>
      <c r="M1130" s="13">
        <f t="shared" si="214"/>
        <v>1.3309304157937929E-25</v>
      </c>
      <c r="N1130" s="13">
        <f t="shared" si="210"/>
        <v>8.2517685779215156E-26</v>
      </c>
      <c r="O1130" s="13">
        <f t="shared" si="211"/>
        <v>8.2517685779215156E-26</v>
      </c>
      <c r="Q1130">
        <v>20.94041652308098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</v>
      </c>
      <c r="G1131" s="13">
        <f t="shared" si="205"/>
        <v>0</v>
      </c>
      <c r="H1131" s="13">
        <f t="shared" si="206"/>
        <v>0</v>
      </c>
      <c r="I1131" s="16">
        <f t="shared" si="213"/>
        <v>0.30021126826826716</v>
      </c>
      <c r="J1131" s="13">
        <f t="shared" si="207"/>
        <v>0.30021024514157707</v>
      </c>
      <c r="K1131" s="13">
        <f t="shared" si="208"/>
        <v>1.0231266900917468E-6</v>
      </c>
      <c r="L1131" s="13">
        <f t="shared" si="209"/>
        <v>0</v>
      </c>
      <c r="M1131" s="13">
        <f t="shared" si="214"/>
        <v>5.0575355800164133E-26</v>
      </c>
      <c r="N1131" s="13">
        <f t="shared" si="210"/>
        <v>3.1356720596101764E-26</v>
      </c>
      <c r="O1131" s="13">
        <f t="shared" si="211"/>
        <v>3.1356720596101764E-26</v>
      </c>
      <c r="Q1131">
        <v>21.806761884891621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0.17073383944519799</v>
      </c>
      <c r="G1132" s="13">
        <f t="shared" si="205"/>
        <v>0</v>
      </c>
      <c r="H1132" s="13">
        <f t="shared" si="206"/>
        <v>0.17073383944519799</v>
      </c>
      <c r="I1132" s="16">
        <f t="shared" si="213"/>
        <v>0.17073486257188808</v>
      </c>
      <c r="J1132" s="13">
        <f t="shared" si="207"/>
        <v>0.17073474626343171</v>
      </c>
      <c r="K1132" s="13">
        <f t="shared" si="208"/>
        <v>1.1630845636600995E-7</v>
      </c>
      <c r="L1132" s="13">
        <f t="shared" si="209"/>
        <v>0</v>
      </c>
      <c r="M1132" s="13">
        <f t="shared" si="214"/>
        <v>1.9218635204062369E-26</v>
      </c>
      <c r="N1132" s="13">
        <f t="shared" si="210"/>
        <v>1.1915553826518668E-26</v>
      </c>
      <c r="O1132" s="13">
        <f t="shared" si="211"/>
        <v>1.1915553826518668E-26</v>
      </c>
      <c r="Q1132">
        <v>25.237304000000009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0.17069418217574481</v>
      </c>
      <c r="G1133" s="13">
        <f t="shared" si="205"/>
        <v>0</v>
      </c>
      <c r="H1133" s="13">
        <f t="shared" si="206"/>
        <v>0.17069418217574481</v>
      </c>
      <c r="I1133" s="16">
        <f t="shared" si="213"/>
        <v>0.17069429848420117</v>
      </c>
      <c r="J1133" s="13">
        <f t="shared" si="207"/>
        <v>0.17069419502128688</v>
      </c>
      <c r="K1133" s="13">
        <f t="shared" si="208"/>
        <v>1.0346291429152998E-7</v>
      </c>
      <c r="L1133" s="13">
        <f t="shared" si="209"/>
        <v>0</v>
      </c>
      <c r="M1133" s="13">
        <f t="shared" si="214"/>
        <v>7.3030813775437009E-27</v>
      </c>
      <c r="N1133" s="13">
        <f t="shared" si="210"/>
        <v>4.5279104540770947E-27</v>
      </c>
      <c r="O1133" s="13">
        <f t="shared" si="211"/>
        <v>4.5279104540770947E-27</v>
      </c>
      <c r="Q1133">
        <v>26.07671520819876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26.340718392524568</v>
      </c>
      <c r="G1134" s="13">
        <f t="shared" si="205"/>
        <v>0</v>
      </c>
      <c r="H1134" s="13">
        <f t="shared" si="206"/>
        <v>26.340718392524568</v>
      </c>
      <c r="I1134" s="16">
        <f t="shared" si="213"/>
        <v>26.340718495987481</v>
      </c>
      <c r="J1134" s="13">
        <f t="shared" si="207"/>
        <v>25.765014013423158</v>
      </c>
      <c r="K1134" s="13">
        <f t="shared" si="208"/>
        <v>0.57570448256432272</v>
      </c>
      <c r="L1134" s="13">
        <f t="shared" si="209"/>
        <v>0</v>
      </c>
      <c r="M1134" s="13">
        <f t="shared" si="214"/>
        <v>2.7751709234666061E-27</v>
      </c>
      <c r="N1134" s="13">
        <f t="shared" si="210"/>
        <v>1.7206059725492959E-27</v>
      </c>
      <c r="O1134" s="13">
        <f t="shared" si="211"/>
        <v>1.7206059725492959E-27</v>
      </c>
      <c r="Q1134">
        <v>22.86646415966991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22.677319368974661</v>
      </c>
      <c r="G1135" s="13">
        <f t="shared" si="205"/>
        <v>0</v>
      </c>
      <c r="H1135" s="13">
        <f t="shared" si="206"/>
        <v>22.677319368974661</v>
      </c>
      <c r="I1135" s="16">
        <f t="shared" si="213"/>
        <v>23.253023851538984</v>
      </c>
      <c r="J1135" s="13">
        <f t="shared" si="207"/>
        <v>22.761145018861345</v>
      </c>
      <c r="K1135" s="13">
        <f t="shared" si="208"/>
        <v>0.49187883267763866</v>
      </c>
      <c r="L1135" s="13">
        <f t="shared" si="209"/>
        <v>0</v>
      </c>
      <c r="M1135" s="13">
        <f t="shared" si="214"/>
        <v>1.0545649509173102E-27</v>
      </c>
      <c r="N1135" s="13">
        <f t="shared" si="210"/>
        <v>6.5383026956873231E-28</v>
      </c>
      <c r="O1135" s="13">
        <f t="shared" si="211"/>
        <v>6.5383026956873231E-28</v>
      </c>
      <c r="Q1135">
        <v>21.338932031508051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16.687459735037798</v>
      </c>
      <c r="G1136" s="13">
        <f t="shared" si="205"/>
        <v>0</v>
      </c>
      <c r="H1136" s="13">
        <f t="shared" si="206"/>
        <v>16.687459735037798</v>
      </c>
      <c r="I1136" s="16">
        <f t="shared" si="213"/>
        <v>17.179338567715437</v>
      </c>
      <c r="J1136" s="13">
        <f t="shared" si="207"/>
        <v>16.772486068894953</v>
      </c>
      <c r="K1136" s="13">
        <f t="shared" si="208"/>
        <v>0.40685249882048424</v>
      </c>
      <c r="L1136" s="13">
        <f t="shared" si="209"/>
        <v>0</v>
      </c>
      <c r="M1136" s="13">
        <f t="shared" si="214"/>
        <v>4.0073468134857791E-28</v>
      </c>
      <c r="N1136" s="13">
        <f t="shared" si="210"/>
        <v>2.4845550243611831E-28</v>
      </c>
      <c r="O1136" s="13">
        <f t="shared" si="211"/>
        <v>2.4845550243611831E-28</v>
      </c>
      <c r="Q1136">
        <v>16.228191789189179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32.964538518143641</v>
      </c>
      <c r="G1137" s="13">
        <f t="shared" si="205"/>
        <v>0</v>
      </c>
      <c r="H1137" s="13">
        <f t="shared" si="206"/>
        <v>32.964538518143641</v>
      </c>
      <c r="I1137" s="16">
        <f t="shared" si="213"/>
        <v>33.371391016964125</v>
      </c>
      <c r="J1137" s="13">
        <f t="shared" si="207"/>
        <v>29.706149819333405</v>
      </c>
      <c r="K1137" s="13">
        <f t="shared" si="208"/>
        <v>3.6652411976307206</v>
      </c>
      <c r="L1137" s="13">
        <f t="shared" si="209"/>
        <v>0</v>
      </c>
      <c r="M1137" s="13">
        <f t="shared" si="214"/>
        <v>1.5227917891245959E-28</v>
      </c>
      <c r="N1137" s="13">
        <f t="shared" si="210"/>
        <v>9.4413090925724947E-29</v>
      </c>
      <c r="O1137" s="13">
        <f t="shared" si="211"/>
        <v>9.4413090925724947E-29</v>
      </c>
      <c r="Q1137">
        <v>13.739637593548389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36.785721660777781</v>
      </c>
      <c r="G1138" s="13">
        <f t="shared" si="205"/>
        <v>0.37549017484771335</v>
      </c>
      <c r="H1138" s="13">
        <f t="shared" si="206"/>
        <v>36.410231485930069</v>
      </c>
      <c r="I1138" s="16">
        <f t="shared" si="213"/>
        <v>40.07547268356079</v>
      </c>
      <c r="J1138" s="13">
        <f t="shared" si="207"/>
        <v>34.864258952752543</v>
      </c>
      <c r="K1138" s="13">
        <f t="shared" si="208"/>
        <v>5.2112137308082467</v>
      </c>
      <c r="L1138" s="13">
        <f t="shared" si="209"/>
        <v>0</v>
      </c>
      <c r="M1138" s="13">
        <f t="shared" si="214"/>
        <v>5.7866087986734647E-29</v>
      </c>
      <c r="N1138" s="13">
        <f t="shared" si="210"/>
        <v>3.5876974551775479E-29</v>
      </c>
      <c r="O1138" s="13">
        <f t="shared" si="211"/>
        <v>0.37549017484771335</v>
      </c>
      <c r="Q1138">
        <v>14.9095979636073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32.871466915974267</v>
      </c>
      <c r="G1139" s="13">
        <f t="shared" si="205"/>
        <v>0</v>
      </c>
      <c r="H1139" s="13">
        <f t="shared" si="206"/>
        <v>32.871466915974267</v>
      </c>
      <c r="I1139" s="16">
        <f t="shared" si="213"/>
        <v>38.082680646782514</v>
      </c>
      <c r="J1139" s="13">
        <f t="shared" si="207"/>
        <v>34.008311365824916</v>
      </c>
      <c r="K1139" s="13">
        <f t="shared" si="208"/>
        <v>4.0743692809575975</v>
      </c>
      <c r="L1139" s="13">
        <f t="shared" si="209"/>
        <v>0</v>
      </c>
      <c r="M1139" s="13">
        <f t="shared" si="214"/>
        <v>2.1989113434959168E-29</v>
      </c>
      <c r="N1139" s="13">
        <f t="shared" si="210"/>
        <v>1.3633250329674684E-29</v>
      </c>
      <c r="O1139" s="13">
        <f t="shared" si="211"/>
        <v>1.3633250329674684E-29</v>
      </c>
      <c r="Q1139">
        <v>15.863134461567039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1.3523964191290621</v>
      </c>
      <c r="G1140" s="13">
        <f t="shared" si="205"/>
        <v>0</v>
      </c>
      <c r="H1140" s="13">
        <f t="shared" si="206"/>
        <v>1.3523964191290621</v>
      </c>
      <c r="I1140" s="16">
        <f t="shared" si="213"/>
        <v>5.4267657000866594</v>
      </c>
      <c r="J1140" s="13">
        <f t="shared" si="207"/>
        <v>5.4151241116737445</v>
      </c>
      <c r="K1140" s="13">
        <f t="shared" si="208"/>
        <v>1.1641588412914849E-2</v>
      </c>
      <c r="L1140" s="13">
        <f t="shared" si="209"/>
        <v>0</v>
      </c>
      <c r="M1140" s="13">
        <f t="shared" si="214"/>
        <v>8.3558631052844834E-30</v>
      </c>
      <c r="N1140" s="13">
        <f t="shared" si="210"/>
        <v>5.1806351252763795E-30</v>
      </c>
      <c r="O1140" s="13">
        <f t="shared" si="211"/>
        <v>5.1806351252763795E-30</v>
      </c>
      <c r="Q1140">
        <v>17.14957142196667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47.315082607406623</v>
      </c>
      <c r="G1141" s="13">
        <f t="shared" si="205"/>
        <v>1.8954150654979935</v>
      </c>
      <c r="H1141" s="13">
        <f t="shared" si="206"/>
        <v>45.41966754190863</v>
      </c>
      <c r="I1141" s="16">
        <f t="shared" si="213"/>
        <v>45.431309130321544</v>
      </c>
      <c r="J1141" s="13">
        <f t="shared" si="207"/>
        <v>41.464919873751647</v>
      </c>
      <c r="K1141" s="13">
        <f t="shared" si="208"/>
        <v>3.9663892565698973</v>
      </c>
      <c r="L1141" s="13">
        <f t="shared" si="209"/>
        <v>0</v>
      </c>
      <c r="M1141" s="13">
        <f t="shared" si="214"/>
        <v>3.1752279800081039E-30</v>
      </c>
      <c r="N1141" s="13">
        <f t="shared" si="210"/>
        <v>1.9686413476050243E-30</v>
      </c>
      <c r="O1141" s="13">
        <f t="shared" si="211"/>
        <v>1.8954150654979935</v>
      </c>
      <c r="Q1141">
        <v>20.039139920906951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13.711420561190151</v>
      </c>
      <c r="G1142" s="13">
        <f t="shared" si="205"/>
        <v>0</v>
      </c>
      <c r="H1142" s="13">
        <f t="shared" si="206"/>
        <v>13.711420561190151</v>
      </c>
      <c r="I1142" s="16">
        <f t="shared" si="213"/>
        <v>17.67780981776005</v>
      </c>
      <c r="J1142" s="13">
        <f t="shared" si="207"/>
        <v>17.385618189928877</v>
      </c>
      <c r="K1142" s="13">
        <f t="shared" si="208"/>
        <v>0.2921916278311727</v>
      </c>
      <c r="L1142" s="13">
        <f t="shared" si="209"/>
        <v>0</v>
      </c>
      <c r="M1142" s="13">
        <f t="shared" si="214"/>
        <v>1.2065866324030796E-30</v>
      </c>
      <c r="N1142" s="13">
        <f t="shared" si="210"/>
        <v>7.4808371208990929E-31</v>
      </c>
      <c r="O1142" s="13">
        <f t="shared" si="211"/>
        <v>7.4808371208990929E-31</v>
      </c>
      <c r="Q1142">
        <v>19.259575369133049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196.67837840000001</v>
      </c>
      <c r="G1143" s="13">
        <f t="shared" si="205"/>
        <v>23.456171903016006</v>
      </c>
      <c r="H1143" s="13">
        <f t="shared" si="206"/>
        <v>173.222206496984</v>
      </c>
      <c r="I1143" s="16">
        <f t="shared" si="213"/>
        <v>173.51439812481516</v>
      </c>
      <c r="J1143" s="13">
        <f t="shared" si="207"/>
        <v>97.92736830797223</v>
      </c>
      <c r="K1143" s="13">
        <f t="shared" si="208"/>
        <v>75.587029816842929</v>
      </c>
      <c r="L1143" s="13">
        <f t="shared" si="209"/>
        <v>36.957237011471378</v>
      </c>
      <c r="M1143" s="13">
        <f t="shared" si="214"/>
        <v>36.957237011471378</v>
      </c>
      <c r="N1143" s="13">
        <f t="shared" si="210"/>
        <v>22.913486947112254</v>
      </c>
      <c r="O1143" s="13">
        <f t="shared" si="211"/>
        <v>46.36965885012826</v>
      </c>
      <c r="Q1143">
        <v>22.247672489826989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0.33906402153463672</v>
      </c>
      <c r="G1144" s="13">
        <f t="shared" si="205"/>
        <v>0</v>
      </c>
      <c r="H1144" s="13">
        <f t="shared" si="206"/>
        <v>0.33906402153463672</v>
      </c>
      <c r="I1144" s="16">
        <f t="shared" si="213"/>
        <v>38.96885682690619</v>
      </c>
      <c r="J1144" s="13">
        <f t="shared" si="207"/>
        <v>37.534629519543643</v>
      </c>
      <c r="K1144" s="13">
        <f t="shared" si="208"/>
        <v>1.4342273073625478</v>
      </c>
      <c r="L1144" s="13">
        <f t="shared" si="209"/>
        <v>0</v>
      </c>
      <c r="M1144" s="13">
        <f t="shared" si="214"/>
        <v>14.043750064359124</v>
      </c>
      <c r="N1144" s="13">
        <f t="shared" si="210"/>
        <v>8.7071250399026567</v>
      </c>
      <c r="O1144" s="13">
        <f t="shared" si="211"/>
        <v>8.7071250399026567</v>
      </c>
      <c r="Q1144">
        <v>24.57064266729121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0.50069429671930843</v>
      </c>
      <c r="G1145" s="13">
        <f t="shared" si="205"/>
        <v>0</v>
      </c>
      <c r="H1145" s="13">
        <f t="shared" si="206"/>
        <v>0.50069429671930843</v>
      </c>
      <c r="I1145" s="16">
        <f t="shared" si="213"/>
        <v>1.9349216040818562</v>
      </c>
      <c r="J1145" s="13">
        <f t="shared" si="207"/>
        <v>1.9347787107414871</v>
      </c>
      <c r="K1145" s="13">
        <f t="shared" si="208"/>
        <v>1.4289334036909906E-4</v>
      </c>
      <c r="L1145" s="13">
        <f t="shared" si="209"/>
        <v>0</v>
      </c>
      <c r="M1145" s="13">
        <f t="shared" si="214"/>
        <v>5.3366250244564668</v>
      </c>
      <c r="N1145" s="13">
        <f t="shared" si="210"/>
        <v>3.3087075151630092</v>
      </c>
      <c r="O1145" s="13">
        <f t="shared" si="211"/>
        <v>3.3087075151630092</v>
      </c>
      <c r="Q1145">
        <v>26.461582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8.8381726759668836E-2</v>
      </c>
      <c r="G1146" s="13">
        <f t="shared" si="205"/>
        <v>0</v>
      </c>
      <c r="H1146" s="13">
        <f t="shared" si="206"/>
        <v>8.8381726759668836E-2</v>
      </c>
      <c r="I1146" s="16">
        <f t="shared" si="213"/>
        <v>8.8524620100037935E-2</v>
      </c>
      <c r="J1146" s="13">
        <f t="shared" si="207"/>
        <v>8.852460149033918E-2</v>
      </c>
      <c r="K1146" s="13">
        <f t="shared" si="208"/>
        <v>1.8609698754223913E-8</v>
      </c>
      <c r="L1146" s="13">
        <f t="shared" si="209"/>
        <v>0</v>
      </c>
      <c r="M1146" s="13">
        <f t="shared" si="214"/>
        <v>2.0279175092934576</v>
      </c>
      <c r="N1146" s="13">
        <f t="shared" si="210"/>
        <v>1.2573088557619436</v>
      </c>
      <c r="O1146" s="13">
        <f t="shared" si="211"/>
        <v>1.2573088557619436</v>
      </c>
      <c r="Q1146">
        <v>24.247954157248891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60.205850102489052</v>
      </c>
      <c r="G1147" s="13">
        <f t="shared" si="205"/>
        <v>3.756211601458173</v>
      </c>
      <c r="H1147" s="13">
        <f t="shared" si="206"/>
        <v>56.449638501030876</v>
      </c>
      <c r="I1147" s="16">
        <f t="shared" si="213"/>
        <v>56.449638519640573</v>
      </c>
      <c r="J1147" s="13">
        <f t="shared" si="207"/>
        <v>50.480080932025444</v>
      </c>
      <c r="K1147" s="13">
        <f t="shared" si="208"/>
        <v>5.9695575876151281</v>
      </c>
      <c r="L1147" s="13">
        <f t="shared" si="209"/>
        <v>0</v>
      </c>
      <c r="M1147" s="13">
        <f t="shared" si="214"/>
        <v>0.77060865353151398</v>
      </c>
      <c r="N1147" s="13">
        <f t="shared" si="210"/>
        <v>0.47777736518953867</v>
      </c>
      <c r="O1147" s="13">
        <f t="shared" si="211"/>
        <v>4.2339889666477113</v>
      </c>
      <c r="Q1147">
        <v>21.5330966655068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36.390312524545386</v>
      </c>
      <c r="G1148" s="13">
        <f t="shared" si="205"/>
        <v>0.31841242899053834</v>
      </c>
      <c r="H1148" s="13">
        <f t="shared" si="206"/>
        <v>36.071900095554845</v>
      </c>
      <c r="I1148" s="16">
        <f t="shared" si="213"/>
        <v>42.041457683169973</v>
      </c>
      <c r="J1148" s="13">
        <f t="shared" si="207"/>
        <v>36.834640887748137</v>
      </c>
      <c r="K1148" s="13">
        <f t="shared" si="208"/>
        <v>5.2068167954218367</v>
      </c>
      <c r="L1148" s="13">
        <f t="shared" si="209"/>
        <v>0</v>
      </c>
      <c r="M1148" s="13">
        <f t="shared" si="214"/>
        <v>0.2928312883419753</v>
      </c>
      <c r="N1148" s="13">
        <f t="shared" si="210"/>
        <v>0.1815553987720247</v>
      </c>
      <c r="O1148" s="13">
        <f t="shared" si="211"/>
        <v>0.49996782776256304</v>
      </c>
      <c r="Q1148">
        <v>16.02201827904015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13.732323760467001</v>
      </c>
      <c r="G1149" s="13">
        <f t="shared" si="205"/>
        <v>0</v>
      </c>
      <c r="H1149" s="13">
        <f t="shared" si="206"/>
        <v>13.732323760467001</v>
      </c>
      <c r="I1149" s="16">
        <f t="shared" si="213"/>
        <v>18.939140555888837</v>
      </c>
      <c r="J1149" s="13">
        <f t="shared" si="207"/>
        <v>18.295674997799523</v>
      </c>
      <c r="K1149" s="13">
        <f t="shared" si="208"/>
        <v>0.64346555808931427</v>
      </c>
      <c r="L1149" s="13">
        <f t="shared" si="209"/>
        <v>0</v>
      </c>
      <c r="M1149" s="13">
        <f t="shared" si="214"/>
        <v>0.1112758895699506</v>
      </c>
      <c r="N1149" s="13">
        <f t="shared" si="210"/>
        <v>6.8991051533369374E-2</v>
      </c>
      <c r="O1149" s="13">
        <f t="shared" si="211"/>
        <v>6.8991051533369374E-2</v>
      </c>
      <c r="Q1149">
        <v>14.92739482086253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24.81880794323575</v>
      </c>
      <c r="G1150" s="13">
        <f t="shared" si="205"/>
        <v>0</v>
      </c>
      <c r="H1150" s="13">
        <f t="shared" si="206"/>
        <v>24.81880794323575</v>
      </c>
      <c r="I1150" s="16">
        <f t="shared" si="213"/>
        <v>25.462273501325065</v>
      </c>
      <c r="J1150" s="13">
        <f t="shared" si="207"/>
        <v>23.451080776083458</v>
      </c>
      <c r="K1150" s="13">
        <f t="shared" si="208"/>
        <v>2.0111927252416066</v>
      </c>
      <c r="L1150" s="13">
        <f t="shared" si="209"/>
        <v>0</v>
      </c>
      <c r="M1150" s="13">
        <f t="shared" si="214"/>
        <v>4.2284838036581229E-2</v>
      </c>
      <c r="N1150" s="13">
        <f t="shared" si="210"/>
        <v>2.6216599582680362E-2</v>
      </c>
      <c r="O1150" s="13">
        <f t="shared" si="211"/>
        <v>2.6216599582680362E-2</v>
      </c>
      <c r="Q1150">
        <v>12.57805259354839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8.7217771378765736</v>
      </c>
      <c r="G1151" s="13">
        <f t="shared" si="205"/>
        <v>0</v>
      </c>
      <c r="H1151" s="13">
        <f t="shared" si="206"/>
        <v>8.7217771378765736</v>
      </c>
      <c r="I1151" s="16">
        <f t="shared" si="213"/>
        <v>10.73296986311818</v>
      </c>
      <c r="J1151" s="13">
        <f t="shared" si="207"/>
        <v>10.62899138831407</v>
      </c>
      <c r="K1151" s="13">
        <f t="shared" si="208"/>
        <v>0.10397847480411038</v>
      </c>
      <c r="L1151" s="13">
        <f t="shared" si="209"/>
        <v>0</v>
      </c>
      <c r="M1151" s="13">
        <f t="shared" si="214"/>
        <v>1.6068238453900867E-2</v>
      </c>
      <c r="N1151" s="13">
        <f t="shared" si="210"/>
        <v>9.9623078414185374E-3</v>
      </c>
      <c r="O1151" s="13">
        <f t="shared" si="211"/>
        <v>9.9623078414185374E-3</v>
      </c>
      <c r="Q1151">
        <v>16.046473086034009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13.73384135485767</v>
      </c>
      <c r="G1152" s="13">
        <f t="shared" si="205"/>
        <v>0</v>
      </c>
      <c r="H1152" s="13">
        <f t="shared" si="206"/>
        <v>13.73384135485767</v>
      </c>
      <c r="I1152" s="16">
        <f t="shared" si="213"/>
        <v>13.837819829661781</v>
      </c>
      <c r="J1152" s="13">
        <f t="shared" si="207"/>
        <v>13.650340570217633</v>
      </c>
      <c r="K1152" s="13">
        <f t="shared" si="208"/>
        <v>0.18747925944414767</v>
      </c>
      <c r="L1152" s="13">
        <f t="shared" si="209"/>
        <v>0</v>
      </c>
      <c r="M1152" s="13">
        <f t="shared" si="214"/>
        <v>6.1059306124823295E-3</v>
      </c>
      <c r="N1152" s="13">
        <f t="shared" si="210"/>
        <v>3.7856769797390442E-3</v>
      </c>
      <c r="O1152" s="13">
        <f t="shared" si="211"/>
        <v>3.7856769797390442E-3</v>
      </c>
      <c r="Q1152">
        <v>17.23357089270111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6.9645343747167937E-2</v>
      </c>
      <c r="G1153" s="13">
        <f t="shared" si="205"/>
        <v>0</v>
      </c>
      <c r="H1153" s="13">
        <f t="shared" si="206"/>
        <v>6.9645343747167937E-2</v>
      </c>
      <c r="I1153" s="16">
        <f t="shared" si="213"/>
        <v>0.25712460319131558</v>
      </c>
      <c r="J1153" s="13">
        <f t="shared" si="207"/>
        <v>0.25712390711357619</v>
      </c>
      <c r="K1153" s="13">
        <f t="shared" si="208"/>
        <v>6.9607773939273088E-7</v>
      </c>
      <c r="L1153" s="13">
        <f t="shared" si="209"/>
        <v>0</v>
      </c>
      <c r="M1153" s="13">
        <f t="shared" si="214"/>
        <v>2.3202536327432853E-3</v>
      </c>
      <c r="N1153" s="13">
        <f t="shared" si="210"/>
        <v>1.4385572523008369E-3</v>
      </c>
      <c r="O1153" s="13">
        <f t="shared" si="211"/>
        <v>1.4385572523008369E-3</v>
      </c>
      <c r="Q1153">
        <v>21.24360971750539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0.84312342646490013</v>
      </c>
      <c r="G1154" s="13">
        <f t="shared" si="205"/>
        <v>0</v>
      </c>
      <c r="H1154" s="13">
        <f t="shared" si="206"/>
        <v>0.84312342646490013</v>
      </c>
      <c r="I1154" s="16">
        <f t="shared" si="213"/>
        <v>0.84312412254263958</v>
      </c>
      <c r="J1154" s="13">
        <f t="shared" si="207"/>
        <v>0.84309771203237205</v>
      </c>
      <c r="K1154" s="13">
        <f t="shared" si="208"/>
        <v>2.6410510267527165E-5</v>
      </c>
      <c r="L1154" s="13">
        <f t="shared" si="209"/>
        <v>0</v>
      </c>
      <c r="M1154" s="13">
        <f t="shared" si="214"/>
        <v>8.8169638044244833E-4</v>
      </c>
      <c r="N1154" s="13">
        <f t="shared" si="210"/>
        <v>5.4665175587431799E-4</v>
      </c>
      <c r="O1154" s="13">
        <f t="shared" si="211"/>
        <v>5.4665175587431799E-4</v>
      </c>
      <c r="Q1154">
        <v>20.72472988788779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5.0486486490000004</v>
      </c>
      <c r="G1155" s="13">
        <f t="shared" si="205"/>
        <v>0</v>
      </c>
      <c r="H1155" s="13">
        <f t="shared" si="206"/>
        <v>5.0486486490000004</v>
      </c>
      <c r="I1155" s="16">
        <f t="shared" si="213"/>
        <v>5.0486750595102681</v>
      </c>
      <c r="J1155" s="13">
        <f t="shared" si="207"/>
        <v>5.0444006085616753</v>
      </c>
      <c r="K1155" s="13">
        <f t="shared" si="208"/>
        <v>4.2744509485928006E-3</v>
      </c>
      <c r="L1155" s="13">
        <f t="shared" si="209"/>
        <v>0</v>
      </c>
      <c r="M1155" s="13">
        <f t="shared" si="214"/>
        <v>3.3504462456813034E-4</v>
      </c>
      <c r="N1155" s="13">
        <f t="shared" si="210"/>
        <v>2.0772766723224081E-4</v>
      </c>
      <c r="O1155" s="13">
        <f t="shared" si="211"/>
        <v>2.0772766723224081E-4</v>
      </c>
      <c r="Q1155">
        <v>22.71666876207744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9.2085325556760855E-2</v>
      </c>
      <c r="G1156" s="13">
        <f t="shared" si="205"/>
        <v>0</v>
      </c>
      <c r="H1156" s="13">
        <f t="shared" si="206"/>
        <v>9.2085325556760855E-2</v>
      </c>
      <c r="I1156" s="16">
        <f t="shared" si="213"/>
        <v>9.6359776505353656E-2</v>
      </c>
      <c r="J1156" s="13">
        <f t="shared" si="207"/>
        <v>9.6359754246266985E-2</v>
      </c>
      <c r="K1156" s="13">
        <f t="shared" si="208"/>
        <v>2.2259086671083672E-8</v>
      </c>
      <c r="L1156" s="13">
        <f t="shared" si="209"/>
        <v>0</v>
      </c>
      <c r="M1156" s="13">
        <f t="shared" si="214"/>
        <v>1.2731695733588953E-4</v>
      </c>
      <c r="N1156" s="13">
        <f t="shared" si="210"/>
        <v>7.8936513548251509E-5</v>
      </c>
      <c r="O1156" s="13">
        <f t="shared" si="211"/>
        <v>7.8936513548251509E-5</v>
      </c>
      <c r="Q1156">
        <v>24.787727726252399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0.2753421484601839</v>
      </c>
      <c r="G1157" s="13">
        <f t="shared" si="205"/>
        <v>0</v>
      </c>
      <c r="H1157" s="13">
        <f t="shared" si="206"/>
        <v>0.2753421484601839</v>
      </c>
      <c r="I1157" s="16">
        <f t="shared" si="213"/>
        <v>0.27534217071927058</v>
      </c>
      <c r="J1157" s="13">
        <f t="shared" si="207"/>
        <v>0.27534162121706734</v>
      </c>
      <c r="K1157" s="13">
        <f t="shared" si="208"/>
        <v>5.4950220323979337E-7</v>
      </c>
      <c r="L1157" s="13">
        <f t="shared" si="209"/>
        <v>0</v>
      </c>
      <c r="M1157" s="13">
        <f t="shared" si="214"/>
        <v>4.8380443787638021E-5</v>
      </c>
      <c r="N1157" s="13">
        <f t="shared" si="210"/>
        <v>2.9995875148335571E-5</v>
      </c>
      <c r="O1157" s="13">
        <f t="shared" si="211"/>
        <v>2.9995875148335571E-5</v>
      </c>
      <c r="Q1157">
        <v>24.382950000000001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2.4135135139999999</v>
      </c>
      <c r="G1158" s="13">
        <f t="shared" ref="G1158:G1221" si="216">IF((F1158-$J$2)&gt;0,$I$2*(F1158-$J$2),0)</f>
        <v>0</v>
      </c>
      <c r="H1158" s="13">
        <f t="shared" ref="H1158:H1221" si="217">F1158-G1158</f>
        <v>2.4135135139999999</v>
      </c>
      <c r="I1158" s="16">
        <f t="shared" si="213"/>
        <v>2.4135140635022032</v>
      </c>
      <c r="J1158" s="13">
        <f t="shared" ref="J1158:J1221" si="218">I1158/SQRT(1+(I1158/($K$2*(300+(25*Q1158)+0.05*(Q1158)^3)))^2)</f>
        <v>2.4131905202503461</v>
      </c>
      <c r="K1158" s="13">
        <f t="shared" ref="K1158:K1221" si="219">I1158-J1158</f>
        <v>3.2354325185712796E-4</v>
      </c>
      <c r="L1158" s="13">
        <f t="shared" ref="L1158:L1221" si="220">IF(K1158&gt;$N$2,(K1158-$N$2)/$L$2,0)</f>
        <v>0</v>
      </c>
      <c r="M1158" s="13">
        <f t="shared" si="214"/>
        <v>1.838456863930245E-5</v>
      </c>
      <c r="N1158" s="13">
        <f t="shared" ref="N1158:N1221" si="221">$M$2*M1158</f>
        <v>1.1398432556367518E-5</v>
      </c>
      <c r="O1158" s="13">
        <f t="shared" ref="O1158:O1221" si="222">N1158+G1158</f>
        <v>1.1398432556367518E-5</v>
      </c>
      <c r="Q1158">
        <v>25.3462773911379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1.466075165801509</v>
      </c>
      <c r="G1159" s="13">
        <f t="shared" si="216"/>
        <v>0</v>
      </c>
      <c r="H1159" s="13">
        <f t="shared" si="217"/>
        <v>1.466075165801509</v>
      </c>
      <c r="I1159" s="16">
        <f t="shared" ref="I1159:I1222" si="224">H1159+K1158-L1158</f>
        <v>1.4663987090533661</v>
      </c>
      <c r="J1159" s="13">
        <f t="shared" si="218"/>
        <v>1.4662656463496173</v>
      </c>
      <c r="K1159" s="13">
        <f t="shared" si="219"/>
        <v>1.3306270374879858E-4</v>
      </c>
      <c r="L1159" s="13">
        <f t="shared" si="220"/>
        <v>0</v>
      </c>
      <c r="M1159" s="13">
        <f t="shared" ref="M1159:M1222" si="225">L1159+M1158-N1158</f>
        <v>6.9861360829349314E-6</v>
      </c>
      <c r="N1159" s="13">
        <f t="shared" si="221"/>
        <v>4.3314043714196578E-6</v>
      </c>
      <c r="O1159" s="13">
        <f t="shared" si="222"/>
        <v>4.3314043714196578E-6</v>
      </c>
      <c r="Q1159">
        <v>21.029935347768252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79.651748291565852</v>
      </c>
      <c r="G1160" s="13">
        <f t="shared" si="216"/>
        <v>6.563248498421232</v>
      </c>
      <c r="H1160" s="13">
        <f t="shared" si="217"/>
        <v>73.088499793144621</v>
      </c>
      <c r="I1160" s="16">
        <f t="shared" si="224"/>
        <v>73.088632855848374</v>
      </c>
      <c r="J1160" s="13">
        <f t="shared" si="218"/>
        <v>54.237374860257951</v>
      </c>
      <c r="K1160" s="13">
        <f t="shared" si="219"/>
        <v>18.851257995590423</v>
      </c>
      <c r="L1160" s="13">
        <f t="shared" si="220"/>
        <v>0</v>
      </c>
      <c r="M1160" s="13">
        <f t="shared" si="225"/>
        <v>2.6547317115152736E-6</v>
      </c>
      <c r="N1160" s="13">
        <f t="shared" si="221"/>
        <v>1.6459336611394695E-6</v>
      </c>
      <c r="O1160" s="13">
        <f t="shared" si="222"/>
        <v>6.5632501443548934</v>
      </c>
      <c r="Q1160">
        <v>16.836591151992071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83.496082219517973</v>
      </c>
      <c r="G1161" s="13">
        <f t="shared" si="216"/>
        <v>7.1181823500275403</v>
      </c>
      <c r="H1161" s="13">
        <f t="shared" si="217"/>
        <v>76.377899869490435</v>
      </c>
      <c r="I1161" s="16">
        <f t="shared" si="224"/>
        <v>95.22915786508085</v>
      </c>
      <c r="J1161" s="13">
        <f t="shared" si="218"/>
        <v>49.645097017822927</v>
      </c>
      <c r="K1161" s="13">
        <f t="shared" si="219"/>
        <v>45.584060847257923</v>
      </c>
      <c r="L1161" s="13">
        <f t="shared" si="220"/>
        <v>8.1712051060546127</v>
      </c>
      <c r="M1161" s="13">
        <f t="shared" si="225"/>
        <v>8.1712061148526622</v>
      </c>
      <c r="N1161" s="13">
        <f t="shared" si="221"/>
        <v>5.0661477912086506</v>
      </c>
      <c r="O1161" s="13">
        <f t="shared" si="222"/>
        <v>12.184330141236192</v>
      </c>
      <c r="Q1161">
        <v>12.07507259354839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4.1598375272369523</v>
      </c>
      <c r="G1162" s="13">
        <f t="shared" si="216"/>
        <v>0</v>
      </c>
      <c r="H1162" s="13">
        <f t="shared" si="217"/>
        <v>4.1598375272369523</v>
      </c>
      <c r="I1162" s="16">
        <f t="shared" si="224"/>
        <v>41.572693268440261</v>
      </c>
      <c r="J1162" s="13">
        <f t="shared" si="218"/>
        <v>34.826098855096475</v>
      </c>
      <c r="K1162" s="13">
        <f t="shared" si="219"/>
        <v>6.7465944133437858</v>
      </c>
      <c r="L1162" s="13">
        <f t="shared" si="220"/>
        <v>0</v>
      </c>
      <c r="M1162" s="13">
        <f t="shared" si="225"/>
        <v>3.1050583236440117</v>
      </c>
      <c r="N1162" s="13">
        <f t="shared" si="221"/>
        <v>1.9251361606592872</v>
      </c>
      <c r="O1162" s="13">
        <f t="shared" si="222"/>
        <v>1.9251361606592872</v>
      </c>
      <c r="Q1162">
        <v>13.418493812871329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82.11165923514244</v>
      </c>
      <c r="G1163" s="13">
        <f t="shared" si="216"/>
        <v>6.9183393620431248</v>
      </c>
      <c r="H1163" s="13">
        <f t="shared" si="217"/>
        <v>75.193319873099313</v>
      </c>
      <c r="I1163" s="16">
        <f t="shared" si="224"/>
        <v>81.939914286443098</v>
      </c>
      <c r="J1163" s="13">
        <f t="shared" si="218"/>
        <v>54.333443144531763</v>
      </c>
      <c r="K1163" s="13">
        <f t="shared" si="219"/>
        <v>27.606471141911335</v>
      </c>
      <c r="L1163" s="13">
        <f t="shared" si="220"/>
        <v>0</v>
      </c>
      <c r="M1163" s="13">
        <f t="shared" si="225"/>
        <v>1.1799221629847245</v>
      </c>
      <c r="N1163" s="13">
        <f t="shared" si="221"/>
        <v>0.73155174105052923</v>
      </c>
      <c r="O1163" s="13">
        <f t="shared" si="222"/>
        <v>7.6498911030936538</v>
      </c>
      <c r="Q1163">
        <v>15.286934317890481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36.380782578947148</v>
      </c>
      <c r="G1164" s="13">
        <f t="shared" si="216"/>
        <v>0.31703677081007264</v>
      </c>
      <c r="H1164" s="13">
        <f t="shared" si="217"/>
        <v>36.063745808137078</v>
      </c>
      <c r="I1164" s="16">
        <f t="shared" si="224"/>
        <v>63.670216950048413</v>
      </c>
      <c r="J1164" s="13">
        <f t="shared" si="218"/>
        <v>50.216093212453529</v>
      </c>
      <c r="K1164" s="13">
        <f t="shared" si="219"/>
        <v>13.454123737594884</v>
      </c>
      <c r="L1164" s="13">
        <f t="shared" si="220"/>
        <v>0</v>
      </c>
      <c r="M1164" s="13">
        <f t="shared" si="225"/>
        <v>0.4483704219341953</v>
      </c>
      <c r="N1164" s="13">
        <f t="shared" si="221"/>
        <v>0.27798966159920108</v>
      </c>
      <c r="O1164" s="13">
        <f t="shared" si="222"/>
        <v>0.59502643240927378</v>
      </c>
      <c r="Q1164">
        <v>16.970583588515161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49.5154229100905</v>
      </c>
      <c r="G1165" s="13">
        <f t="shared" si="216"/>
        <v>2.2130366202060165</v>
      </c>
      <c r="H1165" s="13">
        <f t="shared" si="217"/>
        <v>47.302386289884481</v>
      </c>
      <c r="I1165" s="16">
        <f t="shared" si="224"/>
        <v>60.756510027479365</v>
      </c>
      <c r="J1165" s="13">
        <f t="shared" si="218"/>
        <v>51.495995503056939</v>
      </c>
      <c r="K1165" s="13">
        <f t="shared" si="219"/>
        <v>9.2605145244224261</v>
      </c>
      <c r="L1165" s="13">
        <f t="shared" si="220"/>
        <v>0</v>
      </c>
      <c r="M1165" s="13">
        <f t="shared" si="225"/>
        <v>0.17038076033499422</v>
      </c>
      <c r="N1165" s="13">
        <f t="shared" si="221"/>
        <v>0.10563607140769642</v>
      </c>
      <c r="O1165" s="13">
        <f t="shared" si="222"/>
        <v>2.3186726916137128</v>
      </c>
      <c r="Q1165">
        <v>19.408909763611959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13.28158466042499</v>
      </c>
      <c r="G1166" s="13">
        <f t="shared" si="216"/>
        <v>0</v>
      </c>
      <c r="H1166" s="13">
        <f t="shared" si="217"/>
        <v>13.28158466042499</v>
      </c>
      <c r="I1166" s="16">
        <f t="shared" si="224"/>
        <v>22.542099184847416</v>
      </c>
      <c r="J1166" s="13">
        <f t="shared" si="218"/>
        <v>22.176885682713422</v>
      </c>
      <c r="K1166" s="13">
        <f t="shared" si="219"/>
        <v>0.36521350213399373</v>
      </c>
      <c r="L1166" s="13">
        <f t="shared" si="220"/>
        <v>0</v>
      </c>
      <c r="M1166" s="13">
        <f t="shared" si="225"/>
        <v>6.4744688927297803E-2</v>
      </c>
      <c r="N1166" s="13">
        <f t="shared" si="221"/>
        <v>4.014170713492464E-2</v>
      </c>
      <c r="O1166" s="13">
        <f t="shared" si="222"/>
        <v>4.014170713492464E-2</v>
      </c>
      <c r="Q1166">
        <v>22.842260376696281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79.626567959730011</v>
      </c>
      <c r="G1167" s="13">
        <f t="shared" si="216"/>
        <v>6.5596136896891419</v>
      </c>
      <c r="H1167" s="13">
        <f t="shared" si="217"/>
        <v>73.066954270040867</v>
      </c>
      <c r="I1167" s="16">
        <f t="shared" si="224"/>
        <v>73.432167772174864</v>
      </c>
      <c r="J1167" s="13">
        <f t="shared" si="218"/>
        <v>63.231195666191013</v>
      </c>
      <c r="K1167" s="13">
        <f t="shared" si="219"/>
        <v>10.200972105983851</v>
      </c>
      <c r="L1167" s="13">
        <f t="shared" si="220"/>
        <v>0</v>
      </c>
      <c r="M1167" s="13">
        <f t="shared" si="225"/>
        <v>2.4602981792373163E-2</v>
      </c>
      <c r="N1167" s="13">
        <f t="shared" si="221"/>
        <v>1.5253848711271362E-2</v>
      </c>
      <c r="O1167" s="13">
        <f t="shared" si="222"/>
        <v>6.5748675384004134</v>
      </c>
      <c r="Q1167">
        <v>22.917354231084289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1.975675676</v>
      </c>
      <c r="G1168" s="13">
        <f t="shared" si="216"/>
        <v>0</v>
      </c>
      <c r="H1168" s="13">
        <f t="shared" si="217"/>
        <v>1.975675676</v>
      </c>
      <c r="I1168" s="16">
        <f t="shared" si="224"/>
        <v>12.176647781983851</v>
      </c>
      <c r="J1168" s="13">
        <f t="shared" si="218"/>
        <v>12.124490523925493</v>
      </c>
      <c r="K1168" s="13">
        <f t="shared" si="219"/>
        <v>5.2157258058358025E-2</v>
      </c>
      <c r="L1168" s="13">
        <f t="shared" si="220"/>
        <v>0</v>
      </c>
      <c r="M1168" s="13">
        <f t="shared" si="225"/>
        <v>9.3491330811018014E-3</v>
      </c>
      <c r="N1168" s="13">
        <f t="shared" si="221"/>
        <v>5.7964625102831166E-3</v>
      </c>
      <c r="O1168" s="13">
        <f t="shared" si="222"/>
        <v>5.7964625102831166E-3</v>
      </c>
      <c r="Q1168">
        <v>23.672806227429859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0.33168373274378887</v>
      </c>
      <c r="G1169" s="13">
        <f t="shared" si="216"/>
        <v>0</v>
      </c>
      <c r="H1169" s="13">
        <f t="shared" si="217"/>
        <v>0.33168373274378887</v>
      </c>
      <c r="I1169" s="16">
        <f t="shared" si="224"/>
        <v>0.3838409908021469</v>
      </c>
      <c r="J1169" s="13">
        <f t="shared" si="218"/>
        <v>0.38383962935155802</v>
      </c>
      <c r="K1169" s="13">
        <f t="shared" si="219"/>
        <v>1.3614505888770445E-6</v>
      </c>
      <c r="L1169" s="13">
        <f t="shared" si="220"/>
        <v>0</v>
      </c>
      <c r="M1169" s="13">
        <f t="shared" si="225"/>
        <v>3.5526705708186848E-3</v>
      </c>
      <c r="N1169" s="13">
        <f t="shared" si="221"/>
        <v>2.2026557539075848E-3</v>
      </c>
      <c r="O1169" s="13">
        <f t="shared" si="222"/>
        <v>2.2026557539075848E-3</v>
      </c>
      <c r="Q1169">
        <v>25.023644000000012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5.0486486490000004</v>
      </c>
      <c r="G1170" s="13">
        <f t="shared" si="216"/>
        <v>0</v>
      </c>
      <c r="H1170" s="13">
        <f t="shared" si="217"/>
        <v>5.0486486490000004</v>
      </c>
      <c r="I1170" s="16">
        <f t="shared" si="224"/>
        <v>5.0486500104505891</v>
      </c>
      <c r="J1170" s="13">
        <f t="shared" si="218"/>
        <v>5.0451256856840327</v>
      </c>
      <c r="K1170" s="13">
        <f t="shared" si="219"/>
        <v>3.524324766556397E-3</v>
      </c>
      <c r="L1170" s="13">
        <f t="shared" si="220"/>
        <v>0</v>
      </c>
      <c r="M1170" s="13">
        <f t="shared" si="225"/>
        <v>1.3500148169111E-3</v>
      </c>
      <c r="N1170" s="13">
        <f t="shared" si="221"/>
        <v>8.37009186484882E-4</v>
      </c>
      <c r="O1170" s="13">
        <f t="shared" si="222"/>
        <v>8.37009186484882E-4</v>
      </c>
      <c r="Q1170">
        <v>24.092278692720619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36.417247497420568</v>
      </c>
      <c r="G1171" s="13">
        <f t="shared" si="216"/>
        <v>0.32230052209604504</v>
      </c>
      <c r="H1171" s="13">
        <f t="shared" si="217"/>
        <v>36.094946975324525</v>
      </c>
      <c r="I1171" s="16">
        <f t="shared" si="224"/>
        <v>36.098471300091084</v>
      </c>
      <c r="J1171" s="13">
        <f t="shared" si="218"/>
        <v>34.142595740742514</v>
      </c>
      <c r="K1171" s="13">
        <f t="shared" si="219"/>
        <v>1.9558755593485699</v>
      </c>
      <c r="L1171" s="13">
        <f t="shared" si="220"/>
        <v>0</v>
      </c>
      <c r="M1171" s="13">
        <f t="shared" si="225"/>
        <v>5.1300563042621804E-4</v>
      </c>
      <c r="N1171" s="13">
        <f t="shared" si="221"/>
        <v>3.1806349086425516E-4</v>
      </c>
      <c r="O1171" s="13">
        <f t="shared" si="222"/>
        <v>0.32261858558690931</v>
      </c>
      <c r="Q1171">
        <v>20.542463599844851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108.1158778430307</v>
      </c>
      <c r="G1172" s="13">
        <f t="shared" si="216"/>
        <v>10.672077060311983</v>
      </c>
      <c r="H1172" s="13">
        <f t="shared" si="217"/>
        <v>97.443800782718725</v>
      </c>
      <c r="I1172" s="16">
        <f t="shared" si="224"/>
        <v>99.399676342067295</v>
      </c>
      <c r="J1172" s="13">
        <f t="shared" si="218"/>
        <v>60.341870937653773</v>
      </c>
      <c r="K1172" s="13">
        <f t="shared" si="219"/>
        <v>39.057805404413521</v>
      </c>
      <c r="L1172" s="13">
        <f t="shared" si="220"/>
        <v>1.9096582041108867</v>
      </c>
      <c r="M1172" s="13">
        <f t="shared" si="225"/>
        <v>1.9098531462504487</v>
      </c>
      <c r="N1172" s="13">
        <f t="shared" si="221"/>
        <v>1.1841089506752782</v>
      </c>
      <c r="O1172" s="13">
        <f t="shared" si="222"/>
        <v>11.856186010987262</v>
      </c>
      <c r="Q1172">
        <v>15.93214963787103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54.140497309745577</v>
      </c>
      <c r="G1173" s="13">
        <f t="shared" si="216"/>
        <v>2.8806712218478054</v>
      </c>
      <c r="H1173" s="13">
        <f t="shared" si="217"/>
        <v>51.259826087897771</v>
      </c>
      <c r="I1173" s="16">
        <f t="shared" si="224"/>
        <v>88.407973288200409</v>
      </c>
      <c r="J1173" s="13">
        <f t="shared" si="218"/>
        <v>52.490798817367811</v>
      </c>
      <c r="K1173" s="13">
        <f t="shared" si="219"/>
        <v>35.917174470832599</v>
      </c>
      <c r="L1173" s="13">
        <f t="shared" si="220"/>
        <v>0</v>
      </c>
      <c r="M1173" s="13">
        <f t="shared" si="225"/>
        <v>0.72574419557517045</v>
      </c>
      <c r="N1173" s="13">
        <f t="shared" si="221"/>
        <v>0.44996140125660566</v>
      </c>
      <c r="O1173" s="13">
        <f t="shared" si="222"/>
        <v>3.3306326231044112</v>
      </c>
      <c r="Q1173">
        <v>13.747581436242781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86.606743670801592</v>
      </c>
      <c r="G1174" s="13">
        <f t="shared" si="216"/>
        <v>7.5672097687054078</v>
      </c>
      <c r="H1174" s="13">
        <f t="shared" si="217"/>
        <v>79.039533902096181</v>
      </c>
      <c r="I1174" s="16">
        <f t="shared" si="224"/>
        <v>114.95670837292877</v>
      </c>
      <c r="J1174" s="13">
        <f t="shared" si="218"/>
        <v>51.353614352135729</v>
      </c>
      <c r="K1174" s="13">
        <f t="shared" si="219"/>
        <v>63.603094020793044</v>
      </c>
      <c r="L1174" s="13">
        <f t="shared" si="220"/>
        <v>25.45937629884439</v>
      </c>
      <c r="M1174" s="13">
        <f t="shared" si="225"/>
        <v>25.735159093162956</v>
      </c>
      <c r="N1174" s="13">
        <f t="shared" si="221"/>
        <v>15.955798637761033</v>
      </c>
      <c r="O1174" s="13">
        <f t="shared" si="222"/>
        <v>23.523008406466442</v>
      </c>
      <c r="Q1174">
        <v>11.877039593548391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31.966392544407899</v>
      </c>
      <c r="G1175" s="13">
        <f t="shared" si="216"/>
        <v>0</v>
      </c>
      <c r="H1175" s="13">
        <f t="shared" si="217"/>
        <v>31.966392544407899</v>
      </c>
      <c r="I1175" s="16">
        <f t="shared" si="224"/>
        <v>70.110110266356557</v>
      </c>
      <c r="J1175" s="13">
        <f t="shared" si="218"/>
        <v>48.729038896682191</v>
      </c>
      <c r="K1175" s="13">
        <f t="shared" si="219"/>
        <v>21.381071369674366</v>
      </c>
      <c r="L1175" s="13">
        <f t="shared" si="220"/>
        <v>0</v>
      </c>
      <c r="M1175" s="13">
        <f t="shared" si="225"/>
        <v>9.7793604554019229</v>
      </c>
      <c r="N1175" s="13">
        <f t="shared" si="221"/>
        <v>6.0632034823491923</v>
      </c>
      <c r="O1175" s="13">
        <f t="shared" si="222"/>
        <v>6.0632034823491923</v>
      </c>
      <c r="Q1175">
        <v>14.30072359237279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21.34954640731663</v>
      </c>
      <c r="G1176" s="13">
        <f t="shared" si="216"/>
        <v>0</v>
      </c>
      <c r="H1176" s="13">
        <f t="shared" si="217"/>
        <v>21.34954640731663</v>
      </c>
      <c r="I1176" s="16">
        <f t="shared" si="224"/>
        <v>42.730617776990997</v>
      </c>
      <c r="J1176" s="13">
        <f t="shared" si="218"/>
        <v>37.027519710110525</v>
      </c>
      <c r="K1176" s="13">
        <f t="shared" si="219"/>
        <v>5.7030980668804716</v>
      </c>
      <c r="L1176" s="13">
        <f t="shared" si="220"/>
        <v>0</v>
      </c>
      <c r="M1176" s="13">
        <f t="shared" si="225"/>
        <v>3.7161569730527306</v>
      </c>
      <c r="N1176" s="13">
        <f t="shared" si="221"/>
        <v>2.304017323292693</v>
      </c>
      <c r="O1176" s="13">
        <f t="shared" si="222"/>
        <v>2.304017323292693</v>
      </c>
      <c r="Q1176">
        <v>15.5991429019161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13.652868348346329</v>
      </c>
      <c r="G1177" s="13">
        <f t="shared" si="216"/>
        <v>0</v>
      </c>
      <c r="H1177" s="13">
        <f t="shared" si="217"/>
        <v>13.652868348346329</v>
      </c>
      <c r="I1177" s="16">
        <f t="shared" si="224"/>
        <v>19.355966415226803</v>
      </c>
      <c r="J1177" s="13">
        <f t="shared" si="218"/>
        <v>18.800091700012246</v>
      </c>
      <c r="K1177" s="13">
        <f t="shared" si="219"/>
        <v>0.55587471521455711</v>
      </c>
      <c r="L1177" s="13">
        <f t="shared" si="220"/>
        <v>0</v>
      </c>
      <c r="M1177" s="13">
        <f t="shared" si="225"/>
        <v>1.4121396497600376</v>
      </c>
      <c r="N1177" s="13">
        <f t="shared" si="221"/>
        <v>0.87552658285122331</v>
      </c>
      <c r="O1177" s="13">
        <f t="shared" si="222"/>
        <v>0.87552658285122331</v>
      </c>
      <c r="Q1177">
        <v>16.498791108093851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13.627139587365489</v>
      </c>
      <c r="G1178" s="13">
        <f t="shared" si="216"/>
        <v>0</v>
      </c>
      <c r="H1178" s="13">
        <f t="shared" si="217"/>
        <v>13.627139587365489</v>
      </c>
      <c r="I1178" s="16">
        <f t="shared" si="224"/>
        <v>14.183014302580046</v>
      </c>
      <c r="J1178" s="13">
        <f t="shared" si="218"/>
        <v>14.085985249546516</v>
      </c>
      <c r="K1178" s="13">
        <f t="shared" si="219"/>
        <v>9.7029053033530488E-2</v>
      </c>
      <c r="L1178" s="13">
        <f t="shared" si="220"/>
        <v>0</v>
      </c>
      <c r="M1178" s="13">
        <f t="shared" si="225"/>
        <v>0.53661306690881427</v>
      </c>
      <c r="N1178" s="13">
        <f t="shared" si="221"/>
        <v>0.33270010148346485</v>
      </c>
      <c r="O1178" s="13">
        <f t="shared" si="222"/>
        <v>0.33270010148346485</v>
      </c>
      <c r="Q1178">
        <v>22.485120072908071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64.979630261194018</v>
      </c>
      <c r="G1179" s="13">
        <f t="shared" si="216"/>
        <v>4.4453120437819011</v>
      </c>
      <c r="H1179" s="13">
        <f t="shared" si="217"/>
        <v>60.534318217412114</v>
      </c>
      <c r="I1179" s="16">
        <f t="shared" si="224"/>
        <v>60.631347270445644</v>
      </c>
      <c r="J1179" s="13">
        <f t="shared" si="218"/>
        <v>55.838920766171299</v>
      </c>
      <c r="K1179" s="13">
        <f t="shared" si="219"/>
        <v>4.7924265042743457</v>
      </c>
      <c r="L1179" s="13">
        <f t="shared" si="220"/>
        <v>0</v>
      </c>
      <c r="M1179" s="13">
        <f t="shared" si="225"/>
        <v>0.20391296542534942</v>
      </c>
      <c r="N1179" s="13">
        <f t="shared" si="221"/>
        <v>0.12642603856371665</v>
      </c>
      <c r="O1179" s="13">
        <f t="shared" si="222"/>
        <v>4.5717380823456182</v>
      </c>
      <c r="Q1179">
        <v>24.94223305222198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0.23482066935858539</v>
      </c>
      <c r="G1180" s="13">
        <f t="shared" si="216"/>
        <v>0</v>
      </c>
      <c r="H1180" s="13">
        <f t="shared" si="217"/>
        <v>0.23482066935858539</v>
      </c>
      <c r="I1180" s="16">
        <f t="shared" si="224"/>
        <v>5.0272471736329312</v>
      </c>
      <c r="J1180" s="13">
        <f t="shared" si="218"/>
        <v>5.0239593971168111</v>
      </c>
      <c r="K1180" s="13">
        <f t="shared" si="219"/>
        <v>3.2877765161201111E-3</v>
      </c>
      <c r="L1180" s="13">
        <f t="shared" si="220"/>
        <v>0</v>
      </c>
      <c r="M1180" s="13">
        <f t="shared" si="225"/>
        <v>7.7486926861632777E-2</v>
      </c>
      <c r="N1180" s="13">
        <f t="shared" si="221"/>
        <v>4.8041894654212318E-2</v>
      </c>
      <c r="O1180" s="13">
        <f t="shared" si="222"/>
        <v>4.8041894654212318E-2</v>
      </c>
      <c r="Q1180">
        <v>24.498591725920949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0.172486991188884</v>
      </c>
      <c r="G1181" s="13">
        <f t="shared" si="216"/>
        <v>0</v>
      </c>
      <c r="H1181" s="13">
        <f t="shared" si="217"/>
        <v>0.172486991188884</v>
      </c>
      <c r="I1181" s="16">
        <f t="shared" si="224"/>
        <v>0.17577476770500411</v>
      </c>
      <c r="J1181" s="13">
        <f t="shared" si="218"/>
        <v>0.17577461808518868</v>
      </c>
      <c r="K1181" s="13">
        <f t="shared" si="219"/>
        <v>1.4961981542604974E-7</v>
      </c>
      <c r="L1181" s="13">
        <f t="shared" si="220"/>
        <v>0</v>
      </c>
      <c r="M1181" s="13">
        <f t="shared" si="225"/>
        <v>2.9445032207420459E-2</v>
      </c>
      <c r="N1181" s="13">
        <f t="shared" si="221"/>
        <v>1.8255919968600685E-2</v>
      </c>
      <c r="O1181" s="13">
        <f t="shared" si="222"/>
        <v>1.8255919968600685E-2</v>
      </c>
      <c r="Q1181">
        <v>24.057484000000009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2.4702702699999999</v>
      </c>
      <c r="G1182" s="13">
        <f t="shared" si="216"/>
        <v>0</v>
      </c>
      <c r="H1182" s="13">
        <f t="shared" si="217"/>
        <v>2.4702702699999999</v>
      </c>
      <c r="I1182" s="16">
        <f t="shared" si="224"/>
        <v>2.4702704196198155</v>
      </c>
      <c r="J1182" s="13">
        <f t="shared" si="218"/>
        <v>2.4698864718238669</v>
      </c>
      <c r="K1182" s="13">
        <f t="shared" si="219"/>
        <v>3.8394779594863593E-4</v>
      </c>
      <c r="L1182" s="13">
        <f t="shared" si="220"/>
        <v>0</v>
      </c>
      <c r="M1182" s="13">
        <f t="shared" si="225"/>
        <v>1.1189112238819774E-2</v>
      </c>
      <c r="N1182" s="13">
        <f t="shared" si="221"/>
        <v>6.9372495880682603E-3</v>
      </c>
      <c r="O1182" s="13">
        <f t="shared" si="222"/>
        <v>6.9372495880682603E-3</v>
      </c>
      <c r="Q1182">
        <v>24.617333591191311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1.4376797953835021</v>
      </c>
      <c r="G1183" s="13">
        <f t="shared" si="216"/>
        <v>0</v>
      </c>
      <c r="H1183" s="13">
        <f t="shared" si="217"/>
        <v>1.4376797953835021</v>
      </c>
      <c r="I1183" s="16">
        <f t="shared" si="224"/>
        <v>1.4380637431794507</v>
      </c>
      <c r="J1183" s="13">
        <f t="shared" si="218"/>
        <v>1.4379004583336761</v>
      </c>
      <c r="K1183" s="13">
        <f t="shared" si="219"/>
        <v>1.6328484577465829E-4</v>
      </c>
      <c r="L1183" s="13">
        <f t="shared" si="220"/>
        <v>0</v>
      </c>
      <c r="M1183" s="13">
        <f t="shared" si="225"/>
        <v>4.2518626507515138E-3</v>
      </c>
      <c r="N1183" s="13">
        <f t="shared" si="221"/>
        <v>2.6361548434659385E-3</v>
      </c>
      <c r="O1183" s="13">
        <f t="shared" si="222"/>
        <v>2.6361548434659385E-3</v>
      </c>
      <c r="Q1183">
        <v>19.171288255189239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26.151361776914271</v>
      </c>
      <c r="G1184" s="13">
        <f t="shared" si="216"/>
        <v>0</v>
      </c>
      <c r="H1184" s="13">
        <f t="shared" si="217"/>
        <v>26.151361776914271</v>
      </c>
      <c r="I1184" s="16">
        <f t="shared" si="224"/>
        <v>26.151525061760047</v>
      </c>
      <c r="J1184" s="13">
        <f t="shared" si="218"/>
        <v>24.550733812502031</v>
      </c>
      <c r="K1184" s="13">
        <f t="shared" si="219"/>
        <v>1.6007912492580161</v>
      </c>
      <c r="L1184" s="13">
        <f t="shared" si="220"/>
        <v>0</v>
      </c>
      <c r="M1184" s="13">
        <f t="shared" si="225"/>
        <v>1.6157078072855753E-3</v>
      </c>
      <c r="N1184" s="13">
        <f t="shared" si="221"/>
        <v>1.0017388405170566E-3</v>
      </c>
      <c r="O1184" s="13">
        <f t="shared" si="222"/>
        <v>1.0017388405170566E-3</v>
      </c>
      <c r="Q1184">
        <v>15.023610660268581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31.694705807676691</v>
      </c>
      <c r="G1185" s="13">
        <f t="shared" si="216"/>
        <v>0</v>
      </c>
      <c r="H1185" s="13">
        <f t="shared" si="217"/>
        <v>31.694705807676691</v>
      </c>
      <c r="I1185" s="16">
        <f t="shared" si="224"/>
        <v>33.295497056934707</v>
      </c>
      <c r="J1185" s="13">
        <f t="shared" si="218"/>
        <v>29.091123035595608</v>
      </c>
      <c r="K1185" s="13">
        <f t="shared" si="219"/>
        <v>4.204374021339099</v>
      </c>
      <c r="L1185" s="13">
        <f t="shared" si="220"/>
        <v>0</v>
      </c>
      <c r="M1185" s="13">
        <f t="shared" si="225"/>
        <v>6.1396896676851865E-4</v>
      </c>
      <c r="N1185" s="13">
        <f t="shared" si="221"/>
        <v>3.8066075939648157E-4</v>
      </c>
      <c r="O1185" s="13">
        <f t="shared" si="222"/>
        <v>3.8066075939648157E-4</v>
      </c>
      <c r="Q1185">
        <v>12.4811949417363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67.483669129783351</v>
      </c>
      <c r="G1186" s="13">
        <f t="shared" si="216"/>
        <v>4.8067728221535679</v>
      </c>
      <c r="H1186" s="13">
        <f t="shared" si="217"/>
        <v>62.676896307629782</v>
      </c>
      <c r="I1186" s="16">
        <f t="shared" si="224"/>
        <v>66.881270328968881</v>
      </c>
      <c r="J1186" s="13">
        <f t="shared" si="218"/>
        <v>43.451784469051375</v>
      </c>
      <c r="K1186" s="13">
        <f t="shared" si="219"/>
        <v>23.429485859917506</v>
      </c>
      <c r="L1186" s="13">
        <f t="shared" si="220"/>
        <v>0</v>
      </c>
      <c r="M1186" s="13">
        <f t="shared" si="225"/>
        <v>2.3330820737203707E-4</v>
      </c>
      <c r="N1186" s="13">
        <f t="shared" si="221"/>
        <v>1.4465108857066299E-4</v>
      </c>
      <c r="O1186" s="13">
        <f t="shared" si="222"/>
        <v>4.8069174732421383</v>
      </c>
      <c r="Q1186">
        <v>11.81492809354839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77.179848453571296</v>
      </c>
      <c r="G1187" s="13">
        <f t="shared" si="216"/>
        <v>6.2064270246388915</v>
      </c>
      <c r="H1187" s="13">
        <f t="shared" si="217"/>
        <v>70.973421428932397</v>
      </c>
      <c r="I1187" s="16">
        <f t="shared" si="224"/>
        <v>94.402907288849903</v>
      </c>
      <c r="J1187" s="13">
        <f t="shared" si="218"/>
        <v>54.549314682305535</v>
      </c>
      <c r="K1187" s="13">
        <f t="shared" si="219"/>
        <v>39.853592606544368</v>
      </c>
      <c r="L1187" s="13">
        <f t="shared" si="220"/>
        <v>2.6731678358970949</v>
      </c>
      <c r="M1187" s="13">
        <f t="shared" si="225"/>
        <v>2.6732564930158964</v>
      </c>
      <c r="N1187" s="13">
        <f t="shared" si="221"/>
        <v>1.6574190256698558</v>
      </c>
      <c r="O1187" s="13">
        <f t="shared" si="222"/>
        <v>7.8638460503087471</v>
      </c>
      <c r="Q1187">
        <v>14.09924260110688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40.070899242936562</v>
      </c>
      <c r="G1188" s="13">
        <f t="shared" si="216"/>
        <v>0.84970918990846156</v>
      </c>
      <c r="H1188" s="13">
        <f t="shared" si="217"/>
        <v>39.221190053028103</v>
      </c>
      <c r="I1188" s="16">
        <f t="shared" si="224"/>
        <v>76.401614823675374</v>
      </c>
      <c r="J1188" s="13">
        <f t="shared" si="218"/>
        <v>53.577569578099677</v>
      </c>
      <c r="K1188" s="13">
        <f t="shared" si="219"/>
        <v>22.824045245575697</v>
      </c>
      <c r="L1188" s="13">
        <f t="shared" si="220"/>
        <v>0</v>
      </c>
      <c r="M1188" s="13">
        <f t="shared" si="225"/>
        <v>1.0158374673460406</v>
      </c>
      <c r="N1188" s="13">
        <f t="shared" si="221"/>
        <v>0.62981922975454518</v>
      </c>
      <c r="O1188" s="13">
        <f t="shared" si="222"/>
        <v>1.4795284196630067</v>
      </c>
      <c r="Q1188">
        <v>15.784531995262761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6.3018877864652403</v>
      </c>
      <c r="G1189" s="13">
        <f t="shared" si="216"/>
        <v>0</v>
      </c>
      <c r="H1189" s="13">
        <f t="shared" si="217"/>
        <v>6.3018877864652403</v>
      </c>
      <c r="I1189" s="16">
        <f t="shared" si="224"/>
        <v>29.125933032040937</v>
      </c>
      <c r="J1189" s="13">
        <f t="shared" si="218"/>
        <v>28.055214557107643</v>
      </c>
      <c r="K1189" s="13">
        <f t="shared" si="219"/>
        <v>1.0707184749332939</v>
      </c>
      <c r="L1189" s="13">
        <f t="shared" si="220"/>
        <v>0</v>
      </c>
      <c r="M1189" s="13">
        <f t="shared" si="225"/>
        <v>0.38601823759149545</v>
      </c>
      <c r="N1189" s="13">
        <f t="shared" si="221"/>
        <v>0.23933130730672716</v>
      </c>
      <c r="O1189" s="13">
        <f t="shared" si="222"/>
        <v>0.23933130730672716</v>
      </c>
      <c r="Q1189">
        <v>20.445244309319929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77.753403326859953</v>
      </c>
      <c r="G1190" s="13">
        <f t="shared" si="216"/>
        <v>6.2892203045429591</v>
      </c>
      <c r="H1190" s="13">
        <f t="shared" si="217"/>
        <v>71.464183022316988</v>
      </c>
      <c r="I1190" s="16">
        <f t="shared" si="224"/>
        <v>72.534901497250274</v>
      </c>
      <c r="J1190" s="13">
        <f t="shared" si="218"/>
        <v>57.05077161903116</v>
      </c>
      <c r="K1190" s="13">
        <f t="shared" si="219"/>
        <v>15.484129878219115</v>
      </c>
      <c r="L1190" s="13">
        <f t="shared" si="220"/>
        <v>0</v>
      </c>
      <c r="M1190" s="13">
        <f t="shared" si="225"/>
        <v>0.14668693028476829</v>
      </c>
      <c r="N1190" s="13">
        <f t="shared" si="221"/>
        <v>9.0945896776556331E-2</v>
      </c>
      <c r="O1190" s="13">
        <f t="shared" si="222"/>
        <v>6.3801662013195157</v>
      </c>
      <c r="Q1190">
        <v>18.71412177728784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54.51469198439586</v>
      </c>
      <c r="G1191" s="13">
        <f t="shared" si="216"/>
        <v>2.9346866367274562</v>
      </c>
      <c r="H1191" s="13">
        <f t="shared" si="217"/>
        <v>51.580005347668404</v>
      </c>
      <c r="I1191" s="16">
        <f t="shared" si="224"/>
        <v>67.064135225887526</v>
      </c>
      <c r="J1191" s="13">
        <f t="shared" si="218"/>
        <v>62.052530490149984</v>
      </c>
      <c r="K1191" s="13">
        <f t="shared" si="219"/>
        <v>5.0116047357375422</v>
      </c>
      <c r="L1191" s="13">
        <f t="shared" si="220"/>
        <v>0</v>
      </c>
      <c r="M1191" s="13">
        <f t="shared" si="225"/>
        <v>5.5741033508211954E-2</v>
      </c>
      <c r="N1191" s="13">
        <f t="shared" si="221"/>
        <v>3.4559440775091411E-2</v>
      </c>
      <c r="O1191" s="13">
        <f t="shared" si="222"/>
        <v>2.9692460775025475</v>
      </c>
      <c r="Q1191">
        <v>26.857377455403618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0.33792877065375598</v>
      </c>
      <c r="G1192" s="13">
        <f t="shared" si="216"/>
        <v>0</v>
      </c>
      <c r="H1192" s="13">
        <f t="shared" si="217"/>
        <v>0.33792877065375598</v>
      </c>
      <c r="I1192" s="16">
        <f t="shared" si="224"/>
        <v>5.3495335063912979</v>
      </c>
      <c r="J1192" s="13">
        <f t="shared" si="218"/>
        <v>5.3468217815535724</v>
      </c>
      <c r="K1192" s="13">
        <f t="shared" si="219"/>
        <v>2.7117248377255265E-3</v>
      </c>
      <c r="L1192" s="13">
        <f t="shared" si="220"/>
        <v>0</v>
      </c>
      <c r="M1192" s="13">
        <f t="shared" si="225"/>
        <v>2.1181592733120543E-2</v>
      </c>
      <c r="N1192" s="13">
        <f t="shared" si="221"/>
        <v>1.3132587494534735E-2</v>
      </c>
      <c r="O1192" s="13">
        <f t="shared" si="222"/>
        <v>1.3132587494534735E-2</v>
      </c>
      <c r="Q1192">
        <v>27.240337000000011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9.4578725361967625E-2</v>
      </c>
      <c r="G1193" s="13">
        <f t="shared" si="216"/>
        <v>0</v>
      </c>
      <c r="H1193" s="13">
        <f t="shared" si="217"/>
        <v>9.4578725361967625E-2</v>
      </c>
      <c r="I1193" s="16">
        <f t="shared" si="224"/>
        <v>9.7290450199693151E-2</v>
      </c>
      <c r="J1193" s="13">
        <f t="shared" si="218"/>
        <v>9.7290434082308697E-2</v>
      </c>
      <c r="K1193" s="13">
        <f t="shared" si="219"/>
        <v>1.6117384454839012E-8</v>
      </c>
      <c r="L1193" s="13">
        <f t="shared" si="220"/>
        <v>0</v>
      </c>
      <c r="M1193" s="13">
        <f t="shared" si="225"/>
        <v>8.0490052385858071E-3</v>
      </c>
      <c r="N1193" s="13">
        <f t="shared" si="221"/>
        <v>4.9903832479232003E-3</v>
      </c>
      <c r="O1193" s="13">
        <f t="shared" si="222"/>
        <v>4.9903832479232003E-3</v>
      </c>
      <c r="Q1193">
        <v>27.333640860650231</v>
      </c>
    </row>
    <row r="1194" spans="1:17" x14ac:dyDescent="0.2">
      <c r="A1194" s="14">
        <f t="shared" si="223"/>
        <v>58319</v>
      </c>
      <c r="B1194" s="1">
        <v>9</v>
      </c>
      <c r="F1194" s="34">
        <v>1.975675676</v>
      </c>
      <c r="G1194" s="13">
        <f t="shared" si="216"/>
        <v>0</v>
      </c>
      <c r="H1194" s="13">
        <f t="shared" si="217"/>
        <v>1.975675676</v>
      </c>
      <c r="I1194" s="16">
        <f t="shared" si="224"/>
        <v>1.9756756921173846</v>
      </c>
      <c r="J1194" s="13">
        <f t="shared" si="218"/>
        <v>1.9755229853910738</v>
      </c>
      <c r="K1194" s="13">
        <f t="shared" si="219"/>
        <v>1.5270672631073623E-4</v>
      </c>
      <c r="L1194" s="13">
        <f t="shared" si="220"/>
        <v>0</v>
      </c>
      <c r="M1194" s="13">
        <f t="shared" si="225"/>
        <v>3.0586219906626067E-3</v>
      </c>
      <c r="N1194" s="13">
        <f t="shared" si="221"/>
        <v>1.896345634210816E-3</v>
      </c>
      <c r="O1194" s="13">
        <f t="shared" si="222"/>
        <v>1.896345634210816E-3</v>
      </c>
      <c r="Q1194">
        <v>26.433308819526651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1.3604100958479051</v>
      </c>
      <c r="G1195" s="13">
        <f t="shared" si="216"/>
        <v>0</v>
      </c>
      <c r="H1195" s="13">
        <f t="shared" si="217"/>
        <v>1.3604100958479051</v>
      </c>
      <c r="I1195" s="16">
        <f t="shared" si="224"/>
        <v>1.3605628025742158</v>
      </c>
      <c r="J1195" s="13">
        <f t="shared" si="218"/>
        <v>1.3604189096881851</v>
      </c>
      <c r="K1195" s="13">
        <f t="shared" si="219"/>
        <v>1.4389288603067207E-4</v>
      </c>
      <c r="L1195" s="13">
        <f t="shared" si="220"/>
        <v>0</v>
      </c>
      <c r="M1195" s="13">
        <f t="shared" si="225"/>
        <v>1.1622763564517907E-3</v>
      </c>
      <c r="N1195" s="13">
        <f t="shared" si="221"/>
        <v>7.2061134100011022E-4</v>
      </c>
      <c r="O1195" s="13">
        <f t="shared" si="222"/>
        <v>7.2061134100011022E-4</v>
      </c>
      <c r="Q1195">
        <v>18.890512127896741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43.434767318528863</v>
      </c>
      <c r="G1196" s="13">
        <f t="shared" si="216"/>
        <v>1.3352872646722065</v>
      </c>
      <c r="H1196" s="13">
        <f t="shared" si="217"/>
        <v>42.099480053856659</v>
      </c>
      <c r="I1196" s="16">
        <f t="shared" si="224"/>
        <v>42.099623946742689</v>
      </c>
      <c r="J1196" s="13">
        <f t="shared" si="218"/>
        <v>36.142469401138428</v>
      </c>
      <c r="K1196" s="13">
        <f t="shared" si="219"/>
        <v>5.9571545456042614</v>
      </c>
      <c r="L1196" s="13">
        <f t="shared" si="220"/>
        <v>0</v>
      </c>
      <c r="M1196" s="13">
        <f t="shared" si="225"/>
        <v>4.4166501545168046E-4</v>
      </c>
      <c r="N1196" s="13">
        <f t="shared" si="221"/>
        <v>2.7383230958004189E-4</v>
      </c>
      <c r="O1196" s="13">
        <f t="shared" si="222"/>
        <v>1.3355610969817866</v>
      </c>
      <c r="Q1196">
        <v>14.864018715516361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94.016422679916545</v>
      </c>
      <c r="G1197" s="13">
        <f t="shared" si="216"/>
        <v>8.6368051235202223</v>
      </c>
      <c r="H1197" s="13">
        <f t="shared" si="217"/>
        <v>85.379617556396326</v>
      </c>
      <c r="I1197" s="16">
        <f t="shared" si="224"/>
        <v>91.336772102000594</v>
      </c>
      <c r="J1197" s="13">
        <f t="shared" si="218"/>
        <v>50.699113229919632</v>
      </c>
      <c r="K1197" s="13">
        <f t="shared" si="219"/>
        <v>40.637658872080962</v>
      </c>
      <c r="L1197" s="13">
        <f t="shared" si="220"/>
        <v>3.4254319387789627</v>
      </c>
      <c r="M1197" s="13">
        <f t="shared" si="225"/>
        <v>3.4255997714848343</v>
      </c>
      <c r="N1197" s="13">
        <f t="shared" si="221"/>
        <v>2.1238718583205971</v>
      </c>
      <c r="O1197" s="13">
        <f t="shared" si="222"/>
        <v>10.76067698184082</v>
      </c>
      <c r="Q1197">
        <v>12.758827593548389</v>
      </c>
    </row>
    <row r="1198" spans="1:17" x14ac:dyDescent="0.2">
      <c r="A1198" s="14">
        <f t="shared" si="223"/>
        <v>58441</v>
      </c>
      <c r="B1198" s="1">
        <v>1</v>
      </c>
      <c r="F1198" s="34">
        <v>79.308080705031202</v>
      </c>
      <c r="G1198" s="13">
        <f t="shared" si="216"/>
        <v>6.5136397024523784</v>
      </c>
      <c r="H1198" s="13">
        <f t="shared" si="217"/>
        <v>72.794441002578822</v>
      </c>
      <c r="I1198" s="16">
        <f t="shared" si="224"/>
        <v>110.00666793588083</v>
      </c>
      <c r="J1198" s="13">
        <f t="shared" si="218"/>
        <v>54.189940157093986</v>
      </c>
      <c r="K1198" s="13">
        <f t="shared" si="219"/>
        <v>55.816727778786841</v>
      </c>
      <c r="L1198" s="13">
        <f t="shared" si="220"/>
        <v>17.988829390741156</v>
      </c>
      <c r="M1198" s="13">
        <f t="shared" si="225"/>
        <v>19.290557303905391</v>
      </c>
      <c r="N1198" s="13">
        <f t="shared" si="221"/>
        <v>11.960145528421343</v>
      </c>
      <c r="O1198" s="13">
        <f t="shared" si="222"/>
        <v>18.473785230873723</v>
      </c>
      <c r="Q1198">
        <v>13.07129022402137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36.866811270654182</v>
      </c>
      <c r="G1199" s="13">
        <f t="shared" si="216"/>
        <v>0.38719554966096092</v>
      </c>
      <c r="H1199" s="13">
        <f t="shared" si="217"/>
        <v>36.479615720993223</v>
      </c>
      <c r="I1199" s="16">
        <f t="shared" si="224"/>
        <v>74.307514109038905</v>
      </c>
      <c r="J1199" s="13">
        <f t="shared" si="218"/>
        <v>51.30648043980333</v>
      </c>
      <c r="K1199" s="13">
        <f t="shared" si="219"/>
        <v>23.001033669235575</v>
      </c>
      <c r="L1199" s="13">
        <f t="shared" si="220"/>
        <v>0</v>
      </c>
      <c r="M1199" s="13">
        <f t="shared" si="225"/>
        <v>7.3304117754840483</v>
      </c>
      <c r="N1199" s="13">
        <f t="shared" si="221"/>
        <v>4.5448553008001102</v>
      </c>
      <c r="O1199" s="13">
        <f t="shared" si="222"/>
        <v>4.9320508504610707</v>
      </c>
      <c r="Q1199">
        <v>14.955211314585201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75.941887663287247</v>
      </c>
      <c r="G1200" s="13">
        <f t="shared" si="216"/>
        <v>6.0277260162548787</v>
      </c>
      <c r="H1200" s="13">
        <f t="shared" si="217"/>
        <v>69.914161647032373</v>
      </c>
      <c r="I1200" s="16">
        <f t="shared" si="224"/>
        <v>92.915195316267955</v>
      </c>
      <c r="J1200" s="13">
        <f t="shared" si="218"/>
        <v>56.414781174914125</v>
      </c>
      <c r="K1200" s="13">
        <f t="shared" si="219"/>
        <v>36.500414141353829</v>
      </c>
      <c r="L1200" s="13">
        <f t="shared" si="220"/>
        <v>0</v>
      </c>
      <c r="M1200" s="13">
        <f t="shared" si="225"/>
        <v>2.7855564746839381</v>
      </c>
      <c r="N1200" s="13">
        <f t="shared" si="221"/>
        <v>1.7270450143040417</v>
      </c>
      <c r="O1200" s="13">
        <f t="shared" si="222"/>
        <v>7.7547710305589206</v>
      </c>
      <c r="Q1200">
        <v>14.96993060783028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10.357571190868081</v>
      </c>
      <c r="G1201" s="13">
        <f t="shared" si="216"/>
        <v>0</v>
      </c>
      <c r="H1201" s="13">
        <f t="shared" si="217"/>
        <v>10.357571190868081</v>
      </c>
      <c r="I1201" s="16">
        <f t="shared" si="224"/>
        <v>46.857985332221908</v>
      </c>
      <c r="J1201" s="13">
        <f t="shared" si="218"/>
        <v>42.594941888096052</v>
      </c>
      <c r="K1201" s="13">
        <f t="shared" si="219"/>
        <v>4.2630434441258558</v>
      </c>
      <c r="L1201" s="13">
        <f t="shared" si="220"/>
        <v>0</v>
      </c>
      <c r="M1201" s="13">
        <f t="shared" si="225"/>
        <v>1.0585114603798964</v>
      </c>
      <c r="N1201" s="13">
        <f t="shared" si="221"/>
        <v>0.65627710543553575</v>
      </c>
      <c r="O1201" s="13">
        <f t="shared" si="222"/>
        <v>0.65627710543553575</v>
      </c>
      <c r="Q1201">
        <v>20.141427493161871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43.19080743348708</v>
      </c>
      <c r="G1202" s="13">
        <f t="shared" si="216"/>
        <v>1.3000713856198405</v>
      </c>
      <c r="H1202" s="13">
        <f t="shared" si="217"/>
        <v>41.890736047867243</v>
      </c>
      <c r="I1202" s="16">
        <f t="shared" si="224"/>
        <v>46.153779491993099</v>
      </c>
      <c r="J1202" s="13">
        <f t="shared" si="218"/>
        <v>41.495775536166214</v>
      </c>
      <c r="K1202" s="13">
        <f t="shared" si="219"/>
        <v>4.6580039558268851</v>
      </c>
      <c r="L1202" s="13">
        <f t="shared" si="220"/>
        <v>0</v>
      </c>
      <c r="M1202" s="13">
        <f t="shared" si="225"/>
        <v>0.40223435494436066</v>
      </c>
      <c r="N1202" s="13">
        <f t="shared" si="221"/>
        <v>0.24938530006550361</v>
      </c>
      <c r="O1202" s="13">
        <f t="shared" si="222"/>
        <v>1.549456685685344</v>
      </c>
      <c r="Q1202">
        <v>19.07679326301335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5.7812036353862926</v>
      </c>
      <c r="G1203" s="13">
        <f t="shared" si="216"/>
        <v>0</v>
      </c>
      <c r="H1203" s="13">
        <f t="shared" si="217"/>
        <v>5.7812036353862926</v>
      </c>
      <c r="I1203" s="16">
        <f t="shared" si="224"/>
        <v>10.439207591213178</v>
      </c>
      <c r="J1203" s="13">
        <f t="shared" si="218"/>
        <v>10.406439770493201</v>
      </c>
      <c r="K1203" s="13">
        <f t="shared" si="219"/>
        <v>3.2767820719977081E-2</v>
      </c>
      <c r="L1203" s="13">
        <f t="shared" si="220"/>
        <v>0</v>
      </c>
      <c r="M1203" s="13">
        <f t="shared" si="225"/>
        <v>0.15284905487885705</v>
      </c>
      <c r="N1203" s="13">
        <f t="shared" si="221"/>
        <v>9.4766414024891374E-2</v>
      </c>
      <c r="O1203" s="13">
        <f t="shared" si="222"/>
        <v>9.4766414024891374E-2</v>
      </c>
      <c r="Q1203">
        <v>23.7062229664573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2.6108108109999999</v>
      </c>
      <c r="G1204" s="13">
        <f t="shared" si="216"/>
        <v>0</v>
      </c>
      <c r="H1204" s="13">
        <f t="shared" si="217"/>
        <v>2.6108108109999999</v>
      </c>
      <c r="I1204" s="16">
        <f t="shared" si="224"/>
        <v>2.643578631719977</v>
      </c>
      <c r="J1204" s="13">
        <f t="shared" si="218"/>
        <v>2.6430555688837889</v>
      </c>
      <c r="K1204" s="13">
        <f t="shared" si="219"/>
        <v>5.230628361880818E-4</v>
      </c>
      <c r="L1204" s="13">
        <f t="shared" si="220"/>
        <v>0</v>
      </c>
      <c r="M1204" s="13">
        <f t="shared" si="225"/>
        <v>5.8082640853965681E-2</v>
      </c>
      <c r="N1204" s="13">
        <f t="shared" si="221"/>
        <v>3.6011237329458719E-2</v>
      </c>
      <c r="O1204" s="13">
        <f t="shared" si="222"/>
        <v>3.6011237329458719E-2</v>
      </c>
      <c r="Q1204">
        <v>23.86042103099858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0.34661292915476699</v>
      </c>
      <c r="G1205" s="13">
        <f t="shared" si="216"/>
        <v>0</v>
      </c>
      <c r="H1205" s="13">
        <f t="shared" si="217"/>
        <v>0.34661292915476699</v>
      </c>
      <c r="I1205" s="16">
        <f t="shared" si="224"/>
        <v>0.34713599199095507</v>
      </c>
      <c r="J1205" s="13">
        <f t="shared" si="218"/>
        <v>0.34713473404321493</v>
      </c>
      <c r="K1205" s="13">
        <f t="shared" si="219"/>
        <v>1.2579477401408745E-6</v>
      </c>
      <c r="L1205" s="13">
        <f t="shared" si="220"/>
        <v>0</v>
      </c>
      <c r="M1205" s="13">
        <f t="shared" si="225"/>
        <v>2.2071403524506962E-2</v>
      </c>
      <c r="N1205" s="13">
        <f t="shared" si="221"/>
        <v>1.3684270185194317E-2</v>
      </c>
      <c r="O1205" s="13">
        <f t="shared" si="222"/>
        <v>1.3684270185194317E-2</v>
      </c>
      <c r="Q1205">
        <v>23.432653999999999</v>
      </c>
    </row>
    <row r="1206" spans="1:17" x14ac:dyDescent="0.2">
      <c r="A1206" s="14">
        <f t="shared" si="223"/>
        <v>58685</v>
      </c>
      <c r="B1206" s="1">
        <v>9</v>
      </c>
      <c r="F1206" s="34">
        <v>196.67837840000001</v>
      </c>
      <c r="G1206" s="13">
        <f t="shared" si="216"/>
        <v>23.456171903016006</v>
      </c>
      <c r="H1206" s="13">
        <f t="shared" si="217"/>
        <v>173.222206496984</v>
      </c>
      <c r="I1206" s="16">
        <f t="shared" si="224"/>
        <v>173.22220775493173</v>
      </c>
      <c r="J1206" s="13">
        <f t="shared" si="218"/>
        <v>103.85690916993865</v>
      </c>
      <c r="K1206" s="13">
        <f t="shared" si="219"/>
        <v>69.365298584993084</v>
      </c>
      <c r="L1206" s="13">
        <f t="shared" si="220"/>
        <v>30.987862649603521</v>
      </c>
      <c r="M1206" s="13">
        <f t="shared" si="225"/>
        <v>30.996249782942833</v>
      </c>
      <c r="N1206" s="13">
        <f t="shared" si="221"/>
        <v>19.217674865424556</v>
      </c>
      <c r="O1206" s="13">
        <f t="shared" si="222"/>
        <v>42.673846768440562</v>
      </c>
      <c r="Q1206">
        <v>23.523317458571739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12.11335322575029</v>
      </c>
      <c r="G1207" s="13">
        <f t="shared" si="216"/>
        <v>0</v>
      </c>
      <c r="H1207" s="13">
        <f t="shared" si="217"/>
        <v>12.11335322575029</v>
      </c>
      <c r="I1207" s="16">
        <f t="shared" si="224"/>
        <v>50.490789161139851</v>
      </c>
      <c r="J1207" s="13">
        <f t="shared" si="218"/>
        <v>45.82875543106627</v>
      </c>
      <c r="K1207" s="13">
        <f t="shared" si="219"/>
        <v>4.6620337300735812</v>
      </c>
      <c r="L1207" s="13">
        <f t="shared" si="220"/>
        <v>0</v>
      </c>
      <c r="M1207" s="13">
        <f t="shared" si="225"/>
        <v>11.778574917518277</v>
      </c>
      <c r="N1207" s="13">
        <f t="shared" si="221"/>
        <v>7.3027164488613314</v>
      </c>
      <c r="O1207" s="13">
        <f t="shared" si="222"/>
        <v>7.3027164488613314</v>
      </c>
      <c r="Q1207">
        <v>21.075490387824491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38.725023313868739</v>
      </c>
      <c r="G1208" s="13">
        <f t="shared" si="216"/>
        <v>0.65543051196341495</v>
      </c>
      <c r="H1208" s="13">
        <f t="shared" si="217"/>
        <v>38.069592801905323</v>
      </c>
      <c r="I1208" s="16">
        <f t="shared" si="224"/>
        <v>42.731626531978904</v>
      </c>
      <c r="J1208" s="13">
        <f t="shared" si="218"/>
        <v>36.78151634178829</v>
      </c>
      <c r="K1208" s="13">
        <f t="shared" si="219"/>
        <v>5.9501101901906139</v>
      </c>
      <c r="L1208" s="13">
        <f t="shared" si="220"/>
        <v>0</v>
      </c>
      <c r="M1208" s="13">
        <f t="shared" si="225"/>
        <v>4.4758584686569458</v>
      </c>
      <c r="N1208" s="13">
        <f t="shared" si="221"/>
        <v>2.7750322505673064</v>
      </c>
      <c r="O1208" s="13">
        <f t="shared" si="222"/>
        <v>3.4304627625307216</v>
      </c>
      <c r="Q1208">
        <v>15.22240559592826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83.882204135628712</v>
      </c>
      <c r="G1209" s="13">
        <f t="shared" si="216"/>
        <v>7.1739194753950759</v>
      </c>
      <c r="H1209" s="13">
        <f t="shared" si="217"/>
        <v>76.70828466023363</v>
      </c>
      <c r="I1209" s="16">
        <f t="shared" si="224"/>
        <v>82.658394850424244</v>
      </c>
      <c r="J1209" s="13">
        <f t="shared" si="218"/>
        <v>50.193028925203336</v>
      </c>
      <c r="K1209" s="13">
        <f t="shared" si="219"/>
        <v>32.465365925220908</v>
      </c>
      <c r="L1209" s="13">
        <f t="shared" si="220"/>
        <v>0</v>
      </c>
      <c r="M1209" s="13">
        <f t="shared" si="225"/>
        <v>1.7008262180896394</v>
      </c>
      <c r="N1209" s="13">
        <f t="shared" si="221"/>
        <v>1.0545122552155763</v>
      </c>
      <c r="O1209" s="13">
        <f t="shared" si="222"/>
        <v>8.2284317306106516</v>
      </c>
      <c r="Q1209">
        <v>13.28145831665265</v>
      </c>
    </row>
    <row r="1210" spans="1:17" x14ac:dyDescent="0.2">
      <c r="A1210" s="14">
        <f t="shared" si="223"/>
        <v>58807</v>
      </c>
      <c r="B1210" s="1">
        <v>1</v>
      </c>
      <c r="F1210" s="34">
        <v>51.215493156495917</v>
      </c>
      <c r="G1210" s="13">
        <f t="shared" si="216"/>
        <v>2.4584436393464189</v>
      </c>
      <c r="H1210" s="13">
        <f t="shared" si="217"/>
        <v>48.757049517149497</v>
      </c>
      <c r="I1210" s="16">
        <f t="shared" si="224"/>
        <v>81.222415442370405</v>
      </c>
      <c r="J1210" s="13">
        <f t="shared" si="218"/>
        <v>47.141428101712577</v>
      </c>
      <c r="K1210" s="13">
        <f t="shared" si="219"/>
        <v>34.080987340657828</v>
      </c>
      <c r="L1210" s="13">
        <f t="shared" si="220"/>
        <v>0</v>
      </c>
      <c r="M1210" s="13">
        <f t="shared" si="225"/>
        <v>0.64631396287406306</v>
      </c>
      <c r="N1210" s="13">
        <f t="shared" si="221"/>
        <v>0.4007146569819191</v>
      </c>
      <c r="O1210" s="13">
        <f t="shared" si="222"/>
        <v>2.8591582963283377</v>
      </c>
      <c r="Q1210">
        <v>12.002416593548389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47.468825573606033</v>
      </c>
      <c r="G1211" s="13">
        <f t="shared" si="216"/>
        <v>1.9176080325995442</v>
      </c>
      <c r="H1211" s="13">
        <f t="shared" si="217"/>
        <v>45.551217541006487</v>
      </c>
      <c r="I1211" s="16">
        <f t="shared" si="224"/>
        <v>79.632204881664308</v>
      </c>
      <c r="J1211" s="13">
        <f t="shared" si="218"/>
        <v>52.919122242503612</v>
      </c>
      <c r="K1211" s="13">
        <f t="shared" si="219"/>
        <v>26.713082639160696</v>
      </c>
      <c r="L1211" s="13">
        <f t="shared" si="220"/>
        <v>0</v>
      </c>
      <c r="M1211" s="13">
        <f t="shared" si="225"/>
        <v>0.24559930589214396</v>
      </c>
      <c r="N1211" s="13">
        <f t="shared" si="221"/>
        <v>0.15227156965312924</v>
      </c>
      <c r="O1211" s="13">
        <f t="shared" si="222"/>
        <v>2.0698796022526733</v>
      </c>
      <c r="Q1211">
        <v>14.93321388438426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31.321406641710681</v>
      </c>
      <c r="G1212" s="13">
        <f t="shared" si="216"/>
        <v>0</v>
      </c>
      <c r="H1212" s="13">
        <f t="shared" si="217"/>
        <v>31.321406641710681</v>
      </c>
      <c r="I1212" s="16">
        <f t="shared" si="224"/>
        <v>58.034489280871377</v>
      </c>
      <c r="J1212" s="13">
        <f t="shared" si="218"/>
        <v>45.01336893441357</v>
      </c>
      <c r="K1212" s="13">
        <f t="shared" si="219"/>
        <v>13.021120346457806</v>
      </c>
      <c r="L1212" s="13">
        <f t="shared" si="220"/>
        <v>0</v>
      </c>
      <c r="M1212" s="13">
        <f t="shared" si="225"/>
        <v>9.3327736239014719E-2</v>
      </c>
      <c r="N1212" s="13">
        <f t="shared" si="221"/>
        <v>5.7863196468189125E-2</v>
      </c>
      <c r="O1212" s="13">
        <f t="shared" si="222"/>
        <v>5.7863196468189125E-2</v>
      </c>
      <c r="Q1212">
        <v>15.03364613148678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15.22827237384613</v>
      </c>
      <c r="G1213" s="13">
        <f t="shared" si="216"/>
        <v>0</v>
      </c>
      <c r="H1213" s="13">
        <f t="shared" si="217"/>
        <v>15.22827237384613</v>
      </c>
      <c r="I1213" s="16">
        <f t="shared" si="224"/>
        <v>28.249392720303938</v>
      </c>
      <c r="J1213" s="13">
        <f t="shared" si="218"/>
        <v>26.976479777067755</v>
      </c>
      <c r="K1213" s="13">
        <f t="shared" si="219"/>
        <v>1.2729129432361823</v>
      </c>
      <c r="L1213" s="13">
        <f t="shared" si="220"/>
        <v>0</v>
      </c>
      <c r="M1213" s="13">
        <f t="shared" si="225"/>
        <v>3.5464539770825594E-2</v>
      </c>
      <c r="N1213" s="13">
        <f t="shared" si="221"/>
        <v>2.1988014657911868E-2</v>
      </c>
      <c r="O1213" s="13">
        <f t="shared" si="222"/>
        <v>2.1988014657911868E-2</v>
      </c>
      <c r="Q1213">
        <v>18.484276676827221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2.6459459459999999</v>
      </c>
      <c r="G1214" s="13">
        <f t="shared" si="216"/>
        <v>0</v>
      </c>
      <c r="H1214" s="13">
        <f t="shared" si="217"/>
        <v>2.6459459459999999</v>
      </c>
      <c r="I1214" s="16">
        <f t="shared" si="224"/>
        <v>3.9188588892361822</v>
      </c>
      <c r="J1214" s="13">
        <f t="shared" si="218"/>
        <v>3.9166236463719852</v>
      </c>
      <c r="K1214" s="13">
        <f t="shared" si="219"/>
        <v>2.2352428641969624E-3</v>
      </c>
      <c r="L1214" s="13">
        <f t="shared" si="220"/>
        <v>0</v>
      </c>
      <c r="M1214" s="13">
        <f t="shared" si="225"/>
        <v>1.3476525112913727E-2</v>
      </c>
      <c r="N1214" s="13">
        <f t="shared" si="221"/>
        <v>8.3554455700065103E-3</v>
      </c>
      <c r="O1214" s="13">
        <f t="shared" si="222"/>
        <v>8.3554455700065103E-3</v>
      </c>
      <c r="Q1214">
        <v>21.927926316611231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2.4135135139999999</v>
      </c>
      <c r="G1215" s="13">
        <f t="shared" si="216"/>
        <v>0</v>
      </c>
      <c r="H1215" s="13">
        <f t="shared" si="217"/>
        <v>2.4135135139999999</v>
      </c>
      <c r="I1215" s="16">
        <f t="shared" si="224"/>
        <v>2.4157487568641969</v>
      </c>
      <c r="J1215" s="13">
        <f t="shared" si="218"/>
        <v>2.4153967263072236</v>
      </c>
      <c r="K1215" s="13">
        <f t="shared" si="219"/>
        <v>3.5203055697330399E-4</v>
      </c>
      <c r="L1215" s="13">
        <f t="shared" si="220"/>
        <v>0</v>
      </c>
      <c r="M1215" s="13">
        <f t="shared" si="225"/>
        <v>5.1210795429072163E-3</v>
      </c>
      <c r="N1215" s="13">
        <f t="shared" si="221"/>
        <v>3.1750693166024743E-3</v>
      </c>
      <c r="O1215" s="13">
        <f t="shared" si="222"/>
        <v>3.1750693166024743E-3</v>
      </c>
      <c r="Q1215">
        <v>24.759648292189681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9.4221722788759149E-2</v>
      </c>
      <c r="G1216" s="13">
        <f t="shared" si="216"/>
        <v>0</v>
      </c>
      <c r="H1216" s="13">
        <f t="shared" si="217"/>
        <v>9.4221722788759149E-2</v>
      </c>
      <c r="I1216" s="16">
        <f t="shared" si="224"/>
        <v>9.4573753345732453E-2</v>
      </c>
      <c r="J1216" s="13">
        <f t="shared" si="218"/>
        <v>9.4573733351690267E-2</v>
      </c>
      <c r="K1216" s="13">
        <f t="shared" si="219"/>
        <v>1.9994042185778049E-8</v>
      </c>
      <c r="L1216" s="13">
        <f t="shared" si="220"/>
        <v>0</v>
      </c>
      <c r="M1216" s="13">
        <f t="shared" si="225"/>
        <v>1.9460102263047421E-3</v>
      </c>
      <c r="N1216" s="13">
        <f t="shared" si="221"/>
        <v>1.20652634030894E-3</v>
      </c>
      <c r="O1216" s="13">
        <f t="shared" si="222"/>
        <v>1.20652634030894E-3</v>
      </c>
      <c r="Q1216">
        <v>25.155418000000012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0.28774932703993128</v>
      </c>
      <c r="G1217" s="13">
        <f t="shared" si="216"/>
        <v>0</v>
      </c>
      <c r="H1217" s="13">
        <f t="shared" si="217"/>
        <v>0.28774932703993128</v>
      </c>
      <c r="I1217" s="16">
        <f t="shared" si="224"/>
        <v>0.28774934703397348</v>
      </c>
      <c r="J1217" s="13">
        <f t="shared" si="218"/>
        <v>0.28774879431817418</v>
      </c>
      <c r="K1217" s="13">
        <f t="shared" si="219"/>
        <v>5.5271579929572212E-7</v>
      </c>
      <c r="L1217" s="13">
        <f t="shared" si="220"/>
        <v>0</v>
      </c>
      <c r="M1217" s="13">
        <f t="shared" si="225"/>
        <v>7.394838859958021E-4</v>
      </c>
      <c r="N1217" s="13">
        <f t="shared" si="221"/>
        <v>4.5848000931739732E-4</v>
      </c>
      <c r="O1217" s="13">
        <f t="shared" si="222"/>
        <v>4.5848000931739732E-4</v>
      </c>
      <c r="Q1217">
        <v>25.29008276860166</v>
      </c>
    </row>
    <row r="1218" spans="1:17" x14ac:dyDescent="0.2">
      <c r="A1218" s="14">
        <f t="shared" si="223"/>
        <v>59050</v>
      </c>
      <c r="B1218" s="1">
        <v>9</v>
      </c>
      <c r="F1218" s="34">
        <v>6.807929956739539E-2</v>
      </c>
      <c r="G1218" s="13">
        <f t="shared" si="216"/>
        <v>0</v>
      </c>
      <c r="H1218" s="13">
        <f t="shared" si="217"/>
        <v>6.807929956739539E-2</v>
      </c>
      <c r="I1218" s="16">
        <f t="shared" si="224"/>
        <v>6.8079852283194686E-2</v>
      </c>
      <c r="J1218" s="13">
        <f t="shared" si="218"/>
        <v>6.8079843861398426E-2</v>
      </c>
      <c r="K1218" s="13">
        <f t="shared" si="219"/>
        <v>8.4217962603716501E-9</v>
      </c>
      <c r="L1218" s="13">
        <f t="shared" si="220"/>
        <v>0</v>
      </c>
      <c r="M1218" s="13">
        <f t="shared" si="225"/>
        <v>2.8100387667840478E-4</v>
      </c>
      <c r="N1218" s="13">
        <f t="shared" si="221"/>
        <v>1.7422240354061095E-4</v>
      </c>
      <c r="O1218" s="13">
        <f t="shared" si="222"/>
        <v>1.7422240354061095E-4</v>
      </c>
      <c r="Q1218">
        <v>24.2841571317533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11.3332863315234</v>
      </c>
      <c r="G1219" s="13">
        <f t="shared" si="216"/>
        <v>0</v>
      </c>
      <c r="H1219" s="13">
        <f t="shared" si="217"/>
        <v>11.3332863315234</v>
      </c>
      <c r="I1219" s="16">
        <f t="shared" si="224"/>
        <v>11.333286339945197</v>
      </c>
      <c r="J1219" s="13">
        <f t="shared" si="218"/>
        <v>11.264107802594999</v>
      </c>
      <c r="K1219" s="13">
        <f t="shared" si="219"/>
        <v>6.9178537350197189E-2</v>
      </c>
      <c r="L1219" s="13">
        <f t="shared" si="220"/>
        <v>0</v>
      </c>
      <c r="M1219" s="13">
        <f t="shared" si="225"/>
        <v>1.0678147313779383E-4</v>
      </c>
      <c r="N1219" s="13">
        <f t="shared" si="221"/>
        <v>6.6204513345432167E-5</v>
      </c>
      <c r="O1219" s="13">
        <f t="shared" si="222"/>
        <v>6.6204513345432167E-5</v>
      </c>
      <c r="Q1219">
        <v>20.12690614802435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60.251975391565338</v>
      </c>
      <c r="G1220" s="13">
        <f t="shared" si="216"/>
        <v>3.7628698379181866</v>
      </c>
      <c r="H1220" s="13">
        <f t="shared" si="217"/>
        <v>56.48910555364715</v>
      </c>
      <c r="I1220" s="16">
        <f t="shared" si="224"/>
        <v>56.558284090997347</v>
      </c>
      <c r="J1220" s="13">
        <f t="shared" si="218"/>
        <v>45.077361848225777</v>
      </c>
      <c r="K1220" s="13">
        <f t="shared" si="219"/>
        <v>11.48092224277157</v>
      </c>
      <c r="L1220" s="13">
        <f t="shared" si="220"/>
        <v>0</v>
      </c>
      <c r="M1220" s="13">
        <f t="shared" si="225"/>
        <v>4.0576959792361662E-5</v>
      </c>
      <c r="N1220" s="13">
        <f t="shared" si="221"/>
        <v>2.5157715071264232E-5</v>
      </c>
      <c r="O1220" s="13">
        <f t="shared" si="222"/>
        <v>3.7628949956332578</v>
      </c>
      <c r="Q1220">
        <v>15.68549989990213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100.481279042773</v>
      </c>
      <c r="G1221" s="13">
        <f t="shared" si="216"/>
        <v>9.570014285043964</v>
      </c>
      <c r="H1221" s="13">
        <f t="shared" si="217"/>
        <v>90.911264757729029</v>
      </c>
      <c r="I1221" s="16">
        <f t="shared" si="224"/>
        <v>102.3921870005006</v>
      </c>
      <c r="J1221" s="13">
        <f t="shared" si="218"/>
        <v>52.256989083516231</v>
      </c>
      <c r="K1221" s="13">
        <f t="shared" si="219"/>
        <v>50.135197916984367</v>
      </c>
      <c r="L1221" s="13">
        <f t="shared" si="220"/>
        <v>12.537745531699779</v>
      </c>
      <c r="M1221" s="13">
        <f t="shared" si="225"/>
        <v>12.537760950944499</v>
      </c>
      <c r="N1221" s="13">
        <f t="shared" si="221"/>
        <v>7.7734117895855892</v>
      </c>
      <c r="O1221" s="13">
        <f t="shared" si="222"/>
        <v>17.343426074629555</v>
      </c>
      <c r="Q1221">
        <v>12.714476518561961</v>
      </c>
    </row>
    <row r="1222" spans="1:17" x14ac:dyDescent="0.2">
      <c r="A1222" s="14">
        <f t="shared" si="223"/>
        <v>59172</v>
      </c>
      <c r="B1222" s="1">
        <v>1</v>
      </c>
      <c r="F1222" s="34">
        <v>50.370194960625547</v>
      </c>
      <c r="G1222" s="13">
        <f t="shared" ref="G1222:G1285" si="228">IF((F1222-$J$2)&gt;0,$I$2*(F1222-$J$2),0)</f>
        <v>2.3364239104723223</v>
      </c>
      <c r="H1222" s="13">
        <f t="shared" ref="H1222:H1285" si="229">F1222-G1222</f>
        <v>48.033771050153227</v>
      </c>
      <c r="I1222" s="16">
        <f t="shared" si="224"/>
        <v>85.631223435437818</v>
      </c>
      <c r="J1222" s="13">
        <f t="shared" ref="J1222:J1285" si="230">I1222/SQRT(1+(I1222/($K$2*(300+(25*Q1222)+0.05*(Q1222)^3)))^2)</f>
        <v>48.443683421876521</v>
      </c>
      <c r="K1222" s="13">
        <f t="shared" ref="K1222:K1285" si="231">I1222-J1222</f>
        <v>37.187540013561296</v>
      </c>
      <c r="L1222" s="13">
        <f t="shared" ref="L1222:L1285" si="232">IF(K1222&gt;$N$2,(K1222-$N$2)/$L$2,0)</f>
        <v>0.11525181495500798</v>
      </c>
      <c r="M1222" s="13">
        <f t="shared" si="225"/>
        <v>4.8796009763139168</v>
      </c>
      <c r="N1222" s="13">
        <f t="shared" ref="N1222:N1285" si="233">$M$2*M1222</f>
        <v>3.0253526053146285</v>
      </c>
      <c r="O1222" s="13">
        <f t="shared" ref="O1222:O1285" si="234">N1222+G1222</f>
        <v>5.3617765157869508</v>
      </c>
      <c r="Q1222">
        <v>12.21910759354839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83.711571306698204</v>
      </c>
      <c r="G1223" s="13">
        <f t="shared" si="228"/>
        <v>7.1492884379400836</v>
      </c>
      <c r="H1223" s="13">
        <f t="shared" si="229"/>
        <v>76.562282868758118</v>
      </c>
      <c r="I1223" s="16">
        <f t="shared" ref="I1223:I1286" si="237">H1223+K1222-L1222</f>
        <v>113.63457106736442</v>
      </c>
      <c r="J1223" s="13">
        <f t="shared" si="230"/>
        <v>59.968308048965248</v>
      </c>
      <c r="K1223" s="13">
        <f t="shared" si="231"/>
        <v>53.666263018399171</v>
      </c>
      <c r="L1223" s="13">
        <f t="shared" si="232"/>
        <v>15.925588673905853</v>
      </c>
      <c r="M1223" s="13">
        <f t="shared" ref="M1223:M1286" si="238">L1223+M1222-N1222</f>
        <v>17.779837044905143</v>
      </c>
      <c r="N1223" s="13">
        <f t="shared" si="233"/>
        <v>11.023498967841189</v>
      </c>
      <c r="O1223" s="13">
        <f t="shared" si="234"/>
        <v>18.172787405781271</v>
      </c>
      <c r="Q1223">
        <v>14.888734840127761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23.119055440231659</v>
      </c>
      <c r="G1224" s="13">
        <f t="shared" si="228"/>
        <v>0</v>
      </c>
      <c r="H1224" s="13">
        <f t="shared" si="229"/>
        <v>23.119055440231659</v>
      </c>
      <c r="I1224" s="16">
        <f t="shared" si="237"/>
        <v>60.859729784724976</v>
      </c>
      <c r="J1224" s="13">
        <f t="shared" si="230"/>
        <v>47.428182838839717</v>
      </c>
      <c r="K1224" s="13">
        <f t="shared" si="231"/>
        <v>13.431546945885259</v>
      </c>
      <c r="L1224" s="13">
        <f t="shared" si="232"/>
        <v>0</v>
      </c>
      <c r="M1224" s="13">
        <f t="shared" si="238"/>
        <v>6.7563380770639547</v>
      </c>
      <c r="N1224" s="13">
        <f t="shared" si="233"/>
        <v>4.1889296077796523</v>
      </c>
      <c r="O1224" s="13">
        <f t="shared" si="234"/>
        <v>4.1889296077796523</v>
      </c>
      <c r="Q1224">
        <v>15.885220158244859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13.72362312136031</v>
      </c>
      <c r="G1225" s="13">
        <f t="shared" si="228"/>
        <v>0</v>
      </c>
      <c r="H1225" s="13">
        <f t="shared" si="229"/>
        <v>13.72362312136031</v>
      </c>
      <c r="I1225" s="16">
        <f t="shared" si="237"/>
        <v>27.155170067245571</v>
      </c>
      <c r="J1225" s="13">
        <f t="shared" si="230"/>
        <v>25.850651701839865</v>
      </c>
      <c r="K1225" s="13">
        <f t="shared" si="231"/>
        <v>1.3045183654057055</v>
      </c>
      <c r="L1225" s="13">
        <f t="shared" si="232"/>
        <v>0</v>
      </c>
      <c r="M1225" s="13">
        <f t="shared" si="238"/>
        <v>2.5674084692843024</v>
      </c>
      <c r="N1225" s="13">
        <f t="shared" si="233"/>
        <v>1.5917932509562676</v>
      </c>
      <c r="O1225" s="13">
        <f t="shared" si="234"/>
        <v>1.5917932509562676</v>
      </c>
      <c r="Q1225">
        <v>17.438502082639999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14.94473552966584</v>
      </c>
      <c r="G1226" s="13">
        <f t="shared" si="228"/>
        <v>0</v>
      </c>
      <c r="H1226" s="13">
        <f t="shared" si="229"/>
        <v>14.94473552966584</v>
      </c>
      <c r="I1226" s="16">
        <f t="shared" si="237"/>
        <v>16.249253895071547</v>
      </c>
      <c r="J1226" s="13">
        <f t="shared" si="230"/>
        <v>16.114607648485148</v>
      </c>
      <c r="K1226" s="13">
        <f t="shared" si="231"/>
        <v>0.13464624658639934</v>
      </c>
      <c r="L1226" s="13">
        <f t="shared" si="232"/>
        <v>0</v>
      </c>
      <c r="M1226" s="13">
        <f t="shared" si="238"/>
        <v>0.97561521832803488</v>
      </c>
      <c r="N1226" s="13">
        <f t="shared" si="233"/>
        <v>0.60488143536338157</v>
      </c>
      <c r="O1226" s="13">
        <f t="shared" si="234"/>
        <v>0.60488143536338157</v>
      </c>
      <c r="Q1226">
        <v>23.040248992513941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2.1109944614888389E-2</v>
      </c>
      <c r="G1227" s="13">
        <f t="shared" si="228"/>
        <v>0</v>
      </c>
      <c r="H1227" s="13">
        <f t="shared" si="229"/>
        <v>2.1109944614888389E-2</v>
      </c>
      <c r="I1227" s="16">
        <f t="shared" si="237"/>
        <v>0.15575619120128772</v>
      </c>
      <c r="J1227" s="13">
        <f t="shared" si="230"/>
        <v>0.15575609875205718</v>
      </c>
      <c r="K1227" s="13">
        <f t="shared" si="231"/>
        <v>9.2449230548741212E-8</v>
      </c>
      <c r="L1227" s="13">
        <f t="shared" si="232"/>
        <v>0</v>
      </c>
      <c r="M1227" s="13">
        <f t="shared" si="238"/>
        <v>0.37073378296465331</v>
      </c>
      <c r="N1227" s="13">
        <f t="shared" si="233"/>
        <v>0.22985494543808505</v>
      </c>
      <c r="O1227" s="13">
        <f t="shared" si="234"/>
        <v>0.22985494543808505</v>
      </c>
      <c r="Q1227">
        <v>24.90758276228005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0.22231207556181259</v>
      </c>
      <c r="G1228" s="13">
        <f t="shared" si="228"/>
        <v>0</v>
      </c>
      <c r="H1228" s="13">
        <f t="shared" si="229"/>
        <v>0.22231207556181259</v>
      </c>
      <c r="I1228" s="16">
        <f t="shared" si="237"/>
        <v>0.22231216801104314</v>
      </c>
      <c r="J1228" s="13">
        <f t="shared" si="230"/>
        <v>0.22231195240385235</v>
      </c>
      <c r="K1228" s="13">
        <f t="shared" si="231"/>
        <v>2.1560719079549706E-7</v>
      </c>
      <c r="L1228" s="13">
        <f t="shared" si="232"/>
        <v>0</v>
      </c>
      <c r="M1228" s="13">
        <f t="shared" si="238"/>
        <v>0.14087883752656827</v>
      </c>
      <c r="N1228" s="13">
        <f t="shared" si="233"/>
        <v>8.7344879266472331E-2</v>
      </c>
      <c r="O1228" s="13">
        <f t="shared" si="234"/>
        <v>8.7344879266472331E-2</v>
      </c>
      <c r="Q1228">
        <v>26.49996444029572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0.8163605529243394</v>
      </c>
      <c r="G1229" s="13">
        <f t="shared" si="228"/>
        <v>0</v>
      </c>
      <c r="H1229" s="13">
        <f t="shared" si="229"/>
        <v>0.8163605529243394</v>
      </c>
      <c r="I1229" s="16">
        <f t="shared" si="237"/>
        <v>0.81636076853153017</v>
      </c>
      <c r="J1229" s="13">
        <f t="shared" si="230"/>
        <v>0.81635071102577894</v>
      </c>
      <c r="K1229" s="13">
        <f t="shared" si="231"/>
        <v>1.0057505751226437E-5</v>
      </c>
      <c r="L1229" s="13">
        <f t="shared" si="232"/>
        <v>0</v>
      </c>
      <c r="M1229" s="13">
        <f t="shared" si="238"/>
        <v>5.3533958260095937E-2</v>
      </c>
      <c r="N1229" s="13">
        <f t="shared" si="233"/>
        <v>3.3191054121259479E-2</v>
      </c>
      <c r="O1229" s="13">
        <f t="shared" si="234"/>
        <v>3.3191054121259479E-2</v>
      </c>
      <c r="Q1229">
        <v>26.934162000000001</v>
      </c>
    </row>
    <row r="1230" spans="1:17" x14ac:dyDescent="0.2">
      <c r="A1230" s="14">
        <f t="shared" si="235"/>
        <v>59415</v>
      </c>
      <c r="B1230" s="1">
        <v>9</v>
      </c>
      <c r="F1230" s="34">
        <v>9.3205221535998153E-2</v>
      </c>
      <c r="G1230" s="13">
        <f t="shared" si="228"/>
        <v>0</v>
      </c>
      <c r="H1230" s="13">
        <f t="shared" si="229"/>
        <v>9.3205221535998153E-2</v>
      </c>
      <c r="I1230" s="16">
        <f t="shared" si="237"/>
        <v>9.321527904174938E-2</v>
      </c>
      <c r="J1230" s="13">
        <f t="shared" si="230"/>
        <v>9.3215259595097827E-2</v>
      </c>
      <c r="K1230" s="13">
        <f t="shared" si="231"/>
        <v>1.9446651552956773E-8</v>
      </c>
      <c r="L1230" s="13">
        <f t="shared" si="232"/>
        <v>0</v>
      </c>
      <c r="M1230" s="13">
        <f t="shared" si="238"/>
        <v>2.0342904138836458E-2</v>
      </c>
      <c r="N1230" s="13">
        <f t="shared" si="233"/>
        <v>1.2612600566078604E-2</v>
      </c>
      <c r="O1230" s="13">
        <f t="shared" si="234"/>
        <v>1.2612600566078604E-2</v>
      </c>
      <c r="Q1230">
        <v>25.042944410411781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36.507528222358857</v>
      </c>
      <c r="G1231" s="13">
        <f t="shared" si="228"/>
        <v>0.33533264452732992</v>
      </c>
      <c r="H1231" s="13">
        <f t="shared" si="229"/>
        <v>36.17219557783153</v>
      </c>
      <c r="I1231" s="16">
        <f t="shared" si="237"/>
        <v>36.172195597278183</v>
      </c>
      <c r="J1231" s="13">
        <f t="shared" si="230"/>
        <v>34.30067660396373</v>
      </c>
      <c r="K1231" s="13">
        <f t="shared" si="231"/>
        <v>1.8715189933144529</v>
      </c>
      <c r="L1231" s="13">
        <f t="shared" si="232"/>
        <v>0</v>
      </c>
      <c r="M1231" s="13">
        <f t="shared" si="238"/>
        <v>7.7303035727578542E-3</v>
      </c>
      <c r="N1231" s="13">
        <f t="shared" si="233"/>
        <v>4.7927882151098692E-3</v>
      </c>
      <c r="O1231" s="13">
        <f t="shared" si="234"/>
        <v>0.34012543274243978</v>
      </c>
      <c r="Q1231">
        <v>20.92464844858673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13.810119282729721</v>
      </c>
      <c r="G1232" s="13">
        <f t="shared" si="228"/>
        <v>0</v>
      </c>
      <c r="H1232" s="13">
        <f t="shared" si="229"/>
        <v>13.810119282729721</v>
      </c>
      <c r="I1232" s="16">
        <f t="shared" si="237"/>
        <v>15.681638276044174</v>
      </c>
      <c r="J1232" s="13">
        <f t="shared" si="230"/>
        <v>15.410678055341073</v>
      </c>
      <c r="K1232" s="13">
        <f t="shared" si="231"/>
        <v>0.27096022070310077</v>
      </c>
      <c r="L1232" s="13">
        <f t="shared" si="232"/>
        <v>0</v>
      </c>
      <c r="M1232" s="13">
        <f t="shared" si="238"/>
        <v>2.9375153576479849E-3</v>
      </c>
      <c r="N1232" s="13">
        <f t="shared" si="233"/>
        <v>1.8212595217417507E-3</v>
      </c>
      <c r="O1232" s="13">
        <f t="shared" si="234"/>
        <v>1.8212595217417507E-3</v>
      </c>
      <c r="Q1232">
        <v>17.24246204898898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78.001418868586128</v>
      </c>
      <c r="G1233" s="13">
        <f t="shared" si="228"/>
        <v>6.3250216221203965</v>
      </c>
      <c r="H1233" s="13">
        <f t="shared" si="229"/>
        <v>71.676397246465726</v>
      </c>
      <c r="I1233" s="16">
        <f t="shared" si="237"/>
        <v>71.947357467168828</v>
      </c>
      <c r="J1233" s="13">
        <f t="shared" si="230"/>
        <v>44.349512988507072</v>
      </c>
      <c r="K1233" s="13">
        <f t="shared" si="231"/>
        <v>27.597844478661756</v>
      </c>
      <c r="L1233" s="13">
        <f t="shared" si="232"/>
        <v>0</v>
      </c>
      <c r="M1233" s="13">
        <f t="shared" si="238"/>
        <v>1.1162558359062342E-3</v>
      </c>
      <c r="N1233" s="13">
        <f t="shared" si="233"/>
        <v>6.9207861826186526E-4</v>
      </c>
      <c r="O1233" s="13">
        <f t="shared" si="234"/>
        <v>6.3257137007386586</v>
      </c>
      <c r="Q1233">
        <v>11.59740759354839</v>
      </c>
    </row>
    <row r="1234" spans="1:17" x14ac:dyDescent="0.2">
      <c r="A1234" s="14">
        <f t="shared" si="235"/>
        <v>59537</v>
      </c>
      <c r="B1234" s="1">
        <v>1</v>
      </c>
      <c r="F1234" s="34">
        <v>7.7210390815741583</v>
      </c>
      <c r="G1234" s="13">
        <f t="shared" si="228"/>
        <v>0</v>
      </c>
      <c r="H1234" s="13">
        <f t="shared" si="229"/>
        <v>7.7210390815741583</v>
      </c>
      <c r="I1234" s="16">
        <f t="shared" si="237"/>
        <v>35.318883560235918</v>
      </c>
      <c r="J1234" s="13">
        <f t="shared" si="230"/>
        <v>30.682460813837906</v>
      </c>
      <c r="K1234" s="13">
        <f t="shared" si="231"/>
        <v>4.6364227463980114</v>
      </c>
      <c r="L1234" s="13">
        <f t="shared" si="232"/>
        <v>0</v>
      </c>
      <c r="M1234" s="13">
        <f t="shared" si="238"/>
        <v>4.2417721764436897E-4</v>
      </c>
      <c r="N1234" s="13">
        <f t="shared" si="233"/>
        <v>2.6298987493950874E-4</v>
      </c>
      <c r="O1234" s="13">
        <f t="shared" si="234"/>
        <v>2.6298987493950874E-4</v>
      </c>
      <c r="Q1234">
        <v>12.99589611727065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0</v>
      </c>
      <c r="G1235" s="13">
        <f t="shared" si="228"/>
        <v>0</v>
      </c>
      <c r="H1235" s="13">
        <f t="shared" si="229"/>
        <v>0</v>
      </c>
      <c r="I1235" s="16">
        <f t="shared" si="237"/>
        <v>4.6364227463980114</v>
      </c>
      <c r="J1235" s="13">
        <f t="shared" si="230"/>
        <v>4.6283420686747085</v>
      </c>
      <c r="K1235" s="13">
        <f t="shared" si="231"/>
        <v>8.0806777233028981E-3</v>
      </c>
      <c r="L1235" s="13">
        <f t="shared" si="232"/>
        <v>0</v>
      </c>
      <c r="M1235" s="13">
        <f t="shared" si="238"/>
        <v>1.6118734270486023E-4</v>
      </c>
      <c r="N1235" s="13">
        <f t="shared" si="233"/>
        <v>9.9936152477013342E-5</v>
      </c>
      <c r="O1235" s="13">
        <f t="shared" si="234"/>
        <v>9.9936152477013342E-5</v>
      </c>
      <c r="Q1235">
        <v>16.392664937032521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8.0823108318857209</v>
      </c>
      <c r="G1236" s="13">
        <f t="shared" si="228"/>
        <v>0</v>
      </c>
      <c r="H1236" s="13">
        <f t="shared" si="229"/>
        <v>8.0823108318857209</v>
      </c>
      <c r="I1236" s="16">
        <f t="shared" si="237"/>
        <v>8.0903915096090238</v>
      </c>
      <c r="J1236" s="13">
        <f t="shared" si="230"/>
        <v>8.0523666136920333</v>
      </c>
      <c r="K1236" s="13">
        <f t="shared" si="231"/>
        <v>3.8024895916990431E-2</v>
      </c>
      <c r="L1236" s="13">
        <f t="shared" si="232"/>
        <v>0</v>
      </c>
      <c r="M1236" s="13">
        <f t="shared" si="238"/>
        <v>6.1251190227846889E-5</v>
      </c>
      <c r="N1236" s="13">
        <f t="shared" si="233"/>
        <v>3.7975737941265069E-5</v>
      </c>
      <c r="O1236" s="13">
        <f t="shared" si="234"/>
        <v>3.7975737941265069E-5</v>
      </c>
      <c r="Q1236">
        <v>17.22404732560544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26.238930178409799</v>
      </c>
      <c r="G1237" s="13">
        <f t="shared" si="228"/>
        <v>0</v>
      </c>
      <c r="H1237" s="13">
        <f t="shared" si="229"/>
        <v>26.238930178409799</v>
      </c>
      <c r="I1237" s="16">
        <f t="shared" si="237"/>
        <v>26.276955074326789</v>
      </c>
      <c r="J1237" s="13">
        <f t="shared" si="230"/>
        <v>25.304848055052584</v>
      </c>
      <c r="K1237" s="13">
        <f t="shared" si="231"/>
        <v>0.97210701927420473</v>
      </c>
      <c r="L1237" s="13">
        <f t="shared" si="232"/>
        <v>0</v>
      </c>
      <c r="M1237" s="13">
        <f t="shared" si="238"/>
        <v>2.327545228658182E-5</v>
      </c>
      <c r="N1237" s="13">
        <f t="shared" si="233"/>
        <v>1.4430780417680728E-5</v>
      </c>
      <c r="O1237" s="13">
        <f t="shared" si="234"/>
        <v>1.4430780417680728E-5</v>
      </c>
      <c r="Q1237">
        <v>18.94465821530099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2.5540540539999999</v>
      </c>
      <c r="G1238" s="13">
        <f t="shared" si="228"/>
        <v>0</v>
      </c>
      <c r="H1238" s="13">
        <f t="shared" si="229"/>
        <v>2.5540540539999999</v>
      </c>
      <c r="I1238" s="16">
        <f t="shared" si="237"/>
        <v>3.5261610732742046</v>
      </c>
      <c r="J1238" s="13">
        <f t="shared" si="230"/>
        <v>3.5247024721778422</v>
      </c>
      <c r="K1238" s="13">
        <f t="shared" si="231"/>
        <v>1.4586010963624219E-3</v>
      </c>
      <c r="L1238" s="13">
        <f t="shared" si="232"/>
        <v>0</v>
      </c>
      <c r="M1238" s="13">
        <f t="shared" si="238"/>
        <v>8.8446718689010925E-6</v>
      </c>
      <c r="N1238" s="13">
        <f t="shared" si="233"/>
        <v>5.4836965587186771E-6</v>
      </c>
      <c r="O1238" s="13">
        <f t="shared" si="234"/>
        <v>5.4836965587186771E-6</v>
      </c>
      <c r="Q1238">
        <v>22.710134339213472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2.5540540539999999</v>
      </c>
      <c r="G1239" s="13">
        <f t="shared" si="228"/>
        <v>0</v>
      </c>
      <c r="H1239" s="13">
        <f t="shared" si="229"/>
        <v>2.5540540539999999</v>
      </c>
      <c r="I1239" s="16">
        <f t="shared" si="237"/>
        <v>2.5555126550963623</v>
      </c>
      <c r="J1239" s="13">
        <f t="shared" si="230"/>
        <v>2.5550520377247694</v>
      </c>
      <c r="K1239" s="13">
        <f t="shared" si="231"/>
        <v>4.6061737159286409E-4</v>
      </c>
      <c r="L1239" s="13">
        <f t="shared" si="232"/>
        <v>0</v>
      </c>
      <c r="M1239" s="13">
        <f t="shared" si="238"/>
        <v>3.3609753101824154E-6</v>
      </c>
      <c r="N1239" s="13">
        <f t="shared" si="233"/>
        <v>2.0838046923130976E-6</v>
      </c>
      <c r="O1239" s="13">
        <f t="shared" si="234"/>
        <v>2.0838046923130976E-6</v>
      </c>
      <c r="Q1239">
        <v>24.042621147886958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2.5540540539999999</v>
      </c>
      <c r="G1240" s="13">
        <f t="shared" si="228"/>
        <v>0</v>
      </c>
      <c r="H1240" s="13">
        <f t="shared" si="229"/>
        <v>2.5540540539999999</v>
      </c>
      <c r="I1240" s="16">
        <f t="shared" si="237"/>
        <v>2.5545146713715927</v>
      </c>
      <c r="J1240" s="13">
        <f t="shared" si="230"/>
        <v>2.5541372195790495</v>
      </c>
      <c r="K1240" s="13">
        <f t="shared" si="231"/>
        <v>3.7745179254322636E-4</v>
      </c>
      <c r="L1240" s="13">
        <f t="shared" si="232"/>
        <v>0</v>
      </c>
      <c r="M1240" s="13">
        <f t="shared" si="238"/>
        <v>1.2771706178693178E-6</v>
      </c>
      <c r="N1240" s="13">
        <f t="shared" si="233"/>
        <v>7.9184578307897708E-7</v>
      </c>
      <c r="O1240" s="13">
        <f t="shared" si="234"/>
        <v>7.9184578307897708E-7</v>
      </c>
      <c r="Q1240">
        <v>25.463009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2.6459459459999999</v>
      </c>
      <c r="G1241" s="13">
        <f t="shared" si="228"/>
        <v>0</v>
      </c>
      <c r="H1241" s="13">
        <f t="shared" si="229"/>
        <v>2.6459459459999999</v>
      </c>
      <c r="I1241" s="16">
        <f t="shared" si="237"/>
        <v>2.6463233977925431</v>
      </c>
      <c r="J1241" s="13">
        <f t="shared" si="230"/>
        <v>2.6458368740574727</v>
      </c>
      <c r="K1241" s="13">
        <f t="shared" si="231"/>
        <v>4.8652373507040991E-4</v>
      </c>
      <c r="L1241" s="13">
        <f t="shared" si="232"/>
        <v>0</v>
      </c>
      <c r="M1241" s="13">
        <f t="shared" si="238"/>
        <v>4.8532483479034073E-7</v>
      </c>
      <c r="N1241" s="13">
        <f t="shared" si="233"/>
        <v>3.0090139757001123E-7</v>
      </c>
      <c r="O1241" s="13">
        <f t="shared" si="234"/>
        <v>3.0090139757001123E-7</v>
      </c>
      <c r="Q1241">
        <v>24.40037805567793</v>
      </c>
    </row>
    <row r="1242" spans="1:17" x14ac:dyDescent="0.2">
      <c r="A1242" s="14">
        <f t="shared" si="235"/>
        <v>59780</v>
      </c>
      <c r="B1242" s="1">
        <v>9</v>
      </c>
      <c r="F1242" s="34">
        <v>2.444274311887197</v>
      </c>
      <c r="G1242" s="13">
        <f t="shared" si="228"/>
        <v>0</v>
      </c>
      <c r="H1242" s="13">
        <f t="shared" si="229"/>
        <v>2.444274311887197</v>
      </c>
      <c r="I1242" s="16">
        <f t="shared" si="237"/>
        <v>2.4447608356222674</v>
      </c>
      <c r="J1242" s="13">
        <f t="shared" si="230"/>
        <v>2.4443407532765966</v>
      </c>
      <c r="K1242" s="13">
        <f t="shared" si="231"/>
        <v>4.200823456708136E-4</v>
      </c>
      <c r="L1242" s="13">
        <f t="shared" si="232"/>
        <v>0</v>
      </c>
      <c r="M1242" s="13">
        <f t="shared" si="238"/>
        <v>1.844234372203295E-7</v>
      </c>
      <c r="N1242" s="13">
        <f t="shared" si="233"/>
        <v>1.143425310766043E-7</v>
      </c>
      <c r="O1242" s="13">
        <f t="shared" si="234"/>
        <v>1.143425310766043E-7</v>
      </c>
      <c r="Q1242">
        <v>23.751485111226351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2.5540540539999999</v>
      </c>
      <c r="G1243" s="13">
        <f t="shared" si="228"/>
        <v>0</v>
      </c>
      <c r="H1243" s="13">
        <f t="shared" si="229"/>
        <v>2.5540540539999999</v>
      </c>
      <c r="I1243" s="16">
        <f t="shared" si="237"/>
        <v>2.5544741363456707</v>
      </c>
      <c r="J1243" s="13">
        <f t="shared" si="230"/>
        <v>2.5537484367095336</v>
      </c>
      <c r="K1243" s="13">
        <f t="shared" si="231"/>
        <v>7.2569963613711153E-4</v>
      </c>
      <c r="L1243" s="13">
        <f t="shared" si="232"/>
        <v>0</v>
      </c>
      <c r="M1243" s="13">
        <f t="shared" si="238"/>
        <v>7.0080906143725206E-8</v>
      </c>
      <c r="N1243" s="13">
        <f t="shared" si="233"/>
        <v>4.3450161809109625E-8</v>
      </c>
      <c r="O1243" s="13">
        <f t="shared" si="234"/>
        <v>4.3450161809109625E-8</v>
      </c>
      <c r="Q1243">
        <v>20.807432075060358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93.969337234483802</v>
      </c>
      <c r="G1244" s="13">
        <f t="shared" si="228"/>
        <v>8.6300082874289021</v>
      </c>
      <c r="H1244" s="13">
        <f t="shared" si="229"/>
        <v>85.339328947054895</v>
      </c>
      <c r="I1244" s="16">
        <f t="shared" si="237"/>
        <v>85.34005464669103</v>
      </c>
      <c r="J1244" s="13">
        <f t="shared" si="230"/>
        <v>58.262639543971957</v>
      </c>
      <c r="K1244" s="13">
        <f t="shared" si="231"/>
        <v>27.077415102719073</v>
      </c>
      <c r="L1244" s="13">
        <f t="shared" si="232"/>
        <v>0</v>
      </c>
      <c r="M1244" s="13">
        <f t="shared" si="238"/>
        <v>2.6630744334615581E-8</v>
      </c>
      <c r="N1244" s="13">
        <f t="shared" si="233"/>
        <v>1.6511061487461659E-8</v>
      </c>
      <c r="O1244" s="13">
        <f t="shared" si="234"/>
        <v>8.6300083039399631</v>
      </c>
      <c r="Q1244">
        <v>16.62832554423478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22.650169520932248</v>
      </c>
      <c r="G1245" s="13">
        <f t="shared" si="228"/>
        <v>0</v>
      </c>
      <c r="H1245" s="13">
        <f t="shared" si="229"/>
        <v>22.650169520932248</v>
      </c>
      <c r="I1245" s="16">
        <f t="shared" si="237"/>
        <v>49.727584623651325</v>
      </c>
      <c r="J1245" s="13">
        <f t="shared" si="230"/>
        <v>39.942577013040385</v>
      </c>
      <c r="K1245" s="13">
        <f t="shared" si="231"/>
        <v>9.7850076106109398</v>
      </c>
      <c r="L1245" s="13">
        <f t="shared" si="232"/>
        <v>0</v>
      </c>
      <c r="M1245" s="13">
        <f t="shared" si="238"/>
        <v>1.0119682847153923E-8</v>
      </c>
      <c r="N1245" s="13">
        <f t="shared" si="233"/>
        <v>6.2742033652354318E-9</v>
      </c>
      <c r="O1245" s="13">
        <f t="shared" si="234"/>
        <v>6.2742033652354318E-9</v>
      </c>
      <c r="Q1245">
        <v>14.146225397598711</v>
      </c>
    </row>
    <row r="1246" spans="1:17" x14ac:dyDescent="0.2">
      <c r="A1246" s="14">
        <f t="shared" si="235"/>
        <v>59902</v>
      </c>
      <c r="B1246" s="1">
        <v>1</v>
      </c>
      <c r="F1246" s="34">
        <v>32.962162483354668</v>
      </c>
      <c r="G1246" s="13">
        <f t="shared" si="228"/>
        <v>0</v>
      </c>
      <c r="H1246" s="13">
        <f t="shared" si="229"/>
        <v>32.962162483354668</v>
      </c>
      <c r="I1246" s="16">
        <f t="shared" si="237"/>
        <v>42.747170093965607</v>
      </c>
      <c r="J1246" s="13">
        <f t="shared" si="230"/>
        <v>34.890622465561954</v>
      </c>
      <c r="K1246" s="13">
        <f t="shared" si="231"/>
        <v>7.8565476284036535</v>
      </c>
      <c r="L1246" s="13">
        <f t="shared" si="232"/>
        <v>0</v>
      </c>
      <c r="M1246" s="13">
        <f t="shared" si="238"/>
        <v>3.8454794819184907E-9</v>
      </c>
      <c r="N1246" s="13">
        <f t="shared" si="233"/>
        <v>2.3841972787894642E-9</v>
      </c>
      <c r="O1246" s="13">
        <f t="shared" si="234"/>
        <v>2.3841972787894642E-9</v>
      </c>
      <c r="Q1246">
        <v>12.62338759354839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15.27702151240468</v>
      </c>
      <c r="G1247" s="13">
        <f t="shared" si="228"/>
        <v>0</v>
      </c>
      <c r="H1247" s="13">
        <f t="shared" si="229"/>
        <v>15.27702151240468</v>
      </c>
      <c r="I1247" s="16">
        <f t="shared" si="237"/>
        <v>23.133569140808333</v>
      </c>
      <c r="J1247" s="13">
        <f t="shared" si="230"/>
        <v>22.108345336578154</v>
      </c>
      <c r="K1247" s="13">
        <f t="shared" si="231"/>
        <v>1.0252238042301798</v>
      </c>
      <c r="L1247" s="13">
        <f t="shared" si="232"/>
        <v>0</v>
      </c>
      <c r="M1247" s="13">
        <f t="shared" si="238"/>
        <v>1.4612822031290266E-9</v>
      </c>
      <c r="N1247" s="13">
        <f t="shared" si="233"/>
        <v>9.0599496593999645E-10</v>
      </c>
      <c r="O1247" s="13">
        <f t="shared" si="234"/>
        <v>9.0599496593999645E-10</v>
      </c>
      <c r="Q1247">
        <v>15.77356613839825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43.006956509044578</v>
      </c>
      <c r="G1248" s="13">
        <f t="shared" si="228"/>
        <v>1.2735323014678541</v>
      </c>
      <c r="H1248" s="13">
        <f t="shared" si="229"/>
        <v>41.733424207576725</v>
      </c>
      <c r="I1248" s="16">
        <f t="shared" si="237"/>
        <v>42.758648011806905</v>
      </c>
      <c r="J1248" s="13">
        <f t="shared" si="230"/>
        <v>37.64056673818839</v>
      </c>
      <c r="K1248" s="13">
        <f t="shared" si="231"/>
        <v>5.1180812736185146</v>
      </c>
      <c r="L1248" s="13">
        <f t="shared" si="232"/>
        <v>0</v>
      </c>
      <c r="M1248" s="13">
        <f t="shared" si="238"/>
        <v>5.5528723718903013E-10</v>
      </c>
      <c r="N1248" s="13">
        <f t="shared" si="233"/>
        <v>3.4427808705719867E-10</v>
      </c>
      <c r="O1248" s="13">
        <f t="shared" si="234"/>
        <v>1.2735323018121323</v>
      </c>
      <c r="Q1248">
        <v>16.55764561190653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34.974657252368011</v>
      </c>
      <c r="G1249" s="13">
        <f t="shared" si="228"/>
        <v>0.11406102574117113</v>
      </c>
      <c r="H1249" s="13">
        <f t="shared" si="229"/>
        <v>34.860596226626839</v>
      </c>
      <c r="I1249" s="16">
        <f t="shared" si="237"/>
        <v>39.978677500245354</v>
      </c>
      <c r="J1249" s="13">
        <f t="shared" si="230"/>
        <v>36.611437632735502</v>
      </c>
      <c r="K1249" s="13">
        <f t="shared" si="231"/>
        <v>3.367239867509852</v>
      </c>
      <c r="L1249" s="13">
        <f t="shared" si="232"/>
        <v>0</v>
      </c>
      <c r="M1249" s="13">
        <f t="shared" si="238"/>
        <v>2.1100915013183146E-10</v>
      </c>
      <c r="N1249" s="13">
        <f t="shared" si="233"/>
        <v>1.3082567308173551E-10</v>
      </c>
      <c r="O1249" s="13">
        <f t="shared" si="234"/>
        <v>0.1140610258719968</v>
      </c>
      <c r="Q1249">
        <v>18.523271817672121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48.305486758069947</v>
      </c>
      <c r="G1250" s="13">
        <f t="shared" si="228"/>
        <v>2.0383809993307107</v>
      </c>
      <c r="H1250" s="13">
        <f t="shared" si="229"/>
        <v>46.267105758739234</v>
      </c>
      <c r="I1250" s="16">
        <f t="shared" si="237"/>
        <v>49.634345626249086</v>
      </c>
      <c r="J1250" s="13">
        <f t="shared" si="230"/>
        <v>43.09950030579899</v>
      </c>
      <c r="K1250" s="13">
        <f t="shared" si="231"/>
        <v>6.5348453204500956</v>
      </c>
      <c r="L1250" s="13">
        <f t="shared" si="232"/>
        <v>0</v>
      </c>
      <c r="M1250" s="13">
        <f t="shared" si="238"/>
        <v>8.0183477050095956E-11</v>
      </c>
      <c r="N1250" s="13">
        <f t="shared" si="233"/>
        <v>4.9713755771059495E-11</v>
      </c>
      <c r="O1250" s="13">
        <f t="shared" si="234"/>
        <v>2.0383809993804243</v>
      </c>
      <c r="Q1250">
        <v>17.848900221173409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32.983785770393439</v>
      </c>
      <c r="G1251" s="13">
        <f t="shared" si="228"/>
        <v>0</v>
      </c>
      <c r="H1251" s="13">
        <f t="shared" si="229"/>
        <v>32.983785770393439</v>
      </c>
      <c r="I1251" s="16">
        <f t="shared" si="237"/>
        <v>39.518631090843535</v>
      </c>
      <c r="J1251" s="13">
        <f t="shared" si="230"/>
        <v>37.844438292081428</v>
      </c>
      <c r="K1251" s="13">
        <f t="shared" si="231"/>
        <v>1.6741927987621068</v>
      </c>
      <c r="L1251" s="13">
        <f t="shared" si="232"/>
        <v>0</v>
      </c>
      <c r="M1251" s="13">
        <f t="shared" si="238"/>
        <v>3.0469721279036461E-11</v>
      </c>
      <c r="N1251" s="13">
        <f t="shared" si="233"/>
        <v>1.8891227193002604E-11</v>
      </c>
      <c r="O1251" s="13">
        <f t="shared" si="234"/>
        <v>1.8891227193002604E-11</v>
      </c>
      <c r="Q1251">
        <v>23.702812303695239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0.2423479647407146</v>
      </c>
      <c r="G1252" s="13">
        <f t="shared" si="228"/>
        <v>0</v>
      </c>
      <c r="H1252" s="13">
        <f t="shared" si="229"/>
        <v>0.2423479647407146</v>
      </c>
      <c r="I1252" s="16">
        <f t="shared" si="237"/>
        <v>1.9165407635028213</v>
      </c>
      <c r="J1252" s="13">
        <f t="shared" si="230"/>
        <v>1.9163607999050649</v>
      </c>
      <c r="K1252" s="13">
        <f t="shared" si="231"/>
        <v>1.7996359775640514E-4</v>
      </c>
      <c r="L1252" s="13">
        <f t="shared" si="232"/>
        <v>0</v>
      </c>
      <c r="M1252" s="13">
        <f t="shared" si="238"/>
        <v>1.1578494086033857E-11</v>
      </c>
      <c r="N1252" s="13">
        <f t="shared" si="233"/>
        <v>7.1786663333409909E-12</v>
      </c>
      <c r="O1252" s="13">
        <f t="shared" si="234"/>
        <v>7.1786663333409909E-12</v>
      </c>
      <c r="Q1252">
        <v>24.59172800000001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0.34256633599531389</v>
      </c>
      <c r="G1253" s="13">
        <f t="shared" si="228"/>
        <v>0</v>
      </c>
      <c r="H1253" s="13">
        <f t="shared" si="229"/>
        <v>0.34256633599531389</v>
      </c>
      <c r="I1253" s="16">
        <f t="shared" si="237"/>
        <v>0.34274629959307029</v>
      </c>
      <c r="J1253" s="13">
        <f t="shared" si="230"/>
        <v>0.34274536434949282</v>
      </c>
      <c r="K1253" s="13">
        <f t="shared" si="231"/>
        <v>9.3524357747121201E-7</v>
      </c>
      <c r="L1253" s="13">
        <f t="shared" si="232"/>
        <v>0</v>
      </c>
      <c r="M1253" s="13">
        <f t="shared" si="238"/>
        <v>4.399827752692866E-12</v>
      </c>
      <c r="N1253" s="13">
        <f t="shared" si="233"/>
        <v>2.7278932066695769E-12</v>
      </c>
      <c r="O1253" s="13">
        <f t="shared" si="234"/>
        <v>2.7278932066695769E-12</v>
      </c>
      <c r="Q1253">
        <v>25.280998932249489</v>
      </c>
    </row>
    <row r="1254" spans="1:17" x14ac:dyDescent="0.2">
      <c r="A1254" s="14">
        <f t="shared" si="235"/>
        <v>60146</v>
      </c>
      <c r="B1254" s="1">
        <v>9</v>
      </c>
      <c r="F1254" s="34">
        <v>3.474818621866953</v>
      </c>
      <c r="G1254" s="13">
        <f t="shared" si="228"/>
        <v>0</v>
      </c>
      <c r="H1254" s="13">
        <f t="shared" si="229"/>
        <v>3.474818621866953</v>
      </c>
      <c r="I1254" s="16">
        <f t="shared" si="237"/>
        <v>3.4748195571105303</v>
      </c>
      <c r="J1254" s="13">
        <f t="shared" si="230"/>
        <v>3.4736454369554677</v>
      </c>
      <c r="K1254" s="13">
        <f t="shared" si="231"/>
        <v>1.1741201550625746E-3</v>
      </c>
      <c r="L1254" s="13">
        <f t="shared" si="232"/>
        <v>0</v>
      </c>
      <c r="M1254" s="13">
        <f t="shared" si="238"/>
        <v>1.6719345460232891E-12</v>
      </c>
      <c r="N1254" s="13">
        <f t="shared" si="233"/>
        <v>1.0365994185344392E-12</v>
      </c>
      <c r="O1254" s="13">
        <f t="shared" si="234"/>
        <v>1.0365994185344392E-12</v>
      </c>
      <c r="Q1254">
        <v>23.942110490108359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5.8876062312188244</v>
      </c>
      <c r="G1255" s="13">
        <f t="shared" si="228"/>
        <v>0</v>
      </c>
      <c r="H1255" s="13">
        <f t="shared" si="229"/>
        <v>5.8876062312188244</v>
      </c>
      <c r="I1255" s="16">
        <f t="shared" si="237"/>
        <v>5.888780351373887</v>
      </c>
      <c r="J1255" s="13">
        <f t="shared" si="230"/>
        <v>5.8756346779602557</v>
      </c>
      <c r="K1255" s="13">
        <f t="shared" si="231"/>
        <v>1.3145673413631265E-2</v>
      </c>
      <c r="L1255" s="13">
        <f t="shared" si="232"/>
        <v>0</v>
      </c>
      <c r="M1255" s="13">
        <f t="shared" si="238"/>
        <v>6.3533512748884996E-13</v>
      </c>
      <c r="N1255" s="13">
        <f t="shared" si="233"/>
        <v>3.9390777904308699E-13</v>
      </c>
      <c r="O1255" s="13">
        <f t="shared" si="234"/>
        <v>3.9390777904308699E-13</v>
      </c>
      <c r="Q1255">
        <v>18.024436333399731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60.208019566355127</v>
      </c>
      <c r="G1256" s="13">
        <f t="shared" si="228"/>
        <v>3.7565247659651293</v>
      </c>
      <c r="H1256" s="13">
        <f t="shared" si="229"/>
        <v>56.451494800389995</v>
      </c>
      <c r="I1256" s="16">
        <f t="shared" si="237"/>
        <v>56.464640473803627</v>
      </c>
      <c r="J1256" s="13">
        <f t="shared" si="230"/>
        <v>44.476396510195045</v>
      </c>
      <c r="K1256" s="13">
        <f t="shared" si="231"/>
        <v>11.988243963608582</v>
      </c>
      <c r="L1256" s="13">
        <f t="shared" si="232"/>
        <v>0</v>
      </c>
      <c r="M1256" s="13">
        <f t="shared" si="238"/>
        <v>2.4142734844576297E-13</v>
      </c>
      <c r="N1256" s="13">
        <f t="shared" si="233"/>
        <v>1.4968495603637304E-13</v>
      </c>
      <c r="O1256" s="13">
        <f t="shared" si="234"/>
        <v>3.756524765965279</v>
      </c>
      <c r="Q1256">
        <v>15.209111743517621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67.74661985510923</v>
      </c>
      <c r="G1257" s="13">
        <f t="shared" si="228"/>
        <v>4.8447300499913419</v>
      </c>
      <c r="H1257" s="13">
        <f t="shared" si="229"/>
        <v>62.901889805117889</v>
      </c>
      <c r="I1257" s="16">
        <f t="shared" si="237"/>
        <v>74.890133768726471</v>
      </c>
      <c r="J1257" s="13">
        <f t="shared" si="230"/>
        <v>47.144053139583391</v>
      </c>
      <c r="K1257" s="13">
        <f t="shared" si="231"/>
        <v>27.74608062914308</v>
      </c>
      <c r="L1257" s="13">
        <f t="shared" si="232"/>
        <v>0</v>
      </c>
      <c r="M1257" s="13">
        <f t="shared" si="238"/>
        <v>9.1742392409389925E-14</v>
      </c>
      <c r="N1257" s="13">
        <f t="shared" si="233"/>
        <v>5.6880283293821757E-14</v>
      </c>
      <c r="O1257" s="13">
        <f t="shared" si="234"/>
        <v>4.8447300499913988</v>
      </c>
      <c r="Q1257">
        <v>12.69236911548513</v>
      </c>
    </row>
    <row r="1258" spans="1:17" x14ac:dyDescent="0.2">
      <c r="A1258" s="14">
        <f t="shared" si="235"/>
        <v>60268</v>
      </c>
      <c r="B1258" s="1">
        <v>1</v>
      </c>
      <c r="F1258" s="34">
        <v>32.999342261245737</v>
      </c>
      <c r="G1258" s="13">
        <f t="shared" si="228"/>
        <v>0</v>
      </c>
      <c r="H1258" s="13">
        <f t="shared" si="229"/>
        <v>32.999342261245737</v>
      </c>
      <c r="I1258" s="16">
        <f t="shared" si="237"/>
        <v>60.745422890388816</v>
      </c>
      <c r="J1258" s="13">
        <f t="shared" si="230"/>
        <v>41.064129058036734</v>
      </c>
      <c r="K1258" s="13">
        <f t="shared" si="231"/>
        <v>19.681293832352083</v>
      </c>
      <c r="L1258" s="13">
        <f t="shared" si="232"/>
        <v>0</v>
      </c>
      <c r="M1258" s="13">
        <f t="shared" si="238"/>
        <v>3.4862109115568168E-14</v>
      </c>
      <c r="N1258" s="13">
        <f t="shared" si="233"/>
        <v>2.1614507651652263E-14</v>
      </c>
      <c r="O1258" s="13">
        <f t="shared" si="234"/>
        <v>2.1614507651652263E-14</v>
      </c>
      <c r="Q1258">
        <v>11.43976659354839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84.056957957356232</v>
      </c>
      <c r="G1259" s="13">
        <f t="shared" si="228"/>
        <v>7.1991453827152121</v>
      </c>
      <c r="H1259" s="13">
        <f t="shared" si="229"/>
        <v>76.857812574641017</v>
      </c>
      <c r="I1259" s="16">
        <f t="shared" si="237"/>
        <v>96.539106406993099</v>
      </c>
      <c r="J1259" s="13">
        <f t="shared" si="230"/>
        <v>54.64788899621864</v>
      </c>
      <c r="K1259" s="13">
        <f t="shared" si="231"/>
        <v>41.891217410774459</v>
      </c>
      <c r="L1259" s="13">
        <f t="shared" si="232"/>
        <v>4.6281454477893256</v>
      </c>
      <c r="M1259" s="13">
        <f t="shared" si="238"/>
        <v>4.6281454477893389</v>
      </c>
      <c r="N1259" s="13">
        <f t="shared" si="233"/>
        <v>2.8694501776293899</v>
      </c>
      <c r="O1259" s="13">
        <f t="shared" si="234"/>
        <v>10.068595560344601</v>
      </c>
      <c r="Q1259">
        <v>13.98067977599932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10.36200403425581</v>
      </c>
      <c r="G1260" s="13">
        <f t="shared" si="228"/>
        <v>0</v>
      </c>
      <c r="H1260" s="13">
        <f t="shared" si="229"/>
        <v>10.36200403425581</v>
      </c>
      <c r="I1260" s="16">
        <f t="shared" si="237"/>
        <v>47.625075997240941</v>
      </c>
      <c r="J1260" s="13">
        <f t="shared" si="230"/>
        <v>40.811216713228802</v>
      </c>
      <c r="K1260" s="13">
        <f t="shared" si="231"/>
        <v>6.813859284012139</v>
      </c>
      <c r="L1260" s="13">
        <f t="shared" si="232"/>
        <v>0</v>
      </c>
      <c r="M1260" s="13">
        <f t="shared" si="238"/>
        <v>1.758695270159949</v>
      </c>
      <c r="N1260" s="13">
        <f t="shared" si="233"/>
        <v>1.0903910674991684</v>
      </c>
      <c r="O1260" s="13">
        <f t="shared" si="234"/>
        <v>1.0903910674991684</v>
      </c>
      <c r="Q1260">
        <v>16.528245333379619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24.5227329046511</v>
      </c>
      <c r="G1261" s="13">
        <f t="shared" si="228"/>
        <v>0</v>
      </c>
      <c r="H1261" s="13">
        <f t="shared" si="229"/>
        <v>24.5227329046511</v>
      </c>
      <c r="I1261" s="16">
        <f t="shared" si="237"/>
        <v>31.336592188663239</v>
      </c>
      <c r="J1261" s="13">
        <f t="shared" si="230"/>
        <v>29.146151095415838</v>
      </c>
      <c r="K1261" s="13">
        <f t="shared" si="231"/>
        <v>2.1904410932474008</v>
      </c>
      <c r="L1261" s="13">
        <f t="shared" si="232"/>
        <v>0</v>
      </c>
      <c r="M1261" s="13">
        <f t="shared" si="238"/>
        <v>0.66830420266078061</v>
      </c>
      <c r="N1261" s="13">
        <f t="shared" si="233"/>
        <v>0.41434860564968395</v>
      </c>
      <c r="O1261" s="13">
        <f t="shared" si="234"/>
        <v>0.41434860564968395</v>
      </c>
      <c r="Q1261">
        <v>16.559310785562271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153.68070260165521</v>
      </c>
      <c r="G1262" s="13">
        <f t="shared" si="228"/>
        <v>17.249409876595077</v>
      </c>
      <c r="H1262" s="13">
        <f t="shared" si="229"/>
        <v>136.43129272506013</v>
      </c>
      <c r="I1262" s="16">
        <f t="shared" si="237"/>
        <v>138.62173381830752</v>
      </c>
      <c r="J1262" s="13">
        <f t="shared" si="230"/>
        <v>88.372961426212143</v>
      </c>
      <c r="K1262" s="13">
        <f t="shared" si="231"/>
        <v>50.248772392095375</v>
      </c>
      <c r="L1262" s="13">
        <f t="shared" si="232"/>
        <v>12.646713363100087</v>
      </c>
      <c r="M1262" s="13">
        <f t="shared" si="238"/>
        <v>12.900668960111185</v>
      </c>
      <c r="N1262" s="13">
        <f t="shared" si="233"/>
        <v>7.9984147552689349</v>
      </c>
      <c r="O1262" s="13">
        <f t="shared" si="234"/>
        <v>25.247824631864013</v>
      </c>
      <c r="Q1262">
        <v>21.771576009746781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</v>
      </c>
      <c r="G1263" s="13">
        <f t="shared" si="228"/>
        <v>0</v>
      </c>
      <c r="H1263" s="13">
        <f t="shared" si="229"/>
        <v>0</v>
      </c>
      <c r="I1263" s="16">
        <f t="shared" si="237"/>
        <v>37.602059028995285</v>
      </c>
      <c r="J1263" s="13">
        <f t="shared" si="230"/>
        <v>36.18054306060165</v>
      </c>
      <c r="K1263" s="13">
        <f t="shared" si="231"/>
        <v>1.4215159683936349</v>
      </c>
      <c r="L1263" s="13">
        <f t="shared" si="232"/>
        <v>0</v>
      </c>
      <c r="M1263" s="13">
        <f t="shared" si="238"/>
        <v>4.9022542048422499</v>
      </c>
      <c r="N1263" s="13">
        <f t="shared" si="233"/>
        <v>3.0393976070021949</v>
      </c>
      <c r="O1263" s="13">
        <f t="shared" si="234"/>
        <v>3.0393976070021949</v>
      </c>
      <c r="Q1263">
        <v>23.85719663765062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2.7027027029999999</v>
      </c>
      <c r="G1264" s="13">
        <f t="shared" si="228"/>
        <v>0</v>
      </c>
      <c r="H1264" s="13">
        <f t="shared" si="229"/>
        <v>2.7027027029999999</v>
      </c>
      <c r="I1264" s="16">
        <f t="shared" si="237"/>
        <v>4.1242186713936348</v>
      </c>
      <c r="J1264" s="13">
        <f t="shared" si="230"/>
        <v>4.1224466944884837</v>
      </c>
      <c r="K1264" s="13">
        <f t="shared" si="231"/>
        <v>1.7719769051511847E-3</v>
      </c>
      <c r="L1264" s="13">
        <f t="shared" si="232"/>
        <v>0</v>
      </c>
      <c r="M1264" s="13">
        <f t="shared" si="238"/>
        <v>1.8628565978400551</v>
      </c>
      <c r="N1264" s="13">
        <f t="shared" si="233"/>
        <v>1.1549710906608341</v>
      </c>
      <c r="O1264" s="13">
        <f t="shared" si="234"/>
        <v>1.1549710906608341</v>
      </c>
      <c r="Q1264">
        <v>24.673897973635881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0.2398758400898551</v>
      </c>
      <c r="G1265" s="13">
        <f t="shared" si="228"/>
        <v>0</v>
      </c>
      <c r="H1265" s="13">
        <f t="shared" si="229"/>
        <v>0.2398758400898551</v>
      </c>
      <c r="I1265" s="16">
        <f t="shared" si="237"/>
        <v>0.24164781699500629</v>
      </c>
      <c r="J1265" s="13">
        <f t="shared" si="230"/>
        <v>0.24164752635248013</v>
      </c>
      <c r="K1265" s="13">
        <f t="shared" si="231"/>
        <v>2.9064252615729202E-7</v>
      </c>
      <c r="L1265" s="13">
        <f t="shared" si="232"/>
        <v>0</v>
      </c>
      <c r="M1265" s="13">
        <f t="shared" si="238"/>
        <v>0.70788550717922094</v>
      </c>
      <c r="N1265" s="13">
        <f t="shared" si="233"/>
        <v>0.438889014451117</v>
      </c>
      <c r="O1265" s="13">
        <f t="shared" si="234"/>
        <v>0.438889014451117</v>
      </c>
      <c r="Q1265">
        <v>26.14868100000001</v>
      </c>
    </row>
    <row r="1266" spans="1:17" x14ac:dyDescent="0.2">
      <c r="A1266" s="14">
        <f t="shared" si="235"/>
        <v>60511</v>
      </c>
      <c r="B1266" s="1">
        <v>9</v>
      </c>
      <c r="F1266" s="34">
        <v>5.0486486490000004</v>
      </c>
      <c r="G1266" s="13">
        <f t="shared" si="228"/>
        <v>0</v>
      </c>
      <c r="H1266" s="13">
        <f t="shared" si="229"/>
        <v>5.0486486490000004</v>
      </c>
      <c r="I1266" s="16">
        <f t="shared" si="237"/>
        <v>5.0486489396425265</v>
      </c>
      <c r="J1266" s="13">
        <f t="shared" si="230"/>
        <v>5.0449817254869878</v>
      </c>
      <c r="K1266" s="13">
        <f t="shared" si="231"/>
        <v>3.6672141555387228E-3</v>
      </c>
      <c r="L1266" s="13">
        <f t="shared" si="232"/>
        <v>0</v>
      </c>
      <c r="M1266" s="13">
        <f t="shared" si="238"/>
        <v>0.26899649272810394</v>
      </c>
      <c r="N1266" s="13">
        <f t="shared" si="233"/>
        <v>0.16677782549142445</v>
      </c>
      <c r="O1266" s="13">
        <f t="shared" si="234"/>
        <v>0.16677782549142445</v>
      </c>
      <c r="Q1266">
        <v>23.808204461321541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43.035197159832279</v>
      </c>
      <c r="G1267" s="13">
        <f t="shared" si="228"/>
        <v>1.2776088706231865</v>
      </c>
      <c r="H1267" s="13">
        <f t="shared" si="229"/>
        <v>41.757588289209096</v>
      </c>
      <c r="I1267" s="16">
        <f t="shared" si="237"/>
        <v>41.761255503364637</v>
      </c>
      <c r="J1267" s="13">
        <f t="shared" si="230"/>
        <v>38.415150012625183</v>
      </c>
      <c r="K1267" s="13">
        <f t="shared" si="231"/>
        <v>3.3461054907394541</v>
      </c>
      <c r="L1267" s="13">
        <f t="shared" si="232"/>
        <v>0</v>
      </c>
      <c r="M1267" s="13">
        <f t="shared" si="238"/>
        <v>0.10221866723667949</v>
      </c>
      <c r="N1267" s="13">
        <f t="shared" si="233"/>
        <v>6.3375573686741279E-2</v>
      </c>
      <c r="O1267" s="13">
        <f t="shared" si="234"/>
        <v>1.3409844443099277</v>
      </c>
      <c r="Q1267">
        <v>19.539996778678489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13.39659151748647</v>
      </c>
      <c r="G1268" s="13">
        <f t="shared" si="228"/>
        <v>0</v>
      </c>
      <c r="H1268" s="13">
        <f t="shared" si="229"/>
        <v>13.39659151748647</v>
      </c>
      <c r="I1268" s="16">
        <f t="shared" si="237"/>
        <v>16.742697008225925</v>
      </c>
      <c r="J1268" s="13">
        <f t="shared" si="230"/>
        <v>16.400216144764503</v>
      </c>
      <c r="K1268" s="13">
        <f t="shared" si="231"/>
        <v>0.34248086346142159</v>
      </c>
      <c r="L1268" s="13">
        <f t="shared" si="232"/>
        <v>0</v>
      </c>
      <c r="M1268" s="13">
        <f t="shared" si="238"/>
        <v>3.8843093549938215E-2</v>
      </c>
      <c r="N1268" s="13">
        <f t="shared" si="233"/>
        <v>2.4082718000961692E-2</v>
      </c>
      <c r="O1268" s="13">
        <f t="shared" si="234"/>
        <v>2.4082718000961692E-2</v>
      </c>
      <c r="Q1268">
        <v>16.93937305427345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36.572624840155697</v>
      </c>
      <c r="G1269" s="13">
        <f t="shared" si="228"/>
        <v>0.34472941325698803</v>
      </c>
      <c r="H1269" s="13">
        <f t="shared" si="229"/>
        <v>36.227895426898712</v>
      </c>
      <c r="I1269" s="16">
        <f t="shared" si="237"/>
        <v>36.57037629036013</v>
      </c>
      <c r="J1269" s="13">
        <f t="shared" si="230"/>
        <v>31.333051989769391</v>
      </c>
      <c r="K1269" s="13">
        <f t="shared" si="231"/>
        <v>5.2373243005907391</v>
      </c>
      <c r="L1269" s="13">
        <f t="shared" si="232"/>
        <v>0</v>
      </c>
      <c r="M1269" s="13">
        <f t="shared" si="238"/>
        <v>1.4760375548976523E-2</v>
      </c>
      <c r="N1269" s="13">
        <f t="shared" si="233"/>
        <v>9.1514328403654449E-3</v>
      </c>
      <c r="O1269" s="13">
        <f t="shared" si="234"/>
        <v>0.35388084609735349</v>
      </c>
      <c r="Q1269">
        <v>12.71331459354839</v>
      </c>
    </row>
    <row r="1270" spans="1:17" x14ac:dyDescent="0.2">
      <c r="A1270" s="14">
        <f t="shared" si="235"/>
        <v>60633</v>
      </c>
      <c r="B1270" s="1">
        <v>1</v>
      </c>
      <c r="F1270" s="34">
        <v>77.233695558045639</v>
      </c>
      <c r="G1270" s="13">
        <f t="shared" si="228"/>
        <v>6.214199913686465</v>
      </c>
      <c r="H1270" s="13">
        <f t="shared" si="229"/>
        <v>71.019495644359168</v>
      </c>
      <c r="I1270" s="16">
        <f t="shared" si="237"/>
        <v>76.25681994494991</v>
      </c>
      <c r="J1270" s="13">
        <f t="shared" si="230"/>
        <v>50.780119229156533</v>
      </c>
      <c r="K1270" s="13">
        <f t="shared" si="231"/>
        <v>25.476700715793378</v>
      </c>
      <c r="L1270" s="13">
        <f t="shared" si="232"/>
        <v>0</v>
      </c>
      <c r="M1270" s="13">
        <f t="shared" si="238"/>
        <v>5.6089427086110782E-3</v>
      </c>
      <c r="N1270" s="13">
        <f t="shared" si="233"/>
        <v>3.4775444793388685E-3</v>
      </c>
      <c r="O1270" s="13">
        <f t="shared" si="234"/>
        <v>6.2176774581658041</v>
      </c>
      <c r="Q1270">
        <v>14.36259562768325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</v>
      </c>
      <c r="G1271" s="13">
        <f t="shared" si="228"/>
        <v>0</v>
      </c>
      <c r="H1271" s="13">
        <f t="shared" si="229"/>
        <v>0</v>
      </c>
      <c r="I1271" s="16">
        <f t="shared" si="237"/>
        <v>25.476700715793378</v>
      </c>
      <c r="J1271" s="13">
        <f t="shared" si="230"/>
        <v>23.944639033891633</v>
      </c>
      <c r="K1271" s="13">
        <f t="shared" si="231"/>
        <v>1.5320616819017445</v>
      </c>
      <c r="L1271" s="13">
        <f t="shared" si="232"/>
        <v>0</v>
      </c>
      <c r="M1271" s="13">
        <f t="shared" si="238"/>
        <v>2.1313982292722098E-3</v>
      </c>
      <c r="N1271" s="13">
        <f t="shared" si="233"/>
        <v>1.3214669021487701E-3</v>
      </c>
      <c r="O1271" s="13">
        <f t="shared" si="234"/>
        <v>1.3214669021487701E-3</v>
      </c>
      <c r="Q1271">
        <v>14.787857019988831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13.72911255500305</v>
      </c>
      <c r="G1272" s="13">
        <f t="shared" si="228"/>
        <v>0</v>
      </c>
      <c r="H1272" s="13">
        <f t="shared" si="229"/>
        <v>13.72911255500305</v>
      </c>
      <c r="I1272" s="16">
        <f t="shared" si="237"/>
        <v>15.261174236904795</v>
      </c>
      <c r="J1272" s="13">
        <f t="shared" si="230"/>
        <v>15.009750091797633</v>
      </c>
      <c r="K1272" s="13">
        <f t="shared" si="231"/>
        <v>0.25142414510716193</v>
      </c>
      <c r="L1272" s="13">
        <f t="shared" si="232"/>
        <v>0</v>
      </c>
      <c r="M1272" s="13">
        <f t="shared" si="238"/>
        <v>8.0993132712343973E-4</v>
      </c>
      <c r="N1272" s="13">
        <f t="shared" si="233"/>
        <v>5.0215742281653258E-4</v>
      </c>
      <c r="O1272" s="13">
        <f t="shared" si="234"/>
        <v>5.0215742281653258E-4</v>
      </c>
      <c r="Q1272">
        <v>17.203624212489551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9.9283666145875564</v>
      </c>
      <c r="G1273" s="13">
        <f t="shared" si="228"/>
        <v>0</v>
      </c>
      <c r="H1273" s="13">
        <f t="shared" si="229"/>
        <v>9.9283666145875564</v>
      </c>
      <c r="I1273" s="16">
        <f t="shared" si="237"/>
        <v>10.179790759694718</v>
      </c>
      <c r="J1273" s="13">
        <f t="shared" si="230"/>
        <v>10.128942110520578</v>
      </c>
      <c r="K1273" s="13">
        <f t="shared" si="231"/>
        <v>5.0848649174140448E-2</v>
      </c>
      <c r="L1273" s="13">
        <f t="shared" si="232"/>
        <v>0</v>
      </c>
      <c r="M1273" s="13">
        <f t="shared" si="238"/>
        <v>3.0777390430690714E-4</v>
      </c>
      <c r="N1273" s="13">
        <f t="shared" si="233"/>
        <v>1.9081982067028244E-4</v>
      </c>
      <c r="O1273" s="13">
        <f t="shared" si="234"/>
        <v>1.9081982067028244E-4</v>
      </c>
      <c r="Q1273">
        <v>20.038615458528319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33.116208104051843</v>
      </c>
      <c r="G1274" s="13">
        <f t="shared" si="228"/>
        <v>0</v>
      </c>
      <c r="H1274" s="13">
        <f t="shared" si="229"/>
        <v>33.116208104051843</v>
      </c>
      <c r="I1274" s="16">
        <f t="shared" si="237"/>
        <v>33.167056753225985</v>
      </c>
      <c r="J1274" s="13">
        <f t="shared" si="230"/>
        <v>32.050836035848128</v>
      </c>
      <c r="K1274" s="13">
        <f t="shared" si="231"/>
        <v>1.1162207173778569</v>
      </c>
      <c r="L1274" s="13">
        <f t="shared" si="232"/>
        <v>0</v>
      </c>
      <c r="M1274" s="13">
        <f t="shared" si="238"/>
        <v>1.169540836366247E-4</v>
      </c>
      <c r="N1274" s="13">
        <f t="shared" si="233"/>
        <v>7.2511531854707313E-5</v>
      </c>
      <c r="O1274" s="13">
        <f t="shared" si="234"/>
        <v>7.2511531854707313E-5</v>
      </c>
      <c r="Q1274">
        <v>22.944087031300889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1.844069773365702E-2</v>
      </c>
      <c r="G1275" s="13">
        <f t="shared" si="228"/>
        <v>0</v>
      </c>
      <c r="H1275" s="13">
        <f t="shared" si="229"/>
        <v>1.844069773365702E-2</v>
      </c>
      <c r="I1275" s="16">
        <f t="shared" si="237"/>
        <v>1.134661415111514</v>
      </c>
      <c r="J1275" s="13">
        <f t="shared" si="230"/>
        <v>1.1346173526827406</v>
      </c>
      <c r="K1275" s="13">
        <f t="shared" si="231"/>
        <v>4.4062428773417039E-5</v>
      </c>
      <c r="L1275" s="13">
        <f t="shared" si="232"/>
        <v>0</v>
      </c>
      <c r="M1275" s="13">
        <f t="shared" si="238"/>
        <v>4.4442551781917391E-5</v>
      </c>
      <c r="N1275" s="13">
        <f t="shared" si="233"/>
        <v>2.7554382104788783E-5</v>
      </c>
      <c r="O1275" s="13">
        <f t="shared" si="234"/>
        <v>2.7554382104788783E-5</v>
      </c>
      <c r="Q1275">
        <v>23.41086532902596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0.34238555321939379</v>
      </c>
      <c r="G1276" s="13">
        <f t="shared" si="228"/>
        <v>0</v>
      </c>
      <c r="H1276" s="13">
        <f t="shared" si="229"/>
        <v>0.34238555321939379</v>
      </c>
      <c r="I1276" s="16">
        <f t="shared" si="237"/>
        <v>0.34242961564816721</v>
      </c>
      <c r="J1276" s="13">
        <f t="shared" si="230"/>
        <v>0.34242872458474599</v>
      </c>
      <c r="K1276" s="13">
        <f t="shared" si="231"/>
        <v>8.9106342121558768E-7</v>
      </c>
      <c r="L1276" s="13">
        <f t="shared" si="232"/>
        <v>0</v>
      </c>
      <c r="M1276" s="13">
        <f t="shared" si="238"/>
        <v>1.6888169677128608E-5</v>
      </c>
      <c r="N1276" s="13">
        <f t="shared" si="233"/>
        <v>1.0470665199819737E-5</v>
      </c>
      <c r="O1276" s="13">
        <f t="shared" si="234"/>
        <v>1.0470665199819737E-5</v>
      </c>
      <c r="Q1276">
        <v>25.60970650751576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0.35426287842739168</v>
      </c>
      <c r="G1277" s="13">
        <f t="shared" si="228"/>
        <v>0</v>
      </c>
      <c r="H1277" s="13">
        <f t="shared" si="229"/>
        <v>0.35426287842739168</v>
      </c>
      <c r="I1277" s="16">
        <f t="shared" si="237"/>
        <v>0.3542637694908129</v>
      </c>
      <c r="J1277" s="13">
        <f t="shared" si="230"/>
        <v>0.35426287515907051</v>
      </c>
      <c r="K1277" s="13">
        <f t="shared" si="231"/>
        <v>8.9433174238484625E-7</v>
      </c>
      <c r="L1277" s="13">
        <f t="shared" si="232"/>
        <v>0</v>
      </c>
      <c r="M1277" s="13">
        <f t="shared" si="238"/>
        <v>6.4175044773088714E-6</v>
      </c>
      <c r="N1277" s="13">
        <f t="shared" si="233"/>
        <v>3.9788527759315004E-6</v>
      </c>
      <c r="O1277" s="13">
        <f t="shared" si="234"/>
        <v>3.9788527759315004E-6</v>
      </c>
      <c r="Q1277">
        <v>26.320408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8.5293709796846251E-2</v>
      </c>
      <c r="G1278" s="13">
        <f t="shared" si="228"/>
        <v>0</v>
      </c>
      <c r="H1278" s="13">
        <f t="shared" si="229"/>
        <v>8.5293709796846251E-2</v>
      </c>
      <c r="I1278" s="16">
        <f t="shared" si="237"/>
        <v>8.5294604128588636E-2</v>
      </c>
      <c r="J1278" s="13">
        <f t="shared" si="230"/>
        <v>8.5294587620228166E-2</v>
      </c>
      <c r="K1278" s="13">
        <f t="shared" si="231"/>
        <v>1.6508360470290917E-8</v>
      </c>
      <c r="L1278" s="13">
        <f t="shared" si="232"/>
        <v>0</v>
      </c>
      <c r="M1278" s="13">
        <f t="shared" si="238"/>
        <v>2.438651701377371E-6</v>
      </c>
      <c r="N1278" s="13">
        <f t="shared" si="233"/>
        <v>1.5119640548539701E-6</v>
      </c>
      <c r="O1278" s="13">
        <f t="shared" si="234"/>
        <v>1.5119640548539701E-6</v>
      </c>
      <c r="Q1278">
        <v>24.307375579981748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1.5159033963312509</v>
      </c>
      <c r="G1279" s="13">
        <f t="shared" si="228"/>
        <v>0</v>
      </c>
      <c r="H1279" s="13">
        <f t="shared" si="229"/>
        <v>1.5159033963312509</v>
      </c>
      <c r="I1279" s="16">
        <f t="shared" si="237"/>
        <v>1.5159034128396114</v>
      </c>
      <c r="J1279" s="13">
        <f t="shared" si="230"/>
        <v>1.5157140714738002</v>
      </c>
      <c r="K1279" s="13">
        <f t="shared" si="231"/>
        <v>1.8934136581116867E-4</v>
      </c>
      <c r="L1279" s="13">
        <f t="shared" si="232"/>
        <v>0</v>
      </c>
      <c r="M1279" s="13">
        <f t="shared" si="238"/>
        <v>9.2668764652340096E-7</v>
      </c>
      <c r="N1279" s="13">
        <f t="shared" si="233"/>
        <v>5.7454634084450861E-7</v>
      </c>
      <c r="O1279" s="13">
        <f t="shared" si="234"/>
        <v>5.7454634084450861E-7</v>
      </c>
      <c r="Q1279">
        <v>19.242386155293929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26.352699724832611</v>
      </c>
      <c r="G1280" s="13">
        <f t="shared" si="228"/>
        <v>0</v>
      </c>
      <c r="H1280" s="13">
        <f t="shared" si="229"/>
        <v>26.352699724832611</v>
      </c>
      <c r="I1280" s="16">
        <f t="shared" si="237"/>
        <v>26.352889066198422</v>
      </c>
      <c r="J1280" s="13">
        <f t="shared" si="230"/>
        <v>25.07289456306469</v>
      </c>
      <c r="K1280" s="13">
        <f t="shared" si="231"/>
        <v>1.2799945031337323</v>
      </c>
      <c r="L1280" s="13">
        <f t="shared" si="232"/>
        <v>0</v>
      </c>
      <c r="M1280" s="13">
        <f t="shared" si="238"/>
        <v>3.5214130567889235E-7</v>
      </c>
      <c r="N1280" s="13">
        <f t="shared" si="233"/>
        <v>2.1832760952091325E-7</v>
      </c>
      <c r="O1280" s="13">
        <f t="shared" si="234"/>
        <v>2.1832760952091325E-7</v>
      </c>
      <c r="Q1280">
        <v>16.92879842186424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76.282605275554488</v>
      </c>
      <c r="G1281" s="13">
        <f t="shared" si="228"/>
        <v>6.0769089801776524</v>
      </c>
      <c r="H1281" s="13">
        <f t="shared" si="229"/>
        <v>70.205696295376839</v>
      </c>
      <c r="I1281" s="16">
        <f t="shared" si="237"/>
        <v>71.485690798510575</v>
      </c>
      <c r="J1281" s="13">
        <f t="shared" si="230"/>
        <v>46.046555128768034</v>
      </c>
      <c r="K1281" s="13">
        <f t="shared" si="231"/>
        <v>25.439135669742541</v>
      </c>
      <c r="L1281" s="13">
        <f t="shared" si="232"/>
        <v>0</v>
      </c>
      <c r="M1281" s="13">
        <f t="shared" si="238"/>
        <v>1.338136961579791E-7</v>
      </c>
      <c r="N1281" s="13">
        <f t="shared" si="233"/>
        <v>8.2964491617947045E-8</v>
      </c>
      <c r="O1281" s="13">
        <f t="shared" si="234"/>
        <v>6.0769090631421436</v>
      </c>
      <c r="Q1281">
        <v>12.57694259354839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103.4855629383523</v>
      </c>
      <c r="G1282" s="13">
        <f t="shared" si="228"/>
        <v>10.003685985977794</v>
      </c>
      <c r="H1282" s="13">
        <f t="shared" si="229"/>
        <v>93.481876952374506</v>
      </c>
      <c r="I1282" s="16">
        <f t="shared" si="237"/>
        <v>118.92101262211705</v>
      </c>
      <c r="J1282" s="13">
        <f t="shared" si="230"/>
        <v>56.401168874740542</v>
      </c>
      <c r="K1282" s="13">
        <f t="shared" si="231"/>
        <v>62.519843747376505</v>
      </c>
      <c r="L1282" s="13">
        <f t="shared" si="232"/>
        <v>24.420063257400706</v>
      </c>
      <c r="M1282" s="13">
        <f t="shared" si="238"/>
        <v>24.420063308249912</v>
      </c>
      <c r="N1282" s="13">
        <f t="shared" si="233"/>
        <v>15.140439251114945</v>
      </c>
      <c r="O1282" s="13">
        <f t="shared" si="234"/>
        <v>25.144125237092737</v>
      </c>
      <c r="Q1282">
        <v>13.485167856856171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15.234693456171181</v>
      </c>
      <c r="G1283" s="13">
        <f t="shared" si="228"/>
        <v>0</v>
      </c>
      <c r="H1283" s="13">
        <f t="shared" si="229"/>
        <v>15.234693456171181</v>
      </c>
      <c r="I1283" s="16">
        <f t="shared" si="237"/>
        <v>53.334473946146979</v>
      </c>
      <c r="J1283" s="13">
        <f t="shared" si="230"/>
        <v>42.864180508575139</v>
      </c>
      <c r="K1283" s="13">
        <f t="shared" si="231"/>
        <v>10.47029343757184</v>
      </c>
      <c r="L1283" s="13">
        <f t="shared" si="232"/>
        <v>0</v>
      </c>
      <c r="M1283" s="13">
        <f t="shared" si="238"/>
        <v>9.2796240571349671</v>
      </c>
      <c r="N1283" s="13">
        <f t="shared" si="233"/>
        <v>5.7533669154236797</v>
      </c>
      <c r="O1283" s="13">
        <f t="shared" si="234"/>
        <v>5.7533669154236797</v>
      </c>
      <c r="Q1283">
        <v>15.177543581250401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26.589034517423869</v>
      </c>
      <c r="G1284" s="13">
        <f t="shared" si="228"/>
        <v>0</v>
      </c>
      <c r="H1284" s="13">
        <f t="shared" si="229"/>
        <v>26.589034517423869</v>
      </c>
      <c r="I1284" s="16">
        <f t="shared" si="237"/>
        <v>37.059327954995709</v>
      </c>
      <c r="J1284" s="13">
        <f t="shared" si="230"/>
        <v>33.576910771548263</v>
      </c>
      <c r="K1284" s="13">
        <f t="shared" si="231"/>
        <v>3.4824171834474456</v>
      </c>
      <c r="L1284" s="13">
        <f t="shared" si="232"/>
        <v>0</v>
      </c>
      <c r="M1284" s="13">
        <f t="shared" si="238"/>
        <v>3.5262571417112873</v>
      </c>
      <c r="N1284" s="13">
        <f t="shared" si="233"/>
        <v>2.186279427860998</v>
      </c>
      <c r="O1284" s="13">
        <f t="shared" si="234"/>
        <v>2.186279427860998</v>
      </c>
      <c r="Q1284">
        <v>16.557103962172668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8.3027027029999996</v>
      </c>
      <c r="G1285" s="13">
        <f t="shared" si="228"/>
        <v>0</v>
      </c>
      <c r="H1285" s="13">
        <f t="shared" si="229"/>
        <v>8.3027027029999996</v>
      </c>
      <c r="I1285" s="16">
        <f t="shared" si="237"/>
        <v>11.785119886447445</v>
      </c>
      <c r="J1285" s="13">
        <f t="shared" si="230"/>
        <v>11.693477325842037</v>
      </c>
      <c r="K1285" s="13">
        <f t="shared" si="231"/>
        <v>9.1642560605407652E-2</v>
      </c>
      <c r="L1285" s="13">
        <f t="shared" si="232"/>
        <v>0</v>
      </c>
      <c r="M1285" s="13">
        <f t="shared" si="238"/>
        <v>1.3399777138502893</v>
      </c>
      <c r="N1285" s="13">
        <f t="shared" si="233"/>
        <v>0.8307861825871794</v>
      </c>
      <c r="O1285" s="13">
        <f t="shared" si="234"/>
        <v>0.8307861825871794</v>
      </c>
      <c r="Q1285">
        <v>18.95179837005324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8.7098112766626894</v>
      </c>
      <c r="G1286" s="13">
        <f t="shared" ref="G1286:G1349" si="244">IF((F1286-$J$2)&gt;0,$I$2*(F1286-$J$2),0)</f>
        <v>0</v>
      </c>
      <c r="H1286" s="13">
        <f t="shared" ref="H1286:H1349" si="245">F1286-G1286</f>
        <v>8.7098112766626894</v>
      </c>
      <c r="I1286" s="16">
        <f t="shared" si="237"/>
        <v>8.801453837268097</v>
      </c>
      <c r="J1286" s="13">
        <f t="shared" ref="J1286:J1349" si="246">I1286/SQRT(1+(I1286/($K$2*(300+(25*Q1286)+0.05*(Q1286)^3)))^2)</f>
        <v>8.7771355825148571</v>
      </c>
      <c r="K1286" s="13">
        <f t="shared" ref="K1286:K1349" si="247">I1286-J1286</f>
        <v>2.4318254753239898E-2</v>
      </c>
      <c r="L1286" s="13">
        <f t="shared" ref="L1286:L1349" si="248">IF(K1286&gt;$N$2,(K1286-$N$2)/$L$2,0)</f>
        <v>0</v>
      </c>
      <c r="M1286" s="13">
        <f t="shared" si="238"/>
        <v>0.5091915312631099</v>
      </c>
      <c r="N1286" s="13">
        <f t="shared" ref="N1286:N1349" si="249">$M$2*M1286</f>
        <v>0.31569874938312814</v>
      </c>
      <c r="O1286" s="13">
        <f t="shared" ref="O1286:O1349" si="250">N1286+G1286</f>
        <v>0.31569874938312814</v>
      </c>
      <c r="Q1286">
        <v>22.19125737751682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</v>
      </c>
      <c r="G1287" s="13">
        <f t="shared" si="244"/>
        <v>0</v>
      </c>
      <c r="H1287" s="13">
        <f t="shared" si="245"/>
        <v>0</v>
      </c>
      <c r="I1287" s="16">
        <f t="shared" ref="I1287:I1350" si="252">H1287+K1286-L1286</f>
        <v>2.4318254753239898E-2</v>
      </c>
      <c r="J1287" s="13">
        <f t="shared" si="246"/>
        <v>2.4318254401182762E-2</v>
      </c>
      <c r="K1287" s="13">
        <f t="shared" si="247"/>
        <v>3.5205713691532914E-10</v>
      </c>
      <c r="L1287" s="13">
        <f t="shared" si="248"/>
        <v>0</v>
      </c>
      <c r="M1287" s="13">
        <f t="shared" ref="M1287:M1350" si="253">L1287+M1286-N1286</f>
        <v>0.19349278187998176</v>
      </c>
      <c r="N1287" s="13">
        <f t="shared" si="249"/>
        <v>0.11996552476558869</v>
      </c>
      <c r="O1287" s="13">
        <f t="shared" si="250"/>
        <v>0.11996552476558869</v>
      </c>
      <c r="Q1287">
        <v>24.903479239017109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7.210810811</v>
      </c>
      <c r="G1288" s="13">
        <f t="shared" si="244"/>
        <v>0</v>
      </c>
      <c r="H1288" s="13">
        <f t="shared" si="245"/>
        <v>7.210810811</v>
      </c>
      <c r="I1288" s="16">
        <f t="shared" si="252"/>
        <v>7.210810811352057</v>
      </c>
      <c r="J1288" s="13">
        <f t="shared" si="246"/>
        <v>7.2038862937061046</v>
      </c>
      <c r="K1288" s="13">
        <f t="shared" si="247"/>
        <v>6.9245176459524771E-3</v>
      </c>
      <c r="L1288" s="13">
        <f t="shared" si="248"/>
        <v>0</v>
      </c>
      <c r="M1288" s="13">
        <f t="shared" si="253"/>
        <v>7.3527257114393063E-2</v>
      </c>
      <c r="N1288" s="13">
        <f t="shared" si="249"/>
        <v>4.5586899410923698E-2</v>
      </c>
      <c r="O1288" s="13">
        <f t="shared" si="250"/>
        <v>4.5586899410923698E-2</v>
      </c>
      <c r="Q1288">
        <v>26.93061800000001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0.24266717447585701</v>
      </c>
      <c r="G1289" s="13">
        <f t="shared" si="244"/>
        <v>0</v>
      </c>
      <c r="H1289" s="13">
        <f t="shared" si="245"/>
        <v>0.24266717447585701</v>
      </c>
      <c r="I1289" s="16">
        <f t="shared" si="252"/>
        <v>0.24959169212180948</v>
      </c>
      <c r="J1289" s="13">
        <f t="shared" si="246"/>
        <v>0.249591436906689</v>
      </c>
      <c r="K1289" s="13">
        <f t="shared" si="247"/>
        <v>2.5521512048154449E-7</v>
      </c>
      <c r="L1289" s="13">
        <f t="shared" si="248"/>
        <v>0</v>
      </c>
      <c r="M1289" s="13">
        <f t="shared" si="253"/>
        <v>2.7940357703469365E-2</v>
      </c>
      <c r="N1289" s="13">
        <f t="shared" si="249"/>
        <v>1.7323021776151006E-2</v>
      </c>
      <c r="O1289" s="13">
        <f t="shared" si="250"/>
        <v>1.7323021776151006E-2</v>
      </c>
      <c r="Q1289">
        <v>27.803770779491309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11.71989106761936</v>
      </c>
      <c r="G1290" s="13">
        <f t="shared" si="244"/>
        <v>0</v>
      </c>
      <c r="H1290" s="13">
        <f t="shared" si="245"/>
        <v>11.71989106761936</v>
      </c>
      <c r="I1290" s="16">
        <f t="shared" si="252"/>
        <v>11.71989132283448</v>
      </c>
      <c r="J1290" s="13">
        <f t="shared" si="246"/>
        <v>11.678392646336155</v>
      </c>
      <c r="K1290" s="13">
        <f t="shared" si="247"/>
        <v>4.1498676498324727E-2</v>
      </c>
      <c r="L1290" s="13">
        <f t="shared" si="248"/>
        <v>0</v>
      </c>
      <c r="M1290" s="13">
        <f t="shared" si="253"/>
        <v>1.061733592731836E-2</v>
      </c>
      <c r="N1290" s="13">
        <f t="shared" si="249"/>
        <v>6.582748274937383E-3</v>
      </c>
      <c r="O1290" s="13">
        <f t="shared" si="250"/>
        <v>6.582748274937383E-3</v>
      </c>
      <c r="Q1290">
        <v>24.49468058419599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7.210810811</v>
      </c>
      <c r="G1291" s="13">
        <f t="shared" si="244"/>
        <v>0</v>
      </c>
      <c r="H1291" s="13">
        <f t="shared" si="245"/>
        <v>7.210810811</v>
      </c>
      <c r="I1291" s="16">
        <f t="shared" si="252"/>
        <v>7.2523094874983247</v>
      </c>
      <c r="J1291" s="13">
        <f t="shared" si="246"/>
        <v>7.2374640542043709</v>
      </c>
      <c r="K1291" s="13">
        <f t="shared" si="247"/>
        <v>1.4845433293953825E-2</v>
      </c>
      <c r="L1291" s="13">
        <f t="shared" si="248"/>
        <v>0</v>
      </c>
      <c r="M1291" s="13">
        <f t="shared" si="253"/>
        <v>4.0345876523809766E-3</v>
      </c>
      <c r="N1291" s="13">
        <f t="shared" si="249"/>
        <v>2.5014443444762056E-3</v>
      </c>
      <c r="O1291" s="13">
        <f t="shared" si="250"/>
        <v>2.5014443444762056E-3</v>
      </c>
      <c r="Q1291">
        <v>21.581131174275331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67.974657848702861</v>
      </c>
      <c r="G1292" s="13">
        <f t="shared" si="244"/>
        <v>4.8776475864148487</v>
      </c>
      <c r="H1292" s="13">
        <f t="shared" si="245"/>
        <v>63.097010262288009</v>
      </c>
      <c r="I1292" s="16">
        <f t="shared" si="252"/>
        <v>63.111855695581966</v>
      </c>
      <c r="J1292" s="13">
        <f t="shared" si="246"/>
        <v>50.535308177700905</v>
      </c>
      <c r="K1292" s="13">
        <f t="shared" si="247"/>
        <v>12.57654751788106</v>
      </c>
      <c r="L1292" s="13">
        <f t="shared" si="248"/>
        <v>0</v>
      </c>
      <c r="M1292" s="13">
        <f t="shared" si="253"/>
        <v>1.533143307904771E-3</v>
      </c>
      <c r="N1292" s="13">
        <f t="shared" si="249"/>
        <v>9.5054885090095794E-4</v>
      </c>
      <c r="O1292" s="13">
        <f t="shared" si="250"/>
        <v>4.8785981352657499</v>
      </c>
      <c r="Q1292">
        <v>17.428993112611071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82.670717791624099</v>
      </c>
      <c r="G1293" s="13">
        <f t="shared" si="244"/>
        <v>6.9990400825934582</v>
      </c>
      <c r="H1293" s="13">
        <f t="shared" si="245"/>
        <v>75.671677709030646</v>
      </c>
      <c r="I1293" s="16">
        <f t="shared" si="252"/>
        <v>88.2482252269117</v>
      </c>
      <c r="J1293" s="13">
        <f t="shared" si="246"/>
        <v>48.942691633993604</v>
      </c>
      <c r="K1293" s="13">
        <f t="shared" si="247"/>
        <v>39.305533592918096</v>
      </c>
      <c r="L1293" s="13">
        <f t="shared" si="248"/>
        <v>2.1473383998739397</v>
      </c>
      <c r="M1293" s="13">
        <f t="shared" si="253"/>
        <v>2.1479209943309434</v>
      </c>
      <c r="N1293" s="13">
        <f t="shared" si="249"/>
        <v>1.3317110164851849</v>
      </c>
      <c r="O1293" s="13">
        <f t="shared" si="250"/>
        <v>8.3307510990786433</v>
      </c>
      <c r="Q1293">
        <v>12.23628259354839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19.767090606487319</v>
      </c>
      <c r="G1294" s="13">
        <f t="shared" si="244"/>
        <v>0</v>
      </c>
      <c r="H1294" s="13">
        <f t="shared" si="245"/>
        <v>19.767090606487319</v>
      </c>
      <c r="I1294" s="16">
        <f t="shared" si="252"/>
        <v>56.925285799531473</v>
      </c>
      <c r="J1294" s="13">
        <f t="shared" si="246"/>
        <v>41.495086276310573</v>
      </c>
      <c r="K1294" s="13">
        <f t="shared" si="247"/>
        <v>15.430199523220899</v>
      </c>
      <c r="L1294" s="13">
        <f t="shared" si="248"/>
        <v>0</v>
      </c>
      <c r="M1294" s="13">
        <f t="shared" si="253"/>
        <v>0.81620997784575855</v>
      </c>
      <c r="N1294" s="13">
        <f t="shared" si="249"/>
        <v>0.50605018626437026</v>
      </c>
      <c r="O1294" s="13">
        <f t="shared" si="250"/>
        <v>0.50605018626437026</v>
      </c>
      <c r="Q1294">
        <v>12.677664194013779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0</v>
      </c>
      <c r="G1295" s="13">
        <f t="shared" si="244"/>
        <v>0</v>
      </c>
      <c r="H1295" s="13">
        <f t="shared" si="245"/>
        <v>0</v>
      </c>
      <c r="I1295" s="16">
        <f t="shared" si="252"/>
        <v>15.430199523220899</v>
      </c>
      <c r="J1295" s="13">
        <f t="shared" si="246"/>
        <v>15.129179226843906</v>
      </c>
      <c r="K1295" s="13">
        <f t="shared" si="247"/>
        <v>0.30102029637699346</v>
      </c>
      <c r="L1295" s="13">
        <f t="shared" si="248"/>
        <v>0</v>
      </c>
      <c r="M1295" s="13">
        <f t="shared" si="253"/>
        <v>0.31015979158138829</v>
      </c>
      <c r="N1295" s="13">
        <f t="shared" si="249"/>
        <v>0.19229907078046074</v>
      </c>
      <c r="O1295" s="13">
        <f t="shared" si="250"/>
        <v>0.19229907078046074</v>
      </c>
      <c r="Q1295">
        <v>16.125205438671561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11.4515339673773</v>
      </c>
      <c r="G1296" s="13">
        <f t="shared" si="244"/>
        <v>0</v>
      </c>
      <c r="H1296" s="13">
        <f t="shared" si="245"/>
        <v>11.4515339673773</v>
      </c>
      <c r="I1296" s="16">
        <f t="shared" si="252"/>
        <v>11.752554263754293</v>
      </c>
      <c r="J1296" s="13">
        <f t="shared" si="246"/>
        <v>11.655874455224128</v>
      </c>
      <c r="K1296" s="13">
        <f t="shared" si="247"/>
        <v>9.6679808530165445E-2</v>
      </c>
      <c r="L1296" s="13">
        <f t="shared" si="248"/>
        <v>0</v>
      </c>
      <c r="M1296" s="13">
        <f t="shared" si="253"/>
        <v>0.11786072080092755</v>
      </c>
      <c r="N1296" s="13">
        <f t="shared" si="249"/>
        <v>7.3073646896575084E-2</v>
      </c>
      <c r="O1296" s="13">
        <f t="shared" si="250"/>
        <v>7.3073646896575084E-2</v>
      </c>
      <c r="Q1296">
        <v>18.51029467582585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14.30703340268175</v>
      </c>
      <c r="G1297" s="13">
        <f t="shared" si="244"/>
        <v>0</v>
      </c>
      <c r="H1297" s="13">
        <f t="shared" si="245"/>
        <v>14.30703340268175</v>
      </c>
      <c r="I1297" s="16">
        <f t="shared" si="252"/>
        <v>14.403713211211915</v>
      </c>
      <c r="J1297" s="13">
        <f t="shared" si="246"/>
        <v>14.297536369427521</v>
      </c>
      <c r="K1297" s="13">
        <f t="shared" si="247"/>
        <v>0.10617684178439468</v>
      </c>
      <c r="L1297" s="13">
        <f t="shared" si="248"/>
        <v>0</v>
      </c>
      <c r="M1297" s="13">
        <f t="shared" si="253"/>
        <v>4.4787073904352465E-2</v>
      </c>
      <c r="N1297" s="13">
        <f t="shared" si="249"/>
        <v>2.7767985820698528E-2</v>
      </c>
      <c r="O1297" s="13">
        <f t="shared" si="250"/>
        <v>2.7767985820698528E-2</v>
      </c>
      <c r="Q1297">
        <v>22.169112160122431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13.738885883782149</v>
      </c>
      <c r="G1298" s="13">
        <f t="shared" si="244"/>
        <v>0</v>
      </c>
      <c r="H1298" s="13">
        <f t="shared" si="245"/>
        <v>13.738885883782149</v>
      </c>
      <c r="I1298" s="16">
        <f t="shared" si="252"/>
        <v>13.845062725566544</v>
      </c>
      <c r="J1298" s="13">
        <f t="shared" si="246"/>
        <v>13.750092965417997</v>
      </c>
      <c r="K1298" s="13">
        <f t="shared" si="247"/>
        <v>9.4969760148547522E-2</v>
      </c>
      <c r="L1298" s="13">
        <f t="shared" si="248"/>
        <v>0</v>
      </c>
      <c r="M1298" s="13">
        <f t="shared" si="253"/>
        <v>1.7019088083653936E-2</v>
      </c>
      <c r="N1298" s="13">
        <f t="shared" si="249"/>
        <v>1.055183461186544E-2</v>
      </c>
      <c r="O1298" s="13">
        <f t="shared" si="250"/>
        <v>1.055183461186544E-2</v>
      </c>
      <c r="Q1298">
        <v>22.124120770152938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21.36301143266175</v>
      </c>
      <c r="G1299" s="13">
        <f t="shared" si="244"/>
        <v>0</v>
      </c>
      <c r="H1299" s="13">
        <f t="shared" si="245"/>
        <v>21.36301143266175</v>
      </c>
      <c r="I1299" s="16">
        <f t="shared" si="252"/>
        <v>21.457981192810298</v>
      </c>
      <c r="J1299" s="13">
        <f t="shared" si="246"/>
        <v>21.140107976919822</v>
      </c>
      <c r="K1299" s="13">
        <f t="shared" si="247"/>
        <v>0.31787321589047579</v>
      </c>
      <c r="L1299" s="13">
        <f t="shared" si="248"/>
        <v>0</v>
      </c>
      <c r="M1299" s="13">
        <f t="shared" si="253"/>
        <v>6.4672534717884964E-3</v>
      </c>
      <c r="N1299" s="13">
        <f t="shared" si="249"/>
        <v>4.0096971525088679E-3</v>
      </c>
      <c r="O1299" s="13">
        <f t="shared" si="250"/>
        <v>4.0096971525088679E-3</v>
      </c>
      <c r="Q1299">
        <v>22.793150799276422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7.8601134133848092</v>
      </c>
      <c r="G1300" s="13">
        <f t="shared" si="244"/>
        <v>0</v>
      </c>
      <c r="H1300" s="13">
        <f t="shared" si="245"/>
        <v>7.8601134133848092</v>
      </c>
      <c r="I1300" s="16">
        <f t="shared" si="252"/>
        <v>8.177986629275285</v>
      </c>
      <c r="J1300" s="13">
        <f t="shared" si="246"/>
        <v>8.1682695551860434</v>
      </c>
      <c r="K1300" s="13">
        <f t="shared" si="247"/>
        <v>9.7170740892416063E-3</v>
      </c>
      <c r="L1300" s="13">
        <f t="shared" si="248"/>
        <v>0</v>
      </c>
      <c r="M1300" s="13">
        <f t="shared" si="253"/>
        <v>2.4575563192796284E-3</v>
      </c>
      <c r="N1300" s="13">
        <f t="shared" si="249"/>
        <v>1.5236849179533695E-3</v>
      </c>
      <c r="O1300" s="13">
        <f t="shared" si="250"/>
        <v>1.5236849179533695E-3</v>
      </c>
      <c r="Q1300">
        <v>27.211024000000009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0.33725314845069893</v>
      </c>
      <c r="G1301" s="13">
        <f t="shared" si="244"/>
        <v>0</v>
      </c>
      <c r="H1301" s="13">
        <f t="shared" si="245"/>
        <v>0.33725314845069893</v>
      </c>
      <c r="I1301" s="16">
        <f t="shared" si="252"/>
        <v>0.34697022253994053</v>
      </c>
      <c r="J1301" s="13">
        <f t="shared" si="246"/>
        <v>0.34696923810257563</v>
      </c>
      <c r="K1301" s="13">
        <f t="shared" si="247"/>
        <v>9.8443736490372302E-7</v>
      </c>
      <c r="L1301" s="13">
        <f t="shared" si="248"/>
        <v>0</v>
      </c>
      <c r="M1301" s="13">
        <f t="shared" si="253"/>
        <v>9.3387140132625886E-4</v>
      </c>
      <c r="N1301" s="13">
        <f t="shared" si="249"/>
        <v>5.790002688222805E-4</v>
      </c>
      <c r="O1301" s="13">
        <f t="shared" si="250"/>
        <v>5.790002688222805E-4</v>
      </c>
      <c r="Q1301">
        <v>25.176541207307292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8.1078696078242973E-2</v>
      </c>
      <c r="G1302" s="13">
        <f t="shared" si="244"/>
        <v>0</v>
      </c>
      <c r="H1302" s="13">
        <f t="shared" si="245"/>
        <v>8.1078696078242973E-2</v>
      </c>
      <c r="I1302" s="16">
        <f t="shared" si="252"/>
        <v>8.1079680515607877E-2</v>
      </c>
      <c r="J1302" s="13">
        <f t="shared" si="246"/>
        <v>8.1079668252778833E-2</v>
      </c>
      <c r="K1302" s="13">
        <f t="shared" si="247"/>
        <v>1.2262829043874213E-8</v>
      </c>
      <c r="L1302" s="13">
        <f t="shared" si="248"/>
        <v>0</v>
      </c>
      <c r="M1302" s="13">
        <f t="shared" si="253"/>
        <v>3.5487113250397837E-4</v>
      </c>
      <c r="N1302" s="13">
        <f t="shared" si="249"/>
        <v>2.2002010215246658E-4</v>
      </c>
      <c r="O1302" s="13">
        <f t="shared" si="250"/>
        <v>2.2002010215246658E-4</v>
      </c>
      <c r="Q1302">
        <v>25.349850364746459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14.356484304468379</v>
      </c>
      <c r="G1303" s="13">
        <f t="shared" si="244"/>
        <v>0</v>
      </c>
      <c r="H1303" s="13">
        <f t="shared" si="245"/>
        <v>14.356484304468379</v>
      </c>
      <c r="I1303" s="16">
        <f t="shared" si="252"/>
        <v>14.356484316731208</v>
      </c>
      <c r="J1303" s="13">
        <f t="shared" si="246"/>
        <v>14.218205390585434</v>
      </c>
      <c r="K1303" s="13">
        <f t="shared" si="247"/>
        <v>0.13827892614577486</v>
      </c>
      <c r="L1303" s="13">
        <f t="shared" si="248"/>
        <v>0</v>
      </c>
      <c r="M1303" s="13">
        <f t="shared" si="253"/>
        <v>1.3485103035151179E-4</v>
      </c>
      <c r="N1303" s="13">
        <f t="shared" si="249"/>
        <v>8.3607638817937311E-5</v>
      </c>
      <c r="O1303" s="13">
        <f t="shared" si="250"/>
        <v>8.3607638817937311E-5</v>
      </c>
      <c r="Q1303">
        <v>20.20773451978296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19.714153793984469</v>
      </c>
      <c r="G1304" s="13">
        <f t="shared" si="244"/>
        <v>0</v>
      </c>
      <c r="H1304" s="13">
        <f t="shared" si="245"/>
        <v>19.714153793984469</v>
      </c>
      <c r="I1304" s="16">
        <f t="shared" si="252"/>
        <v>19.852432720130246</v>
      </c>
      <c r="J1304" s="13">
        <f t="shared" si="246"/>
        <v>19.297347197962679</v>
      </c>
      <c r="K1304" s="13">
        <f t="shared" si="247"/>
        <v>0.55508552216756613</v>
      </c>
      <c r="L1304" s="13">
        <f t="shared" si="248"/>
        <v>0</v>
      </c>
      <c r="M1304" s="13">
        <f t="shared" si="253"/>
        <v>5.124339153357448E-5</v>
      </c>
      <c r="N1304" s="13">
        <f t="shared" si="249"/>
        <v>3.1770902750816174E-5</v>
      </c>
      <c r="O1304" s="13">
        <f t="shared" si="250"/>
        <v>3.1770902750816174E-5</v>
      </c>
      <c r="Q1304">
        <v>17.057263040377681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50.27247444119287</v>
      </c>
      <c r="G1305" s="13">
        <f t="shared" si="244"/>
        <v>2.3223178454826372</v>
      </c>
      <c r="H1305" s="13">
        <f t="shared" si="245"/>
        <v>47.950156595710233</v>
      </c>
      <c r="I1305" s="16">
        <f t="shared" si="252"/>
        <v>48.505242117877799</v>
      </c>
      <c r="J1305" s="13">
        <f t="shared" si="246"/>
        <v>38.780571663182272</v>
      </c>
      <c r="K1305" s="13">
        <f t="shared" si="247"/>
        <v>9.7246704546955272</v>
      </c>
      <c r="L1305" s="13">
        <f t="shared" si="248"/>
        <v>0</v>
      </c>
      <c r="M1305" s="13">
        <f t="shared" si="253"/>
        <v>1.9472488782758306E-5</v>
      </c>
      <c r="N1305" s="13">
        <f t="shared" si="249"/>
        <v>1.2072943045310149E-5</v>
      </c>
      <c r="O1305" s="13">
        <f t="shared" si="250"/>
        <v>2.3223299184256825</v>
      </c>
      <c r="Q1305">
        <v>13.598027593548389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60.586090963383349</v>
      </c>
      <c r="G1306" s="13">
        <f t="shared" si="244"/>
        <v>3.8110997900049406</v>
      </c>
      <c r="H1306" s="13">
        <f t="shared" si="245"/>
        <v>56.77499117337841</v>
      </c>
      <c r="I1306" s="16">
        <f t="shared" si="252"/>
        <v>66.499661628073937</v>
      </c>
      <c r="J1306" s="13">
        <f t="shared" si="246"/>
        <v>47.254970022307731</v>
      </c>
      <c r="K1306" s="13">
        <f t="shared" si="247"/>
        <v>19.244691605766207</v>
      </c>
      <c r="L1306" s="13">
        <f t="shared" si="248"/>
        <v>0</v>
      </c>
      <c r="M1306" s="13">
        <f t="shared" si="253"/>
        <v>7.3995457374481569E-6</v>
      </c>
      <c r="N1306" s="13">
        <f t="shared" si="249"/>
        <v>4.5877183572178574E-6</v>
      </c>
      <c r="O1306" s="13">
        <f t="shared" si="250"/>
        <v>3.8111043777232978</v>
      </c>
      <c r="Q1306">
        <v>14.169453805769461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13.446038008852559</v>
      </c>
      <c r="G1307" s="13">
        <f t="shared" si="244"/>
        <v>0</v>
      </c>
      <c r="H1307" s="13">
        <f t="shared" si="245"/>
        <v>13.446038008852559</v>
      </c>
      <c r="I1307" s="16">
        <f t="shared" si="252"/>
        <v>32.690729614618768</v>
      </c>
      <c r="J1307" s="13">
        <f t="shared" si="246"/>
        <v>30.19000522714412</v>
      </c>
      <c r="K1307" s="13">
        <f t="shared" si="247"/>
        <v>2.5007243874746479</v>
      </c>
      <c r="L1307" s="13">
        <f t="shared" si="248"/>
        <v>0</v>
      </c>
      <c r="M1307" s="13">
        <f t="shared" si="253"/>
        <v>2.8118273802302995E-6</v>
      </c>
      <c r="N1307" s="13">
        <f t="shared" si="249"/>
        <v>1.7433329757427856E-6</v>
      </c>
      <c r="O1307" s="13">
        <f t="shared" si="250"/>
        <v>1.7433329757427856E-6</v>
      </c>
      <c r="Q1307">
        <v>16.44278728875512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17.43796361391254</v>
      </c>
      <c r="G1308" s="13">
        <f t="shared" si="244"/>
        <v>0</v>
      </c>
      <c r="H1308" s="13">
        <f t="shared" si="245"/>
        <v>17.43796361391254</v>
      </c>
      <c r="I1308" s="16">
        <f t="shared" si="252"/>
        <v>19.938688001387188</v>
      </c>
      <c r="J1308" s="13">
        <f t="shared" si="246"/>
        <v>19.376745548747525</v>
      </c>
      <c r="K1308" s="13">
        <f t="shared" si="247"/>
        <v>0.5619424526396628</v>
      </c>
      <c r="L1308" s="13">
        <f t="shared" si="248"/>
        <v>0</v>
      </c>
      <c r="M1308" s="13">
        <f t="shared" si="253"/>
        <v>1.0684944044875139E-6</v>
      </c>
      <c r="N1308" s="13">
        <f t="shared" si="249"/>
        <v>6.6246653078225858E-7</v>
      </c>
      <c r="O1308" s="13">
        <f t="shared" si="250"/>
        <v>6.6246653078225858E-7</v>
      </c>
      <c r="Q1308">
        <v>17.059983846918261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13.62000616903819</v>
      </c>
      <c r="G1309" s="13">
        <f t="shared" si="244"/>
        <v>0</v>
      </c>
      <c r="H1309" s="13">
        <f t="shared" si="245"/>
        <v>13.62000616903819</v>
      </c>
      <c r="I1309" s="16">
        <f t="shared" si="252"/>
        <v>14.181948621677853</v>
      </c>
      <c r="J1309" s="13">
        <f t="shared" si="246"/>
        <v>14.016467440402206</v>
      </c>
      <c r="K1309" s="13">
        <f t="shared" si="247"/>
        <v>0.1654811812756467</v>
      </c>
      <c r="L1309" s="13">
        <f t="shared" si="248"/>
        <v>0</v>
      </c>
      <c r="M1309" s="13">
        <f t="shared" si="253"/>
        <v>4.0602787370525531E-7</v>
      </c>
      <c r="N1309" s="13">
        <f t="shared" si="249"/>
        <v>2.5173728169725829E-7</v>
      </c>
      <c r="O1309" s="13">
        <f t="shared" si="250"/>
        <v>2.5173728169725829E-7</v>
      </c>
      <c r="Q1309">
        <v>18.658845920288719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2.444274311887197</v>
      </c>
      <c r="G1310" s="13">
        <f t="shared" si="244"/>
        <v>0</v>
      </c>
      <c r="H1310" s="13">
        <f t="shared" si="245"/>
        <v>2.444274311887197</v>
      </c>
      <c r="I1310" s="16">
        <f t="shared" si="252"/>
        <v>2.6097554931628437</v>
      </c>
      <c r="J1310" s="13">
        <f t="shared" si="246"/>
        <v>2.6089823569775232</v>
      </c>
      <c r="K1310" s="13">
        <f t="shared" si="247"/>
        <v>7.7313618532048878E-4</v>
      </c>
      <c r="L1310" s="13">
        <f t="shared" si="248"/>
        <v>0</v>
      </c>
      <c r="M1310" s="13">
        <f t="shared" si="253"/>
        <v>1.5429059200799701E-7</v>
      </c>
      <c r="N1310" s="13">
        <f t="shared" si="249"/>
        <v>9.5660167044958148E-8</v>
      </c>
      <c r="O1310" s="13">
        <f t="shared" si="250"/>
        <v>9.5660167044958148E-8</v>
      </c>
      <c r="Q1310">
        <v>20.81374123262734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1.9537522699352779E-2</v>
      </c>
      <c r="G1311" s="13">
        <f t="shared" si="244"/>
        <v>0</v>
      </c>
      <c r="H1311" s="13">
        <f t="shared" si="245"/>
        <v>1.9537522699352779E-2</v>
      </c>
      <c r="I1311" s="16">
        <f t="shared" si="252"/>
        <v>2.0310658884673267E-2</v>
      </c>
      <c r="J1311" s="13">
        <f t="shared" si="246"/>
        <v>2.0310658591800253E-2</v>
      </c>
      <c r="K1311" s="13">
        <f t="shared" si="247"/>
        <v>2.9287301403502219E-10</v>
      </c>
      <c r="L1311" s="13">
        <f t="shared" si="248"/>
        <v>0</v>
      </c>
      <c r="M1311" s="13">
        <f t="shared" si="253"/>
        <v>5.8630424963038866E-8</v>
      </c>
      <c r="N1311" s="13">
        <f t="shared" si="249"/>
        <v>3.63508634770841E-8</v>
      </c>
      <c r="O1311" s="13">
        <f t="shared" si="250"/>
        <v>3.63508634770841E-8</v>
      </c>
      <c r="Q1311">
        <v>22.363684629982259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9.4240992253988909E-2</v>
      </c>
      <c r="G1312" s="13">
        <f t="shared" si="244"/>
        <v>0</v>
      </c>
      <c r="H1312" s="13">
        <f t="shared" si="245"/>
        <v>9.4240992253988909E-2</v>
      </c>
      <c r="I1312" s="16">
        <f t="shared" si="252"/>
        <v>9.4240992546861926E-2</v>
      </c>
      <c r="J1312" s="13">
        <f t="shared" si="246"/>
        <v>9.4240971993271944E-2</v>
      </c>
      <c r="K1312" s="13">
        <f t="shared" si="247"/>
        <v>2.0553589982763576E-8</v>
      </c>
      <c r="L1312" s="13">
        <f t="shared" si="248"/>
        <v>0</v>
      </c>
      <c r="M1312" s="13">
        <f t="shared" si="253"/>
        <v>2.2279561485954767E-8</v>
      </c>
      <c r="N1312" s="13">
        <f t="shared" si="249"/>
        <v>1.3813328121291955E-8</v>
      </c>
      <c r="O1312" s="13">
        <f t="shared" si="250"/>
        <v>1.3813328121291955E-8</v>
      </c>
      <c r="Q1312">
        <v>24.881124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0.75448489751015557</v>
      </c>
      <c r="G1313" s="13">
        <f t="shared" si="244"/>
        <v>0</v>
      </c>
      <c r="H1313" s="13">
        <f t="shared" si="245"/>
        <v>0.75448489751015557</v>
      </c>
      <c r="I1313" s="16">
        <f t="shared" si="252"/>
        <v>0.75448491806374551</v>
      </c>
      <c r="J1313" s="13">
        <f t="shared" si="246"/>
        <v>0.75447361594542151</v>
      </c>
      <c r="K1313" s="13">
        <f t="shared" si="247"/>
        <v>1.130211832400807E-5</v>
      </c>
      <c r="L1313" s="13">
        <f t="shared" si="248"/>
        <v>0</v>
      </c>
      <c r="M1313" s="13">
        <f t="shared" si="253"/>
        <v>8.4662333646628123E-9</v>
      </c>
      <c r="N1313" s="13">
        <f t="shared" si="249"/>
        <v>5.2490646860909434E-9</v>
      </c>
      <c r="O1313" s="13">
        <f t="shared" si="250"/>
        <v>5.2490646860909434E-9</v>
      </c>
      <c r="Q1313">
        <v>24.38516857734821</v>
      </c>
    </row>
    <row r="1314" spans="1:17" x14ac:dyDescent="0.2">
      <c r="A1314" s="14">
        <f t="shared" si="251"/>
        <v>61972</v>
      </c>
      <c r="B1314" s="1">
        <v>9</v>
      </c>
      <c r="F1314" s="34">
        <v>3.520633065575367</v>
      </c>
      <c r="G1314" s="13">
        <f t="shared" si="244"/>
        <v>0</v>
      </c>
      <c r="H1314" s="13">
        <f t="shared" si="245"/>
        <v>3.520633065575367</v>
      </c>
      <c r="I1314" s="16">
        <f t="shared" si="252"/>
        <v>3.5206443676936909</v>
      </c>
      <c r="J1314" s="13">
        <f t="shared" si="246"/>
        <v>3.5194617167117923</v>
      </c>
      <c r="K1314" s="13">
        <f t="shared" si="247"/>
        <v>1.1826509818986253E-3</v>
      </c>
      <c r="L1314" s="13">
        <f t="shared" si="248"/>
        <v>0</v>
      </c>
      <c r="M1314" s="13">
        <f t="shared" si="253"/>
        <v>3.2171686785718688E-9</v>
      </c>
      <c r="N1314" s="13">
        <f t="shared" si="249"/>
        <v>1.9946445807145585E-9</v>
      </c>
      <c r="O1314" s="13">
        <f t="shared" si="250"/>
        <v>1.9946445807145585E-9</v>
      </c>
      <c r="Q1314">
        <v>24.17120514399603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26.50854717215142</v>
      </c>
      <c r="G1315" s="13">
        <f t="shared" si="244"/>
        <v>0</v>
      </c>
      <c r="H1315" s="13">
        <f t="shared" si="245"/>
        <v>26.50854717215142</v>
      </c>
      <c r="I1315" s="16">
        <f t="shared" si="252"/>
        <v>26.50972982313332</v>
      </c>
      <c r="J1315" s="13">
        <f t="shared" si="246"/>
        <v>25.499730544352602</v>
      </c>
      <c r="K1315" s="13">
        <f t="shared" si="247"/>
        <v>1.0099992787807182</v>
      </c>
      <c r="L1315" s="13">
        <f t="shared" si="248"/>
        <v>0</v>
      </c>
      <c r="M1315" s="13">
        <f t="shared" si="253"/>
        <v>1.2225240978573103E-9</v>
      </c>
      <c r="N1315" s="13">
        <f t="shared" si="249"/>
        <v>7.5796494067153244E-10</v>
      </c>
      <c r="O1315" s="13">
        <f t="shared" si="250"/>
        <v>7.5796494067153244E-10</v>
      </c>
      <c r="Q1315">
        <v>18.849214425362401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52.671307722797401</v>
      </c>
      <c r="G1316" s="13">
        <f t="shared" si="244"/>
        <v>2.6685920810902943</v>
      </c>
      <c r="H1316" s="13">
        <f t="shared" si="245"/>
        <v>50.002715641707105</v>
      </c>
      <c r="I1316" s="16">
        <f t="shared" si="252"/>
        <v>51.012714920487824</v>
      </c>
      <c r="J1316" s="13">
        <f t="shared" si="246"/>
        <v>41.330655713487907</v>
      </c>
      <c r="K1316" s="13">
        <f t="shared" si="247"/>
        <v>9.6820592069999165</v>
      </c>
      <c r="L1316" s="13">
        <f t="shared" si="248"/>
        <v>0</v>
      </c>
      <c r="M1316" s="13">
        <f t="shared" si="253"/>
        <v>4.6455915718577788E-10</v>
      </c>
      <c r="N1316" s="13">
        <f t="shared" si="249"/>
        <v>2.8802667745518229E-10</v>
      </c>
      <c r="O1316" s="13">
        <f t="shared" si="250"/>
        <v>2.6685920813783208</v>
      </c>
      <c r="Q1316">
        <v>14.87089126539677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60.094581769273859</v>
      </c>
      <c r="G1317" s="13">
        <f t="shared" si="244"/>
        <v>3.7401498945747096</v>
      </c>
      <c r="H1317" s="13">
        <f t="shared" si="245"/>
        <v>56.354431874699152</v>
      </c>
      <c r="I1317" s="16">
        <f t="shared" si="252"/>
        <v>66.036491081699069</v>
      </c>
      <c r="J1317" s="13">
        <f t="shared" si="246"/>
        <v>46.223221781202056</v>
      </c>
      <c r="K1317" s="13">
        <f t="shared" si="247"/>
        <v>19.813269300497012</v>
      </c>
      <c r="L1317" s="13">
        <f t="shared" si="248"/>
        <v>0</v>
      </c>
      <c r="M1317" s="13">
        <f t="shared" si="253"/>
        <v>1.7653247973059559E-10</v>
      </c>
      <c r="N1317" s="13">
        <f t="shared" si="249"/>
        <v>1.0945013743296926E-10</v>
      </c>
      <c r="O1317" s="13">
        <f t="shared" si="250"/>
        <v>3.7401498946841598</v>
      </c>
      <c r="Q1317">
        <v>13.63347796352002</v>
      </c>
    </row>
    <row r="1318" spans="1:17" x14ac:dyDescent="0.2">
      <c r="A1318" s="14">
        <f t="shared" si="251"/>
        <v>62094</v>
      </c>
      <c r="B1318" s="1">
        <v>1</v>
      </c>
      <c r="F1318" s="34">
        <v>50.551991437274722</v>
      </c>
      <c r="G1318" s="13">
        <f t="shared" si="244"/>
        <v>2.3626664328145801</v>
      </c>
      <c r="H1318" s="13">
        <f t="shared" si="245"/>
        <v>48.189325004460144</v>
      </c>
      <c r="I1318" s="16">
        <f t="shared" si="252"/>
        <v>68.002594304957157</v>
      </c>
      <c r="J1318" s="13">
        <f t="shared" si="246"/>
        <v>45.509939313714412</v>
      </c>
      <c r="K1318" s="13">
        <f t="shared" si="247"/>
        <v>22.492654991242745</v>
      </c>
      <c r="L1318" s="13">
        <f t="shared" si="248"/>
        <v>0</v>
      </c>
      <c r="M1318" s="13">
        <f t="shared" si="253"/>
        <v>6.7082342297626329E-11</v>
      </c>
      <c r="N1318" s="13">
        <f t="shared" si="249"/>
        <v>4.1591052224528324E-11</v>
      </c>
      <c r="O1318" s="13">
        <f t="shared" si="250"/>
        <v>2.3626664328561713</v>
      </c>
      <c r="Q1318">
        <v>12.829760593548389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62.653536750716853</v>
      </c>
      <c r="G1319" s="13">
        <f t="shared" si="244"/>
        <v>4.1095378745350697</v>
      </c>
      <c r="H1319" s="13">
        <f t="shared" si="245"/>
        <v>58.543998876181782</v>
      </c>
      <c r="I1319" s="16">
        <f t="shared" si="252"/>
        <v>81.036653867424519</v>
      </c>
      <c r="J1319" s="13">
        <f t="shared" si="246"/>
        <v>52.803088346869473</v>
      </c>
      <c r="K1319" s="13">
        <f t="shared" si="247"/>
        <v>28.233565520555047</v>
      </c>
      <c r="L1319" s="13">
        <f t="shared" si="248"/>
        <v>0</v>
      </c>
      <c r="M1319" s="13">
        <f t="shared" si="253"/>
        <v>2.5491290073098005E-11</v>
      </c>
      <c r="N1319" s="13">
        <f t="shared" si="249"/>
        <v>1.5804599845320763E-11</v>
      </c>
      <c r="O1319" s="13">
        <f t="shared" si="250"/>
        <v>4.1095378745508739</v>
      </c>
      <c r="Q1319">
        <v>14.68545904475612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94.01407211200204</v>
      </c>
      <c r="G1320" s="13">
        <f t="shared" si="244"/>
        <v>8.6364658164437014</v>
      </c>
      <c r="H1320" s="13">
        <f t="shared" si="245"/>
        <v>85.377606295558337</v>
      </c>
      <c r="I1320" s="16">
        <f t="shared" si="252"/>
        <v>113.61117181611338</v>
      </c>
      <c r="J1320" s="13">
        <f t="shared" si="246"/>
        <v>60.072711707812651</v>
      </c>
      <c r="K1320" s="13">
        <f t="shared" si="247"/>
        <v>53.538460108300733</v>
      </c>
      <c r="L1320" s="13">
        <f t="shared" si="248"/>
        <v>15.802969520733772</v>
      </c>
      <c r="M1320" s="13">
        <f t="shared" si="253"/>
        <v>15.802969520743458</v>
      </c>
      <c r="N1320" s="13">
        <f t="shared" si="249"/>
        <v>9.7978411028609447</v>
      </c>
      <c r="O1320" s="13">
        <f t="shared" si="250"/>
        <v>18.434306919304646</v>
      </c>
      <c r="Q1320">
        <v>14.92455370102671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27.342916671744881</v>
      </c>
      <c r="G1321" s="13">
        <f t="shared" si="244"/>
        <v>0</v>
      </c>
      <c r="H1321" s="13">
        <f t="shared" si="245"/>
        <v>27.342916671744881</v>
      </c>
      <c r="I1321" s="16">
        <f t="shared" si="252"/>
        <v>65.078407259311845</v>
      </c>
      <c r="J1321" s="13">
        <f t="shared" si="246"/>
        <v>50.361677814129436</v>
      </c>
      <c r="K1321" s="13">
        <f t="shared" si="247"/>
        <v>14.716729445182409</v>
      </c>
      <c r="L1321" s="13">
        <f t="shared" si="248"/>
        <v>0</v>
      </c>
      <c r="M1321" s="13">
        <f t="shared" si="253"/>
        <v>6.0051284178825135</v>
      </c>
      <c r="N1321" s="13">
        <f t="shared" si="249"/>
        <v>3.7231796190871584</v>
      </c>
      <c r="O1321" s="13">
        <f t="shared" si="250"/>
        <v>3.7231796190871584</v>
      </c>
      <c r="Q1321">
        <v>16.588852080102019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21.23479185076993</v>
      </c>
      <c r="G1322" s="13">
        <f t="shared" si="244"/>
        <v>0</v>
      </c>
      <c r="H1322" s="13">
        <f t="shared" si="245"/>
        <v>21.23479185076993</v>
      </c>
      <c r="I1322" s="16">
        <f t="shared" si="252"/>
        <v>35.95152129595234</v>
      </c>
      <c r="J1322" s="13">
        <f t="shared" si="246"/>
        <v>34.291512223312587</v>
      </c>
      <c r="K1322" s="13">
        <f t="shared" si="247"/>
        <v>1.6600090726397525</v>
      </c>
      <c r="L1322" s="13">
        <f t="shared" si="248"/>
        <v>0</v>
      </c>
      <c r="M1322" s="13">
        <f t="shared" si="253"/>
        <v>2.2819487987953551</v>
      </c>
      <c r="N1322" s="13">
        <f t="shared" si="249"/>
        <v>1.41480825525312</v>
      </c>
      <c r="O1322" s="13">
        <f t="shared" si="250"/>
        <v>1.41480825525312</v>
      </c>
      <c r="Q1322">
        <v>21.705317746727552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14.61711518779034</v>
      </c>
      <c r="G1323" s="13">
        <f t="shared" si="244"/>
        <v>0</v>
      </c>
      <c r="H1323" s="13">
        <f t="shared" si="245"/>
        <v>14.61711518779034</v>
      </c>
      <c r="I1323" s="16">
        <f t="shared" si="252"/>
        <v>16.277124260430092</v>
      </c>
      <c r="J1323" s="13">
        <f t="shared" si="246"/>
        <v>16.147791952070612</v>
      </c>
      <c r="K1323" s="13">
        <f t="shared" si="247"/>
        <v>0.12933230835947995</v>
      </c>
      <c r="L1323" s="13">
        <f t="shared" si="248"/>
        <v>0</v>
      </c>
      <c r="M1323" s="13">
        <f t="shared" si="253"/>
        <v>0.86714054354223502</v>
      </c>
      <c r="N1323" s="13">
        <f t="shared" si="249"/>
        <v>0.53762713699618569</v>
      </c>
      <c r="O1323" s="13">
        <f t="shared" si="250"/>
        <v>0.53762713699618569</v>
      </c>
      <c r="Q1323">
        <v>23.3669391754432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9.28799569055207E-2</v>
      </c>
      <c r="G1324" s="13">
        <f t="shared" si="244"/>
        <v>0</v>
      </c>
      <c r="H1324" s="13">
        <f t="shared" si="245"/>
        <v>9.28799569055207E-2</v>
      </c>
      <c r="I1324" s="16">
        <f t="shared" si="252"/>
        <v>0.22221226526500065</v>
      </c>
      <c r="J1324" s="13">
        <f t="shared" si="246"/>
        <v>0.22221205660613796</v>
      </c>
      <c r="K1324" s="13">
        <f t="shared" si="247"/>
        <v>2.0865886268817135E-7</v>
      </c>
      <c r="L1324" s="13">
        <f t="shared" si="248"/>
        <v>0</v>
      </c>
      <c r="M1324" s="13">
        <f t="shared" si="253"/>
        <v>0.32951340654604933</v>
      </c>
      <c r="N1324" s="13">
        <f t="shared" si="249"/>
        <v>0.20429831205855059</v>
      </c>
      <c r="O1324" s="13">
        <f t="shared" si="250"/>
        <v>0.20429831205855059</v>
      </c>
      <c r="Q1324">
        <v>26.728258810176641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6.245945946</v>
      </c>
      <c r="G1325" s="13">
        <f t="shared" si="244"/>
        <v>0</v>
      </c>
      <c r="H1325" s="13">
        <f t="shared" si="245"/>
        <v>6.245945946</v>
      </c>
      <c r="I1325" s="16">
        <f t="shared" si="252"/>
        <v>6.2459461546588626</v>
      </c>
      <c r="J1325" s="13">
        <f t="shared" si="246"/>
        <v>6.240780667824473</v>
      </c>
      <c r="K1325" s="13">
        <f t="shared" si="247"/>
        <v>5.1654868343895544E-3</v>
      </c>
      <c r="L1325" s="13">
        <f t="shared" si="248"/>
        <v>0</v>
      </c>
      <c r="M1325" s="13">
        <f t="shared" si="253"/>
        <v>0.12521509448749873</v>
      </c>
      <c r="N1325" s="13">
        <f t="shared" si="249"/>
        <v>7.7633358582249221E-2</v>
      </c>
      <c r="O1325" s="13">
        <f t="shared" si="250"/>
        <v>7.7633358582249221E-2</v>
      </c>
      <c r="Q1325">
        <v>25.931334</v>
      </c>
    </row>
    <row r="1326" spans="1:17" x14ac:dyDescent="0.2">
      <c r="A1326" s="14">
        <f t="shared" si="251"/>
        <v>62337</v>
      </c>
      <c r="B1326" s="1">
        <v>9</v>
      </c>
      <c r="F1326" s="34">
        <v>9.0784119187292844E-2</v>
      </c>
      <c r="G1326" s="13">
        <f t="shared" si="244"/>
        <v>0</v>
      </c>
      <c r="H1326" s="13">
        <f t="shared" si="245"/>
        <v>9.0784119187292844E-2</v>
      </c>
      <c r="I1326" s="16">
        <f t="shared" si="252"/>
        <v>9.5949606021682399E-2</v>
      </c>
      <c r="J1326" s="13">
        <f t="shared" si="246"/>
        <v>9.5949586974553996E-2</v>
      </c>
      <c r="K1326" s="13">
        <f t="shared" si="247"/>
        <v>1.9047128402283064E-8</v>
      </c>
      <c r="L1326" s="13">
        <f t="shared" si="248"/>
        <v>0</v>
      </c>
      <c r="M1326" s="13">
        <f t="shared" si="253"/>
        <v>4.7581735905249514E-2</v>
      </c>
      <c r="N1326" s="13">
        <f t="shared" si="249"/>
        <v>2.9500676261254698E-2</v>
      </c>
      <c r="O1326" s="13">
        <f t="shared" si="250"/>
        <v>2.9500676261254698E-2</v>
      </c>
      <c r="Q1326">
        <v>25.81742839817117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8.7726250399570063</v>
      </c>
      <c r="G1327" s="13">
        <f t="shared" si="244"/>
        <v>0</v>
      </c>
      <c r="H1327" s="13">
        <f t="shared" si="245"/>
        <v>8.7726250399570063</v>
      </c>
      <c r="I1327" s="16">
        <f t="shared" si="252"/>
        <v>8.7726250590041346</v>
      </c>
      <c r="J1327" s="13">
        <f t="shared" si="246"/>
        <v>8.7452451936872606</v>
      </c>
      <c r="K1327" s="13">
        <f t="shared" si="247"/>
        <v>2.7379865316873975E-2</v>
      </c>
      <c r="L1327" s="13">
        <f t="shared" si="248"/>
        <v>0</v>
      </c>
      <c r="M1327" s="13">
        <f t="shared" si="253"/>
        <v>1.8081059643994816E-2</v>
      </c>
      <c r="N1327" s="13">
        <f t="shared" si="249"/>
        <v>1.1210256979276786E-2</v>
      </c>
      <c r="O1327" s="13">
        <f t="shared" si="250"/>
        <v>1.1210256979276786E-2</v>
      </c>
      <c r="Q1327">
        <v>21.278590265072229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30.089554240898138</v>
      </c>
      <c r="G1328" s="13">
        <f t="shared" si="244"/>
        <v>0</v>
      </c>
      <c r="H1328" s="13">
        <f t="shared" si="245"/>
        <v>30.089554240898138</v>
      </c>
      <c r="I1328" s="16">
        <f t="shared" si="252"/>
        <v>30.116934106215012</v>
      </c>
      <c r="J1328" s="13">
        <f t="shared" si="246"/>
        <v>27.854733501261183</v>
      </c>
      <c r="K1328" s="13">
        <f t="shared" si="247"/>
        <v>2.2622006049538292</v>
      </c>
      <c r="L1328" s="13">
        <f t="shared" si="248"/>
        <v>0</v>
      </c>
      <c r="M1328" s="13">
        <f t="shared" si="253"/>
        <v>6.8708026647180294E-3</v>
      </c>
      <c r="N1328" s="13">
        <f t="shared" si="249"/>
        <v>4.259897652125178E-3</v>
      </c>
      <c r="O1328" s="13">
        <f t="shared" si="250"/>
        <v>4.259897652125178E-3</v>
      </c>
      <c r="Q1328">
        <v>15.418385274847189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68.119427405141664</v>
      </c>
      <c r="G1329" s="13">
        <f t="shared" si="244"/>
        <v>4.89854523189923</v>
      </c>
      <c r="H1329" s="13">
        <f t="shared" si="245"/>
        <v>63.220882173242437</v>
      </c>
      <c r="I1329" s="16">
        <f t="shared" si="252"/>
        <v>65.483082778196263</v>
      </c>
      <c r="J1329" s="13">
        <f t="shared" si="246"/>
        <v>44.037638642038644</v>
      </c>
      <c r="K1329" s="13">
        <f t="shared" si="247"/>
        <v>21.445444136157619</v>
      </c>
      <c r="L1329" s="13">
        <f t="shared" si="248"/>
        <v>0</v>
      </c>
      <c r="M1329" s="13">
        <f t="shared" si="253"/>
        <v>2.6109050125928514E-3</v>
      </c>
      <c r="N1329" s="13">
        <f t="shared" si="249"/>
        <v>1.6187611078075678E-3</v>
      </c>
      <c r="O1329" s="13">
        <f t="shared" si="250"/>
        <v>4.9001639930070375</v>
      </c>
      <c r="Q1329">
        <v>12.40647759354839</v>
      </c>
    </row>
    <row r="1330" spans="1:17" x14ac:dyDescent="0.2">
      <c r="A1330" s="14">
        <f t="shared" si="251"/>
        <v>62459</v>
      </c>
      <c r="B1330" s="1">
        <v>1</v>
      </c>
      <c r="F1330" s="34">
        <v>24.840675276287659</v>
      </c>
      <c r="G1330" s="13">
        <f t="shared" si="244"/>
        <v>0</v>
      </c>
      <c r="H1330" s="13">
        <f t="shared" si="245"/>
        <v>24.840675276287659</v>
      </c>
      <c r="I1330" s="16">
        <f t="shared" si="252"/>
        <v>46.286119412445274</v>
      </c>
      <c r="J1330" s="13">
        <f t="shared" si="246"/>
        <v>36.840713987863829</v>
      </c>
      <c r="K1330" s="13">
        <f t="shared" si="247"/>
        <v>9.4454054245814447</v>
      </c>
      <c r="L1330" s="13">
        <f t="shared" si="248"/>
        <v>0</v>
      </c>
      <c r="M1330" s="13">
        <f t="shared" si="253"/>
        <v>9.9214390478528361E-4</v>
      </c>
      <c r="N1330" s="13">
        <f t="shared" si="249"/>
        <v>6.1512922096687583E-4</v>
      </c>
      <c r="O1330" s="13">
        <f t="shared" si="250"/>
        <v>6.1512922096687583E-4</v>
      </c>
      <c r="Q1330">
        <v>12.735763428681571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</v>
      </c>
      <c r="G1331" s="13">
        <f t="shared" si="244"/>
        <v>0</v>
      </c>
      <c r="H1331" s="13">
        <f t="shared" si="245"/>
        <v>0</v>
      </c>
      <c r="I1331" s="16">
        <f t="shared" si="252"/>
        <v>9.4454054245814447</v>
      </c>
      <c r="J1331" s="13">
        <f t="shared" si="246"/>
        <v>9.3686517995399949</v>
      </c>
      <c r="K1331" s="13">
        <f t="shared" si="247"/>
        <v>7.675362504144978E-2</v>
      </c>
      <c r="L1331" s="13">
        <f t="shared" si="248"/>
        <v>0</v>
      </c>
      <c r="M1331" s="13">
        <f t="shared" si="253"/>
        <v>3.7701468381840777E-4</v>
      </c>
      <c r="N1331" s="13">
        <f t="shared" si="249"/>
        <v>2.337491039674128E-4</v>
      </c>
      <c r="O1331" s="13">
        <f t="shared" si="250"/>
        <v>2.337491039674128E-4</v>
      </c>
      <c r="Q1331">
        <v>15.49324737345804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53.461266158656798</v>
      </c>
      <c r="G1332" s="13">
        <f t="shared" si="244"/>
        <v>2.7826234544402864</v>
      </c>
      <c r="H1332" s="13">
        <f t="shared" si="245"/>
        <v>50.678642704216514</v>
      </c>
      <c r="I1332" s="16">
        <f t="shared" si="252"/>
        <v>50.755396329257962</v>
      </c>
      <c r="J1332" s="13">
        <f t="shared" si="246"/>
        <v>41.283669502376625</v>
      </c>
      <c r="K1332" s="13">
        <f t="shared" si="247"/>
        <v>9.471726826881337</v>
      </c>
      <c r="L1332" s="13">
        <f t="shared" si="248"/>
        <v>0</v>
      </c>
      <c r="M1332" s="13">
        <f t="shared" si="253"/>
        <v>1.4326557985099497E-4</v>
      </c>
      <c r="N1332" s="13">
        <f t="shared" si="249"/>
        <v>8.8824659507616882E-5</v>
      </c>
      <c r="O1332" s="13">
        <f t="shared" si="250"/>
        <v>2.782712279099794</v>
      </c>
      <c r="Q1332">
        <v>14.96340043956258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27.556461484494399</v>
      </c>
      <c r="G1333" s="13">
        <f t="shared" si="244"/>
        <v>0</v>
      </c>
      <c r="H1333" s="13">
        <f t="shared" si="245"/>
        <v>27.556461484494399</v>
      </c>
      <c r="I1333" s="16">
        <f t="shared" si="252"/>
        <v>37.028188311375736</v>
      </c>
      <c r="J1333" s="13">
        <f t="shared" si="246"/>
        <v>33.457300708721228</v>
      </c>
      <c r="K1333" s="13">
        <f t="shared" si="247"/>
        <v>3.5708876026545084</v>
      </c>
      <c r="L1333" s="13">
        <f t="shared" si="248"/>
        <v>0</v>
      </c>
      <c r="M1333" s="13">
        <f t="shared" si="253"/>
        <v>5.4440920343378087E-5</v>
      </c>
      <c r="N1333" s="13">
        <f t="shared" si="249"/>
        <v>3.3753370612894412E-5</v>
      </c>
      <c r="O1333" s="13">
        <f t="shared" si="250"/>
        <v>3.3753370612894412E-5</v>
      </c>
      <c r="Q1333">
        <v>16.33094213369775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6.4136691552433209</v>
      </c>
      <c r="G1334" s="13">
        <f t="shared" si="244"/>
        <v>0</v>
      </c>
      <c r="H1334" s="13">
        <f t="shared" si="245"/>
        <v>6.4136691552433209</v>
      </c>
      <c r="I1334" s="16">
        <f t="shared" si="252"/>
        <v>9.9845567578978294</v>
      </c>
      <c r="J1334" s="13">
        <f t="shared" si="246"/>
        <v>9.9305420610882198</v>
      </c>
      <c r="K1334" s="13">
        <f t="shared" si="247"/>
        <v>5.4014696809609575E-2</v>
      </c>
      <c r="L1334" s="13">
        <f t="shared" si="248"/>
        <v>0</v>
      </c>
      <c r="M1334" s="13">
        <f t="shared" si="253"/>
        <v>2.0687549730483676E-5</v>
      </c>
      <c r="N1334" s="13">
        <f t="shared" si="249"/>
        <v>1.2826280832899879E-5</v>
      </c>
      <c r="O1334" s="13">
        <f t="shared" si="250"/>
        <v>1.2826280832899879E-5</v>
      </c>
      <c r="Q1334">
        <v>19.197699925000158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2.8874255701798988E-2</v>
      </c>
      <c r="G1335" s="13">
        <f t="shared" si="244"/>
        <v>0</v>
      </c>
      <c r="H1335" s="13">
        <f t="shared" si="245"/>
        <v>2.8874255701798988E-2</v>
      </c>
      <c r="I1335" s="16">
        <f t="shared" si="252"/>
        <v>8.288895251140857E-2</v>
      </c>
      <c r="J1335" s="13">
        <f t="shared" si="246"/>
        <v>8.2888933556971481E-2</v>
      </c>
      <c r="K1335" s="13">
        <f t="shared" si="247"/>
        <v>1.8954437089324649E-8</v>
      </c>
      <c r="L1335" s="13">
        <f t="shared" si="248"/>
        <v>0</v>
      </c>
      <c r="M1335" s="13">
        <f t="shared" si="253"/>
        <v>7.8612688975837969E-6</v>
      </c>
      <c r="N1335" s="13">
        <f t="shared" si="249"/>
        <v>4.8739867165019542E-6</v>
      </c>
      <c r="O1335" s="13">
        <f t="shared" si="250"/>
        <v>4.8739867165019542E-6</v>
      </c>
      <c r="Q1335">
        <v>22.71141826811072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0.22789881069986981</v>
      </c>
      <c r="G1336" s="13">
        <f t="shared" si="244"/>
        <v>0</v>
      </c>
      <c r="H1336" s="13">
        <f t="shared" si="245"/>
        <v>0.22789881069986981</v>
      </c>
      <c r="I1336" s="16">
        <f t="shared" si="252"/>
        <v>0.22789882965430691</v>
      </c>
      <c r="J1336" s="13">
        <f t="shared" si="246"/>
        <v>0.22789849472174525</v>
      </c>
      <c r="K1336" s="13">
        <f t="shared" si="247"/>
        <v>3.3493256165750829E-7</v>
      </c>
      <c r="L1336" s="13">
        <f t="shared" si="248"/>
        <v>0</v>
      </c>
      <c r="M1336" s="13">
        <f t="shared" si="253"/>
        <v>2.9872821810818427E-6</v>
      </c>
      <c r="N1336" s="13">
        <f t="shared" si="249"/>
        <v>1.8521149522707425E-6</v>
      </c>
      <c r="O1336" s="13">
        <f t="shared" si="250"/>
        <v>1.8521149522707425E-6</v>
      </c>
      <c r="Q1336">
        <v>23.86656742428044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82.824162127376667</v>
      </c>
      <c r="G1337" s="13">
        <f t="shared" si="244"/>
        <v>7.0211899420599346</v>
      </c>
      <c r="H1337" s="13">
        <f t="shared" si="245"/>
        <v>75.802972185316733</v>
      </c>
      <c r="I1337" s="16">
        <f t="shared" si="252"/>
        <v>75.802972520249298</v>
      </c>
      <c r="J1337" s="13">
        <f t="shared" si="246"/>
        <v>66.768486111535395</v>
      </c>
      <c r="K1337" s="13">
        <f t="shared" si="247"/>
        <v>9.034486408713903</v>
      </c>
      <c r="L1337" s="13">
        <f t="shared" si="248"/>
        <v>0</v>
      </c>
      <c r="M1337" s="13">
        <f t="shared" si="253"/>
        <v>1.1351672288111002E-6</v>
      </c>
      <c r="N1337" s="13">
        <f t="shared" si="249"/>
        <v>7.0380368186288215E-7</v>
      </c>
      <c r="O1337" s="13">
        <f t="shared" si="250"/>
        <v>7.0211906458636166</v>
      </c>
      <c r="Q1337">
        <v>24.712242256621561</v>
      </c>
    </row>
    <row r="1338" spans="1:17" x14ac:dyDescent="0.2">
      <c r="A1338" s="14">
        <f t="shared" si="251"/>
        <v>62702</v>
      </c>
      <c r="B1338" s="1">
        <v>9</v>
      </c>
      <c r="F1338" s="34">
        <v>8.8286013273641065E-2</v>
      </c>
      <c r="G1338" s="13">
        <f t="shared" si="244"/>
        <v>0</v>
      </c>
      <c r="H1338" s="13">
        <f t="shared" si="245"/>
        <v>8.8286013273641065E-2</v>
      </c>
      <c r="I1338" s="16">
        <f t="shared" si="252"/>
        <v>9.1227724219875448</v>
      </c>
      <c r="J1338" s="13">
        <f t="shared" si="246"/>
        <v>9.0988699015729075</v>
      </c>
      <c r="K1338" s="13">
        <f t="shared" si="247"/>
        <v>2.3902520414637252E-2</v>
      </c>
      <c r="L1338" s="13">
        <f t="shared" si="248"/>
        <v>0</v>
      </c>
      <c r="M1338" s="13">
        <f t="shared" si="253"/>
        <v>4.3136354694821804E-7</v>
      </c>
      <c r="N1338" s="13">
        <f t="shared" si="249"/>
        <v>2.6744539910789518E-7</v>
      </c>
      <c r="O1338" s="13">
        <f t="shared" si="250"/>
        <v>2.6744539910789518E-7</v>
      </c>
      <c r="Q1338">
        <v>23.078647000000011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4.5552705908534232</v>
      </c>
      <c r="G1339" s="13">
        <f t="shared" si="244"/>
        <v>0</v>
      </c>
      <c r="H1339" s="13">
        <f t="shared" si="245"/>
        <v>4.5552705908534232</v>
      </c>
      <c r="I1339" s="16">
        <f t="shared" si="252"/>
        <v>4.5791731112680605</v>
      </c>
      <c r="J1339" s="13">
        <f t="shared" si="246"/>
        <v>4.5750272853219451</v>
      </c>
      <c r="K1339" s="13">
        <f t="shared" si="247"/>
        <v>4.1458259461153446E-3</v>
      </c>
      <c r="L1339" s="13">
        <f t="shared" si="248"/>
        <v>0</v>
      </c>
      <c r="M1339" s="13">
        <f t="shared" si="253"/>
        <v>1.6391814784032286E-7</v>
      </c>
      <c r="N1339" s="13">
        <f t="shared" si="249"/>
        <v>1.0162925166100017E-7</v>
      </c>
      <c r="O1339" s="13">
        <f t="shared" si="250"/>
        <v>1.0162925166100017E-7</v>
      </c>
      <c r="Q1339">
        <v>20.859438860721781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54.26368470176844</v>
      </c>
      <c r="G1340" s="13">
        <f t="shared" si="244"/>
        <v>2.8984534580441808</v>
      </c>
      <c r="H1340" s="13">
        <f t="shared" si="245"/>
        <v>51.36523124372426</v>
      </c>
      <c r="I1340" s="16">
        <f t="shared" si="252"/>
        <v>51.369377069670378</v>
      </c>
      <c r="J1340" s="13">
        <f t="shared" si="246"/>
        <v>42.307510734592917</v>
      </c>
      <c r="K1340" s="13">
        <f t="shared" si="247"/>
        <v>9.0618663350774611</v>
      </c>
      <c r="L1340" s="13">
        <f t="shared" si="248"/>
        <v>0</v>
      </c>
      <c r="M1340" s="13">
        <f t="shared" si="253"/>
        <v>6.2288896179322688E-8</v>
      </c>
      <c r="N1340" s="13">
        <f t="shared" si="249"/>
        <v>3.8619115631180064E-8</v>
      </c>
      <c r="O1340" s="13">
        <f t="shared" si="250"/>
        <v>2.8984534966632962</v>
      </c>
      <c r="Q1340">
        <v>15.677381838018251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13.79287952968409</v>
      </c>
      <c r="G1341" s="13">
        <f t="shared" si="244"/>
        <v>0</v>
      </c>
      <c r="H1341" s="13">
        <f t="shared" si="245"/>
        <v>13.79287952968409</v>
      </c>
      <c r="I1341" s="16">
        <f t="shared" si="252"/>
        <v>22.854745864761551</v>
      </c>
      <c r="J1341" s="13">
        <f t="shared" si="246"/>
        <v>21.677389141155661</v>
      </c>
      <c r="K1341" s="13">
        <f t="shared" si="247"/>
        <v>1.1773567236058895</v>
      </c>
      <c r="L1341" s="13">
        <f t="shared" si="248"/>
        <v>0</v>
      </c>
      <c r="M1341" s="13">
        <f t="shared" si="253"/>
        <v>2.3669780548142624E-8</v>
      </c>
      <c r="N1341" s="13">
        <f t="shared" si="249"/>
        <v>1.4675263939848427E-8</v>
      </c>
      <c r="O1341" s="13">
        <f t="shared" si="250"/>
        <v>1.4675263939848427E-8</v>
      </c>
      <c r="Q1341">
        <v>14.437553797724821</v>
      </c>
    </row>
    <row r="1342" spans="1:17" x14ac:dyDescent="0.2">
      <c r="A1342" s="14">
        <f t="shared" si="251"/>
        <v>62824</v>
      </c>
      <c r="B1342" s="1">
        <v>1</v>
      </c>
      <c r="F1342" s="34">
        <v>24.428343260756641</v>
      </c>
      <c r="G1342" s="13">
        <f t="shared" si="244"/>
        <v>0</v>
      </c>
      <c r="H1342" s="13">
        <f t="shared" si="245"/>
        <v>24.428343260756641</v>
      </c>
      <c r="I1342" s="16">
        <f t="shared" si="252"/>
        <v>25.605699984362531</v>
      </c>
      <c r="J1342" s="13">
        <f t="shared" si="246"/>
        <v>23.785821373373373</v>
      </c>
      <c r="K1342" s="13">
        <f t="shared" si="247"/>
        <v>1.8198786109891572</v>
      </c>
      <c r="L1342" s="13">
        <f t="shared" si="248"/>
        <v>0</v>
      </c>
      <c r="M1342" s="13">
        <f t="shared" si="253"/>
        <v>8.9945166082941965E-9</v>
      </c>
      <c r="N1342" s="13">
        <f t="shared" si="249"/>
        <v>5.5766002971424021E-9</v>
      </c>
      <c r="O1342" s="13">
        <f t="shared" si="250"/>
        <v>5.5766002971424021E-9</v>
      </c>
      <c r="Q1342">
        <v>13.524917593548389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80.547527156970787</v>
      </c>
      <c r="G1343" s="13">
        <f t="shared" si="244"/>
        <v>6.6925551677384556</v>
      </c>
      <c r="H1343" s="13">
        <f t="shared" si="245"/>
        <v>73.854971989232325</v>
      </c>
      <c r="I1343" s="16">
        <f t="shared" si="252"/>
        <v>75.674850600221475</v>
      </c>
      <c r="J1343" s="13">
        <f t="shared" si="246"/>
        <v>52.19054707348149</v>
      </c>
      <c r="K1343" s="13">
        <f t="shared" si="247"/>
        <v>23.484303526739986</v>
      </c>
      <c r="L1343" s="13">
        <f t="shared" si="248"/>
        <v>0</v>
      </c>
      <c r="M1343" s="13">
        <f t="shared" si="253"/>
        <v>3.4179163111517944E-9</v>
      </c>
      <c r="N1343" s="13">
        <f t="shared" si="249"/>
        <v>2.1191081129141124E-9</v>
      </c>
      <c r="O1343" s="13">
        <f t="shared" si="250"/>
        <v>6.692555169857564</v>
      </c>
      <c r="Q1343">
        <v>15.185452009402489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34.196072190263862</v>
      </c>
      <c r="G1344" s="13">
        <f t="shared" si="244"/>
        <v>1.6714114636329047E-3</v>
      </c>
      <c r="H1344" s="13">
        <f t="shared" si="245"/>
        <v>34.19440077880023</v>
      </c>
      <c r="I1344" s="16">
        <f t="shared" si="252"/>
        <v>57.678704305540215</v>
      </c>
      <c r="J1344" s="13">
        <f t="shared" si="246"/>
        <v>44.842604125184039</v>
      </c>
      <c r="K1344" s="13">
        <f t="shared" si="247"/>
        <v>12.836100180356176</v>
      </c>
      <c r="L1344" s="13">
        <f t="shared" si="248"/>
        <v>0</v>
      </c>
      <c r="M1344" s="13">
        <f t="shared" si="253"/>
        <v>1.298808198237682E-9</v>
      </c>
      <c r="N1344" s="13">
        <f t="shared" si="249"/>
        <v>8.0526108290736286E-10</v>
      </c>
      <c r="O1344" s="13">
        <f t="shared" si="250"/>
        <v>1.6714122688939875E-3</v>
      </c>
      <c r="Q1344">
        <v>15.03029626490625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3.3577859651213543E-2</v>
      </c>
      <c r="G1345" s="13">
        <f t="shared" si="244"/>
        <v>0</v>
      </c>
      <c r="H1345" s="13">
        <f t="shared" si="245"/>
        <v>3.3577859651213543E-2</v>
      </c>
      <c r="I1345" s="16">
        <f t="shared" si="252"/>
        <v>12.86967804000739</v>
      </c>
      <c r="J1345" s="13">
        <f t="shared" si="246"/>
        <v>12.787144428378259</v>
      </c>
      <c r="K1345" s="13">
        <f t="shared" si="247"/>
        <v>8.2533611629131087E-2</v>
      </c>
      <c r="L1345" s="13">
        <f t="shared" si="248"/>
        <v>0</v>
      </c>
      <c r="M1345" s="13">
        <f t="shared" si="253"/>
        <v>4.9354711533031916E-10</v>
      </c>
      <c r="N1345" s="13">
        <f t="shared" si="249"/>
        <v>3.059992115047979E-10</v>
      </c>
      <c r="O1345" s="13">
        <f t="shared" si="250"/>
        <v>3.059992115047979E-10</v>
      </c>
      <c r="Q1345">
        <v>21.57099610922193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9.3532551443279743</v>
      </c>
      <c r="G1346" s="13">
        <f t="shared" si="244"/>
        <v>0</v>
      </c>
      <c r="H1346" s="13">
        <f t="shared" si="245"/>
        <v>9.3532551443279743</v>
      </c>
      <c r="I1346" s="16">
        <f t="shared" si="252"/>
        <v>9.4357887559571054</v>
      </c>
      <c r="J1346" s="13">
        <f t="shared" si="246"/>
        <v>9.4064160170529103</v>
      </c>
      <c r="K1346" s="13">
        <f t="shared" si="247"/>
        <v>2.9372738904195117E-2</v>
      </c>
      <c r="L1346" s="13">
        <f t="shared" si="248"/>
        <v>0</v>
      </c>
      <c r="M1346" s="13">
        <f t="shared" si="253"/>
        <v>1.8754790382552126E-10</v>
      </c>
      <c r="N1346" s="13">
        <f t="shared" si="249"/>
        <v>1.1627970037182318E-10</v>
      </c>
      <c r="O1346" s="13">
        <f t="shared" si="250"/>
        <v>1.1627970037182318E-10</v>
      </c>
      <c r="Q1346">
        <v>22.328846406910841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3.2870840832962732E-2</v>
      </c>
      <c r="G1347" s="13">
        <f t="shared" si="244"/>
        <v>0</v>
      </c>
      <c r="H1347" s="13">
        <f t="shared" si="245"/>
        <v>3.2870840832962732E-2</v>
      </c>
      <c r="I1347" s="16">
        <f t="shared" si="252"/>
        <v>6.2243579737157849E-2</v>
      </c>
      <c r="J1347" s="13">
        <f t="shared" si="246"/>
        <v>6.2243573127166503E-2</v>
      </c>
      <c r="K1347" s="13">
        <f t="shared" si="247"/>
        <v>6.6099913459405357E-9</v>
      </c>
      <c r="L1347" s="13">
        <f t="shared" si="248"/>
        <v>0</v>
      </c>
      <c r="M1347" s="13">
        <f t="shared" si="253"/>
        <v>7.1268203453698077E-11</v>
      </c>
      <c r="N1347" s="13">
        <f t="shared" si="249"/>
        <v>4.4186286141292807E-11</v>
      </c>
      <c r="O1347" s="13">
        <f t="shared" si="250"/>
        <v>4.4186286141292807E-11</v>
      </c>
      <c r="Q1347">
        <v>24.093723122952149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0.1715789598919521</v>
      </c>
      <c r="G1348" s="13">
        <f t="shared" si="244"/>
        <v>0</v>
      </c>
      <c r="H1348" s="13">
        <f t="shared" si="245"/>
        <v>0.1715789598919521</v>
      </c>
      <c r="I1348" s="16">
        <f t="shared" si="252"/>
        <v>0.17157896650194343</v>
      </c>
      <c r="J1348" s="13">
        <f t="shared" si="246"/>
        <v>0.17157886361909036</v>
      </c>
      <c r="K1348" s="13">
        <f t="shared" si="247"/>
        <v>1.0288285307025191E-7</v>
      </c>
      <c r="L1348" s="13">
        <f t="shared" si="248"/>
        <v>0</v>
      </c>
      <c r="M1348" s="13">
        <f t="shared" si="253"/>
        <v>2.708191731240527E-11</v>
      </c>
      <c r="N1348" s="13">
        <f t="shared" si="249"/>
        <v>1.6790788733691267E-11</v>
      </c>
      <c r="O1348" s="13">
        <f t="shared" si="250"/>
        <v>1.6790788733691267E-11</v>
      </c>
      <c r="Q1348">
        <v>26.2297515414587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0.25719630105925367</v>
      </c>
      <c r="G1349" s="13">
        <f t="shared" si="244"/>
        <v>0</v>
      </c>
      <c r="H1349" s="13">
        <f t="shared" si="245"/>
        <v>0.25719630105925367</v>
      </c>
      <c r="I1349" s="16">
        <f t="shared" si="252"/>
        <v>0.25719640394210674</v>
      </c>
      <c r="J1349" s="13">
        <f t="shared" si="246"/>
        <v>0.25719603582608458</v>
      </c>
      <c r="K1349" s="13">
        <f t="shared" si="247"/>
        <v>3.6811602216468842E-7</v>
      </c>
      <c r="L1349" s="13">
        <f t="shared" si="248"/>
        <v>0</v>
      </c>
      <c r="M1349" s="13">
        <f t="shared" si="253"/>
        <v>1.0291128578714003E-11</v>
      </c>
      <c r="N1349" s="13">
        <f t="shared" si="249"/>
        <v>6.3804997188026812E-12</v>
      </c>
      <c r="O1349" s="13">
        <f t="shared" si="250"/>
        <v>6.3804997188026812E-12</v>
      </c>
      <c r="Q1349">
        <v>25.792629000000002</v>
      </c>
    </row>
    <row r="1350" spans="1:17" x14ac:dyDescent="0.2">
      <c r="A1350" s="14">
        <f t="shared" si="251"/>
        <v>63068</v>
      </c>
      <c r="B1350" s="1">
        <v>9</v>
      </c>
      <c r="F1350" s="34">
        <v>6.9004474471942231E-2</v>
      </c>
      <c r="G1350" s="13">
        <f t="shared" ref="G1350:G1413" si="257">IF((F1350-$J$2)&gt;0,$I$2*(F1350-$J$2),0)</f>
        <v>0</v>
      </c>
      <c r="H1350" s="13">
        <f t="shared" ref="H1350:H1413" si="258">F1350-G1350</f>
        <v>6.9004474471942231E-2</v>
      </c>
      <c r="I1350" s="16">
        <f t="shared" si="252"/>
        <v>6.9004842587964396E-2</v>
      </c>
      <c r="J1350" s="13">
        <f t="shared" ref="J1350:J1413" si="259">I1350/SQRT(1+(I1350/($K$2*(300+(25*Q1350)+0.05*(Q1350)^3)))^2)</f>
        <v>6.9004834219970473E-2</v>
      </c>
      <c r="K1350" s="13">
        <f t="shared" ref="K1350:K1413" si="260">I1350-J1350</f>
        <v>8.3679939227865319E-9</v>
      </c>
      <c r="L1350" s="13">
        <f t="shared" ref="L1350:L1413" si="261">IF(K1350&gt;$N$2,(K1350-$N$2)/$L$2,0)</f>
        <v>0</v>
      </c>
      <c r="M1350" s="13">
        <f t="shared" si="253"/>
        <v>3.9106288599113213E-12</v>
      </c>
      <c r="N1350" s="13">
        <f t="shared" ref="N1350:N1413" si="262">$M$2*M1350</f>
        <v>2.4245898931450192E-12</v>
      </c>
      <c r="O1350" s="13">
        <f t="shared" ref="O1350:O1413" si="263">N1350+G1350</f>
        <v>2.4245898931450192E-12</v>
      </c>
      <c r="Q1350">
        <v>24.619928170443899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1.3752513891919</v>
      </c>
      <c r="G1351" s="13">
        <f t="shared" si="257"/>
        <v>0</v>
      </c>
      <c r="H1351" s="13">
        <f t="shared" si="258"/>
        <v>1.3752513891919</v>
      </c>
      <c r="I1351" s="16">
        <f t="shared" ref="I1351:I1414" si="265">H1351+K1350-L1350</f>
        <v>1.3752513975598939</v>
      </c>
      <c r="J1351" s="13">
        <f t="shared" si="259"/>
        <v>1.3751310801599614</v>
      </c>
      <c r="K1351" s="13">
        <f t="shared" si="260"/>
        <v>1.2031739993245694E-4</v>
      </c>
      <c r="L1351" s="13">
        <f t="shared" si="261"/>
        <v>0</v>
      </c>
      <c r="M1351" s="13">
        <f t="shared" ref="M1351:M1414" si="266">L1351+M1350-N1350</f>
        <v>1.4860389667663022E-12</v>
      </c>
      <c r="N1351" s="13">
        <f t="shared" si="262"/>
        <v>9.2134415939510726E-13</v>
      </c>
      <c r="O1351" s="13">
        <f t="shared" si="263"/>
        <v>9.2134415939510726E-13</v>
      </c>
      <c r="Q1351">
        <v>20.38138834603421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22.651954438945602</v>
      </c>
      <c r="G1352" s="13">
        <f t="shared" si="257"/>
        <v>0</v>
      </c>
      <c r="H1352" s="13">
        <f t="shared" si="258"/>
        <v>22.651954438945602</v>
      </c>
      <c r="I1352" s="16">
        <f t="shared" si="265"/>
        <v>22.652074756345534</v>
      </c>
      <c r="J1352" s="13">
        <f t="shared" si="259"/>
        <v>21.735135359694056</v>
      </c>
      <c r="K1352" s="13">
        <f t="shared" si="260"/>
        <v>0.91693939665147894</v>
      </c>
      <c r="L1352" s="13">
        <f t="shared" si="261"/>
        <v>0</v>
      </c>
      <c r="M1352" s="13">
        <f t="shared" si="266"/>
        <v>5.6469480737119489E-13</v>
      </c>
      <c r="N1352" s="13">
        <f t="shared" si="262"/>
        <v>3.5011078057014085E-13</v>
      </c>
      <c r="O1352" s="13">
        <f t="shared" si="263"/>
        <v>3.5011078057014085E-13</v>
      </c>
      <c r="Q1352">
        <v>16.163107619161359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50.180730414351594</v>
      </c>
      <c r="G1353" s="13">
        <f t="shared" si="257"/>
        <v>2.3090744938042822</v>
      </c>
      <c r="H1353" s="13">
        <f t="shared" si="258"/>
        <v>47.871655920547312</v>
      </c>
      <c r="I1353" s="16">
        <f t="shared" si="265"/>
        <v>48.788595317198791</v>
      </c>
      <c r="J1353" s="13">
        <f t="shared" si="259"/>
        <v>39.892829332332887</v>
      </c>
      <c r="K1353" s="13">
        <f t="shared" si="260"/>
        <v>8.8957659848659034</v>
      </c>
      <c r="L1353" s="13">
        <f t="shared" si="261"/>
        <v>0</v>
      </c>
      <c r="M1353" s="13">
        <f t="shared" si="266"/>
        <v>2.1458402680105404E-13</v>
      </c>
      <c r="N1353" s="13">
        <f t="shared" si="262"/>
        <v>1.3304209661665351E-13</v>
      </c>
      <c r="O1353" s="13">
        <f t="shared" si="263"/>
        <v>2.3090744938044154</v>
      </c>
      <c r="Q1353">
        <v>14.62047319546503</v>
      </c>
    </row>
    <row r="1354" spans="1:17" x14ac:dyDescent="0.2">
      <c r="A1354" s="14">
        <f t="shared" si="264"/>
        <v>63190</v>
      </c>
      <c r="B1354" s="1">
        <v>1</v>
      </c>
      <c r="F1354" s="34">
        <v>94.147428968863451</v>
      </c>
      <c r="G1354" s="13">
        <f t="shared" si="257"/>
        <v>8.6557160261297366</v>
      </c>
      <c r="H1354" s="13">
        <f t="shared" si="258"/>
        <v>85.491712942733713</v>
      </c>
      <c r="I1354" s="16">
        <f t="shared" si="265"/>
        <v>94.387478927599616</v>
      </c>
      <c r="J1354" s="13">
        <f t="shared" si="259"/>
        <v>52.271623074119432</v>
      </c>
      <c r="K1354" s="13">
        <f t="shared" si="260"/>
        <v>42.115855853480184</v>
      </c>
      <c r="L1354" s="13">
        <f t="shared" si="261"/>
        <v>4.8436724306511012</v>
      </c>
      <c r="M1354" s="13">
        <f t="shared" si="266"/>
        <v>4.8436724306511829</v>
      </c>
      <c r="N1354" s="13">
        <f t="shared" si="262"/>
        <v>3.0030769070037335</v>
      </c>
      <c r="O1354" s="13">
        <f t="shared" si="263"/>
        <v>11.658792933133469</v>
      </c>
      <c r="Q1354">
        <v>13.18976920027546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103.1347511054241</v>
      </c>
      <c r="G1355" s="13">
        <f t="shared" si="257"/>
        <v>9.9530459101455637</v>
      </c>
      <c r="H1355" s="13">
        <f t="shared" si="258"/>
        <v>93.181705195278539</v>
      </c>
      <c r="I1355" s="16">
        <f t="shared" si="265"/>
        <v>130.45388861810761</v>
      </c>
      <c r="J1355" s="13">
        <f t="shared" si="259"/>
        <v>55.312319099182083</v>
      </c>
      <c r="K1355" s="13">
        <f t="shared" si="260"/>
        <v>75.141569518925536</v>
      </c>
      <c r="L1355" s="13">
        <f t="shared" si="261"/>
        <v>36.529844830336046</v>
      </c>
      <c r="M1355" s="13">
        <f t="shared" si="266"/>
        <v>38.370440353983497</v>
      </c>
      <c r="N1355" s="13">
        <f t="shared" si="262"/>
        <v>23.789673019469767</v>
      </c>
      <c r="O1355" s="13">
        <f t="shared" si="263"/>
        <v>33.742718929615329</v>
      </c>
      <c r="Q1355">
        <v>12.78821759354839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54.153675847867767</v>
      </c>
      <c r="G1356" s="13">
        <f t="shared" si="257"/>
        <v>2.8825735583918588</v>
      </c>
      <c r="H1356" s="13">
        <f t="shared" si="258"/>
        <v>51.271102289475905</v>
      </c>
      <c r="I1356" s="16">
        <f t="shared" si="265"/>
        <v>89.882826978065395</v>
      </c>
      <c r="J1356" s="13">
        <f t="shared" si="259"/>
        <v>58.910332618876438</v>
      </c>
      <c r="K1356" s="13">
        <f t="shared" si="260"/>
        <v>30.972494359188957</v>
      </c>
      <c r="L1356" s="13">
        <f t="shared" si="261"/>
        <v>0</v>
      </c>
      <c r="M1356" s="13">
        <f t="shared" si="266"/>
        <v>14.58076733451373</v>
      </c>
      <c r="N1356" s="13">
        <f t="shared" si="262"/>
        <v>9.0400757473985127</v>
      </c>
      <c r="O1356" s="13">
        <f t="shared" si="263"/>
        <v>11.922649305790372</v>
      </c>
      <c r="Q1356">
        <v>16.314645654211692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17.893838892483519</v>
      </c>
      <c r="G1357" s="13">
        <f t="shared" si="257"/>
        <v>0</v>
      </c>
      <c r="H1357" s="13">
        <f t="shared" si="258"/>
        <v>17.893838892483519</v>
      </c>
      <c r="I1357" s="16">
        <f t="shared" si="265"/>
        <v>48.866333251672472</v>
      </c>
      <c r="J1357" s="13">
        <f t="shared" si="259"/>
        <v>43.322073007125901</v>
      </c>
      <c r="K1357" s="13">
        <f t="shared" si="260"/>
        <v>5.544260244546571</v>
      </c>
      <c r="L1357" s="13">
        <f t="shared" si="261"/>
        <v>0</v>
      </c>
      <c r="M1357" s="13">
        <f t="shared" si="266"/>
        <v>5.5406915871152176</v>
      </c>
      <c r="N1357" s="13">
        <f t="shared" si="262"/>
        <v>3.4352287840114348</v>
      </c>
      <c r="O1357" s="13">
        <f t="shared" si="263"/>
        <v>3.4352287840114348</v>
      </c>
      <c r="Q1357">
        <v>18.90515725611397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50.235668966256704</v>
      </c>
      <c r="G1358" s="13">
        <f t="shared" si="257"/>
        <v>2.3170049344948538</v>
      </c>
      <c r="H1358" s="13">
        <f t="shared" si="258"/>
        <v>47.91866403176185</v>
      </c>
      <c r="I1358" s="16">
        <f t="shared" si="265"/>
        <v>53.462924276308421</v>
      </c>
      <c r="J1358" s="13">
        <f t="shared" si="259"/>
        <v>49.067101878247506</v>
      </c>
      <c r="K1358" s="13">
        <f t="shared" si="260"/>
        <v>4.3958223980609148</v>
      </c>
      <c r="L1358" s="13">
        <f t="shared" si="261"/>
        <v>0</v>
      </c>
      <c r="M1358" s="13">
        <f t="shared" si="266"/>
        <v>2.1054628031037828</v>
      </c>
      <c r="N1358" s="13">
        <f t="shared" si="262"/>
        <v>1.3053869379243452</v>
      </c>
      <c r="O1358" s="13">
        <f t="shared" si="263"/>
        <v>3.622391872419199</v>
      </c>
      <c r="Q1358">
        <v>22.826624742648828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17.892361053502359</v>
      </c>
      <c r="G1359" s="13">
        <f t="shared" si="257"/>
        <v>0</v>
      </c>
      <c r="H1359" s="13">
        <f t="shared" si="258"/>
        <v>17.892361053502359</v>
      </c>
      <c r="I1359" s="16">
        <f t="shared" si="265"/>
        <v>22.288183451563274</v>
      </c>
      <c r="J1359" s="13">
        <f t="shared" si="259"/>
        <v>21.930149269023939</v>
      </c>
      <c r="K1359" s="13">
        <f t="shared" si="260"/>
        <v>0.35803418253933472</v>
      </c>
      <c r="L1359" s="13">
        <f t="shared" si="261"/>
        <v>0</v>
      </c>
      <c r="M1359" s="13">
        <f t="shared" si="266"/>
        <v>0.80007586517943752</v>
      </c>
      <c r="N1359" s="13">
        <f t="shared" si="262"/>
        <v>0.49604703641125125</v>
      </c>
      <c r="O1359" s="13">
        <f t="shared" si="263"/>
        <v>0.49604703641125125</v>
      </c>
      <c r="Q1359">
        <v>22.743406601338339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0.27176787471799468</v>
      </c>
      <c r="G1360" s="13">
        <f t="shared" si="257"/>
        <v>0</v>
      </c>
      <c r="H1360" s="13">
        <f t="shared" si="258"/>
        <v>0.27176787471799468</v>
      </c>
      <c r="I1360" s="16">
        <f t="shared" si="265"/>
        <v>0.62980205725732941</v>
      </c>
      <c r="J1360" s="13">
        <f t="shared" si="259"/>
        <v>0.62979549605367424</v>
      </c>
      <c r="K1360" s="13">
        <f t="shared" si="260"/>
        <v>6.5612036551643271E-6</v>
      </c>
      <c r="L1360" s="13">
        <f t="shared" si="261"/>
        <v>0</v>
      </c>
      <c r="M1360" s="13">
        <f t="shared" si="266"/>
        <v>0.30402882876818627</v>
      </c>
      <c r="N1360" s="13">
        <f t="shared" si="262"/>
        <v>0.18849787383627548</v>
      </c>
      <c r="O1360" s="13">
        <f t="shared" si="263"/>
        <v>0.18849787383627548</v>
      </c>
      <c r="Q1360">
        <v>24.399009790949322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0.37535993239785231</v>
      </c>
      <c r="G1361" s="13">
        <f t="shared" si="257"/>
        <v>0</v>
      </c>
      <c r="H1361" s="13">
        <f t="shared" si="258"/>
        <v>0.37535993239785231</v>
      </c>
      <c r="I1361" s="16">
        <f t="shared" si="265"/>
        <v>0.37536649360150748</v>
      </c>
      <c r="J1361" s="13">
        <f t="shared" si="259"/>
        <v>0.37536517187514368</v>
      </c>
      <c r="K1361" s="13">
        <f t="shared" si="260"/>
        <v>1.3217263638010124E-6</v>
      </c>
      <c r="L1361" s="13">
        <f t="shared" si="261"/>
        <v>0</v>
      </c>
      <c r="M1361" s="13">
        <f t="shared" si="266"/>
        <v>0.11553095493191079</v>
      </c>
      <c r="N1361" s="13">
        <f t="shared" si="262"/>
        <v>7.1629192057784688E-2</v>
      </c>
      <c r="O1361" s="13">
        <f t="shared" si="263"/>
        <v>7.1629192057784688E-2</v>
      </c>
      <c r="Q1361">
        <v>24.755398</v>
      </c>
    </row>
    <row r="1362" spans="1:17" x14ac:dyDescent="0.2">
      <c r="A1362" s="14">
        <f t="shared" si="264"/>
        <v>63433</v>
      </c>
      <c r="B1362" s="1">
        <v>9</v>
      </c>
      <c r="F1362" s="34">
        <v>8.8845858426376031E-2</v>
      </c>
      <c r="G1362" s="13">
        <f t="shared" si="257"/>
        <v>0</v>
      </c>
      <c r="H1362" s="13">
        <f t="shared" si="258"/>
        <v>8.8845858426376031E-2</v>
      </c>
      <c r="I1362" s="16">
        <f t="shared" si="265"/>
        <v>8.8847180152739832E-2</v>
      </c>
      <c r="J1362" s="13">
        <f t="shared" si="259"/>
        <v>8.8847161585934087E-2</v>
      </c>
      <c r="K1362" s="13">
        <f t="shared" si="260"/>
        <v>1.8566805745634518E-8</v>
      </c>
      <c r="L1362" s="13">
        <f t="shared" si="261"/>
        <v>0</v>
      </c>
      <c r="M1362" s="13">
        <f t="shared" si="266"/>
        <v>4.3901762874126102E-2</v>
      </c>
      <c r="N1362" s="13">
        <f t="shared" si="262"/>
        <v>2.7219092981958182E-2</v>
      </c>
      <c r="O1362" s="13">
        <f t="shared" si="263"/>
        <v>2.7219092981958182E-2</v>
      </c>
      <c r="Q1362">
        <v>24.342515659999119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8.7101813530463854</v>
      </c>
      <c r="G1363" s="13">
        <f t="shared" si="257"/>
        <v>0</v>
      </c>
      <c r="H1363" s="13">
        <f t="shared" si="258"/>
        <v>8.7101813530463854</v>
      </c>
      <c r="I1363" s="16">
        <f t="shared" si="265"/>
        <v>8.7101813716131904</v>
      </c>
      <c r="J1363" s="13">
        <f t="shared" si="259"/>
        <v>8.6807029735285468</v>
      </c>
      <c r="K1363" s="13">
        <f t="shared" si="260"/>
        <v>2.9478398084643587E-2</v>
      </c>
      <c r="L1363" s="13">
        <f t="shared" si="261"/>
        <v>0</v>
      </c>
      <c r="M1363" s="13">
        <f t="shared" si="266"/>
        <v>1.668266989216792E-2</v>
      </c>
      <c r="N1363" s="13">
        <f t="shared" si="262"/>
        <v>1.034325533314411E-2</v>
      </c>
      <c r="O1363" s="13">
        <f t="shared" si="263"/>
        <v>1.034325533314411E-2</v>
      </c>
      <c r="Q1363">
        <v>20.602628587892951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50.301167643162103</v>
      </c>
      <c r="G1364" s="13">
        <f t="shared" si="257"/>
        <v>2.3264597409012242</v>
      </c>
      <c r="H1364" s="13">
        <f t="shared" si="258"/>
        <v>47.974707902260882</v>
      </c>
      <c r="I1364" s="16">
        <f t="shared" si="265"/>
        <v>48.004186300345523</v>
      </c>
      <c r="J1364" s="13">
        <f t="shared" si="259"/>
        <v>39.540124875442395</v>
      </c>
      <c r="K1364" s="13">
        <f t="shared" si="260"/>
        <v>8.4640614249031287</v>
      </c>
      <c r="L1364" s="13">
        <f t="shared" si="261"/>
        <v>0</v>
      </c>
      <c r="M1364" s="13">
        <f t="shared" si="266"/>
        <v>6.3394145590238097E-3</v>
      </c>
      <c r="N1364" s="13">
        <f t="shared" si="262"/>
        <v>3.9304370265947621E-3</v>
      </c>
      <c r="O1364" s="13">
        <f t="shared" si="263"/>
        <v>2.3303901779278191</v>
      </c>
      <c r="Q1364">
        <v>14.710260319883149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53.151743660613107</v>
      </c>
      <c r="G1365" s="13">
        <f t="shared" si="257"/>
        <v>2.7379435397353507</v>
      </c>
      <c r="H1365" s="13">
        <f t="shared" si="258"/>
        <v>50.41380012087776</v>
      </c>
      <c r="I1365" s="16">
        <f t="shared" si="265"/>
        <v>58.877861545780888</v>
      </c>
      <c r="J1365" s="13">
        <f t="shared" si="259"/>
        <v>40.726375095831017</v>
      </c>
      <c r="K1365" s="13">
        <f t="shared" si="260"/>
        <v>18.151486449949871</v>
      </c>
      <c r="L1365" s="13">
        <f t="shared" si="261"/>
        <v>0</v>
      </c>
      <c r="M1365" s="13">
        <f t="shared" si="266"/>
        <v>2.4089775324290475E-3</v>
      </c>
      <c r="N1365" s="13">
        <f t="shared" si="262"/>
        <v>1.4935660701060095E-3</v>
      </c>
      <c r="O1365" s="13">
        <f t="shared" si="263"/>
        <v>2.7394371058054565</v>
      </c>
      <c r="Q1365">
        <v>11.616153378132759</v>
      </c>
    </row>
    <row r="1366" spans="1:17" x14ac:dyDescent="0.2">
      <c r="A1366" s="14">
        <f t="shared" si="264"/>
        <v>63555</v>
      </c>
      <c r="B1366" s="1">
        <v>1</v>
      </c>
      <c r="F1366" s="34">
        <v>75.622299675292169</v>
      </c>
      <c r="G1366" s="13">
        <f t="shared" si="257"/>
        <v>5.9815931369501678</v>
      </c>
      <c r="H1366" s="13">
        <f t="shared" si="258"/>
        <v>69.640706538342002</v>
      </c>
      <c r="I1366" s="16">
        <f t="shared" si="265"/>
        <v>87.792192988291873</v>
      </c>
      <c r="J1366" s="13">
        <f t="shared" si="259"/>
        <v>45.239765693441591</v>
      </c>
      <c r="K1366" s="13">
        <f t="shared" si="260"/>
        <v>42.552427294850283</v>
      </c>
      <c r="L1366" s="13">
        <f t="shared" si="261"/>
        <v>5.2625362921913768</v>
      </c>
      <c r="M1366" s="13">
        <f t="shared" si="266"/>
        <v>5.2634517036536996</v>
      </c>
      <c r="N1366" s="13">
        <f t="shared" si="262"/>
        <v>3.2633400562652937</v>
      </c>
      <c r="O1366" s="13">
        <f t="shared" si="263"/>
        <v>9.244933193215461</v>
      </c>
      <c r="Q1366">
        <v>10.634891593548391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79.772700205539323</v>
      </c>
      <c r="G1367" s="13">
        <f t="shared" si="257"/>
        <v>6.5807080408903245</v>
      </c>
      <c r="H1367" s="13">
        <f t="shared" si="258"/>
        <v>73.191992164648994</v>
      </c>
      <c r="I1367" s="16">
        <f t="shared" si="265"/>
        <v>110.48188316730791</v>
      </c>
      <c r="J1367" s="13">
        <f t="shared" si="259"/>
        <v>57.927240496847922</v>
      </c>
      <c r="K1367" s="13">
        <f t="shared" si="260"/>
        <v>52.554642670459991</v>
      </c>
      <c r="L1367" s="13">
        <f t="shared" si="261"/>
        <v>14.859056263899152</v>
      </c>
      <c r="M1367" s="13">
        <f t="shared" si="266"/>
        <v>16.85916791128756</v>
      </c>
      <c r="N1367" s="13">
        <f t="shared" si="262"/>
        <v>10.452684104998287</v>
      </c>
      <c r="O1367" s="13">
        <f t="shared" si="263"/>
        <v>17.033392145888612</v>
      </c>
      <c r="Q1367">
        <v>14.35428109036722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40.545021328508767</v>
      </c>
      <c r="G1368" s="13">
        <f t="shared" si="257"/>
        <v>0.91814923700352657</v>
      </c>
      <c r="H1368" s="13">
        <f t="shared" si="258"/>
        <v>39.626872091505241</v>
      </c>
      <c r="I1368" s="16">
        <f t="shared" si="265"/>
        <v>77.322458498066084</v>
      </c>
      <c r="J1368" s="13">
        <f t="shared" si="259"/>
        <v>53.884588673712067</v>
      </c>
      <c r="K1368" s="13">
        <f t="shared" si="260"/>
        <v>23.437869824354017</v>
      </c>
      <c r="L1368" s="13">
        <f t="shared" si="261"/>
        <v>0</v>
      </c>
      <c r="M1368" s="13">
        <f t="shared" si="266"/>
        <v>6.4064838062892733</v>
      </c>
      <c r="N1368" s="13">
        <f t="shared" si="262"/>
        <v>3.9720199598993493</v>
      </c>
      <c r="O1368" s="13">
        <f t="shared" si="263"/>
        <v>4.8901691969028755</v>
      </c>
      <c r="Q1368">
        <v>15.78059172065209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6.8328191729216434E-2</v>
      </c>
      <c r="G1369" s="13">
        <f t="shared" si="257"/>
        <v>0</v>
      </c>
      <c r="H1369" s="13">
        <f t="shared" si="258"/>
        <v>6.8328191729216434E-2</v>
      </c>
      <c r="I1369" s="16">
        <f t="shared" si="265"/>
        <v>23.506198016083232</v>
      </c>
      <c r="J1369" s="13">
        <f t="shared" si="259"/>
        <v>22.870640320362163</v>
      </c>
      <c r="K1369" s="13">
        <f t="shared" si="260"/>
        <v>0.63555769572106868</v>
      </c>
      <c r="L1369" s="13">
        <f t="shared" si="261"/>
        <v>0</v>
      </c>
      <c r="M1369" s="13">
        <f t="shared" si="266"/>
        <v>2.434463846389924</v>
      </c>
      <c r="N1369" s="13">
        <f t="shared" si="262"/>
        <v>1.5093675847617529</v>
      </c>
      <c r="O1369" s="13">
        <f t="shared" si="263"/>
        <v>1.5093675847617529</v>
      </c>
      <c r="Q1369">
        <v>19.694397066864191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14.93826822238254</v>
      </c>
      <c r="G1370" s="13">
        <f t="shared" si="257"/>
        <v>0</v>
      </c>
      <c r="H1370" s="13">
        <f t="shared" si="258"/>
        <v>14.93826822238254</v>
      </c>
      <c r="I1370" s="16">
        <f t="shared" si="265"/>
        <v>15.573825918103609</v>
      </c>
      <c r="J1370" s="13">
        <f t="shared" si="259"/>
        <v>15.35153085253812</v>
      </c>
      <c r="K1370" s="13">
        <f t="shared" si="260"/>
        <v>0.22229506556548806</v>
      </c>
      <c r="L1370" s="13">
        <f t="shared" si="261"/>
        <v>0</v>
      </c>
      <c r="M1370" s="13">
        <f t="shared" si="266"/>
        <v>0.92509626162817105</v>
      </c>
      <c r="N1370" s="13">
        <f t="shared" si="262"/>
        <v>0.57355968220946607</v>
      </c>
      <c r="O1370" s="13">
        <f t="shared" si="263"/>
        <v>0.57355968220946607</v>
      </c>
      <c r="Q1370">
        <v>18.529876148192461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2.6743243338624119</v>
      </c>
      <c r="G1371" s="13">
        <f t="shared" si="257"/>
        <v>0</v>
      </c>
      <c r="H1371" s="13">
        <f t="shared" si="258"/>
        <v>2.6743243338624119</v>
      </c>
      <c r="I1371" s="16">
        <f t="shared" si="265"/>
        <v>2.8966193994278999</v>
      </c>
      <c r="J1371" s="13">
        <f t="shared" si="259"/>
        <v>2.8958422793414593</v>
      </c>
      <c r="K1371" s="13">
        <f t="shared" si="260"/>
        <v>7.7712008644059694E-4</v>
      </c>
      <c r="L1371" s="13">
        <f t="shared" si="261"/>
        <v>0</v>
      </c>
      <c r="M1371" s="13">
        <f t="shared" si="266"/>
        <v>0.35153657941870498</v>
      </c>
      <c r="N1371" s="13">
        <f t="shared" si="262"/>
        <v>0.21795267923959707</v>
      </c>
      <c r="O1371" s="13">
        <f t="shared" si="263"/>
        <v>0.21795267923959707</v>
      </c>
      <c r="Q1371">
        <v>22.993269957173361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0.1710395909840042</v>
      </c>
      <c r="G1372" s="13">
        <f t="shared" si="257"/>
        <v>0</v>
      </c>
      <c r="H1372" s="13">
        <f t="shared" si="258"/>
        <v>0.1710395909840042</v>
      </c>
      <c r="I1372" s="16">
        <f t="shared" si="265"/>
        <v>0.1718167110704448</v>
      </c>
      <c r="J1372" s="13">
        <f t="shared" si="259"/>
        <v>0.17181658982630568</v>
      </c>
      <c r="K1372" s="13">
        <f t="shared" si="260"/>
        <v>1.2124413911740461E-7</v>
      </c>
      <c r="L1372" s="13">
        <f t="shared" si="261"/>
        <v>0</v>
      </c>
      <c r="M1372" s="13">
        <f t="shared" si="266"/>
        <v>0.1335839001791079</v>
      </c>
      <c r="N1372" s="13">
        <f t="shared" si="262"/>
        <v>8.2822018111046891E-2</v>
      </c>
      <c r="O1372" s="13">
        <f t="shared" si="263"/>
        <v>8.2822018111046891E-2</v>
      </c>
      <c r="Q1372">
        <v>25.074695243129899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0.5422380801161204</v>
      </c>
      <c r="G1373" s="13">
        <f t="shared" si="257"/>
        <v>0</v>
      </c>
      <c r="H1373" s="13">
        <f t="shared" si="258"/>
        <v>0.5422380801161204</v>
      </c>
      <c r="I1373" s="16">
        <f t="shared" si="265"/>
        <v>0.54223820136025958</v>
      </c>
      <c r="J1373" s="13">
        <f t="shared" si="259"/>
        <v>0.54223396884361197</v>
      </c>
      <c r="K1373" s="13">
        <f t="shared" si="260"/>
        <v>4.2325166476064879E-6</v>
      </c>
      <c r="L1373" s="13">
        <f t="shared" si="261"/>
        <v>0</v>
      </c>
      <c r="M1373" s="13">
        <f t="shared" si="266"/>
        <v>5.0761882068061009E-2</v>
      </c>
      <c r="N1373" s="13">
        <f t="shared" si="262"/>
        <v>3.1472366882197823E-2</v>
      </c>
      <c r="O1373" s="13">
        <f t="shared" si="263"/>
        <v>3.1472366882197823E-2</v>
      </c>
      <c r="Q1373">
        <v>24.322299999999998</v>
      </c>
    </row>
    <row r="1374" spans="1:17" x14ac:dyDescent="0.2">
      <c r="A1374" s="14">
        <f t="shared" si="264"/>
        <v>63798</v>
      </c>
      <c r="B1374" s="1">
        <v>9</v>
      </c>
      <c r="F1374" s="34">
        <v>21.170307132896419</v>
      </c>
      <c r="G1374" s="13">
        <f t="shared" si="257"/>
        <v>0</v>
      </c>
      <c r="H1374" s="13">
        <f t="shared" si="258"/>
        <v>21.170307132896419</v>
      </c>
      <c r="I1374" s="16">
        <f t="shared" si="265"/>
        <v>21.170311365413067</v>
      </c>
      <c r="J1374" s="13">
        <f t="shared" si="259"/>
        <v>20.906759455404693</v>
      </c>
      <c r="K1374" s="13">
        <f t="shared" si="260"/>
        <v>0.26355191000837408</v>
      </c>
      <c r="L1374" s="13">
        <f t="shared" si="261"/>
        <v>0</v>
      </c>
      <c r="M1374" s="13">
        <f t="shared" si="266"/>
        <v>1.9289515185863186E-2</v>
      </c>
      <c r="N1374" s="13">
        <f t="shared" si="262"/>
        <v>1.1959499415235175E-2</v>
      </c>
      <c r="O1374" s="13">
        <f t="shared" si="263"/>
        <v>1.1959499415235175E-2</v>
      </c>
      <c r="Q1374">
        <v>23.864567671042231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26.082451954858701</v>
      </c>
      <c r="G1375" s="13">
        <f t="shared" si="257"/>
        <v>0</v>
      </c>
      <c r="H1375" s="13">
        <f t="shared" si="258"/>
        <v>26.082451954858701</v>
      </c>
      <c r="I1375" s="16">
        <f t="shared" si="265"/>
        <v>26.346003864867075</v>
      </c>
      <c r="J1375" s="13">
        <f t="shared" si="259"/>
        <v>25.326391203415817</v>
      </c>
      <c r="K1375" s="13">
        <f t="shared" si="260"/>
        <v>1.0196126614512586</v>
      </c>
      <c r="L1375" s="13">
        <f t="shared" si="261"/>
        <v>0</v>
      </c>
      <c r="M1375" s="13">
        <f t="shared" si="266"/>
        <v>7.3300157706280115E-3</v>
      </c>
      <c r="N1375" s="13">
        <f t="shared" si="262"/>
        <v>4.5446097777893674E-3</v>
      </c>
      <c r="O1375" s="13">
        <f t="shared" si="263"/>
        <v>4.5446097777893674E-3</v>
      </c>
      <c r="Q1375">
        <v>18.644311822661209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53.491887300348253</v>
      </c>
      <c r="G1376" s="13">
        <f t="shared" si="257"/>
        <v>2.7870436500887101</v>
      </c>
      <c r="H1376" s="13">
        <f t="shared" si="258"/>
        <v>50.704843650259541</v>
      </c>
      <c r="I1376" s="16">
        <f t="shared" si="265"/>
        <v>51.724456311710796</v>
      </c>
      <c r="J1376" s="13">
        <f t="shared" si="259"/>
        <v>42.282644885473083</v>
      </c>
      <c r="K1376" s="13">
        <f t="shared" si="260"/>
        <v>9.4418114262377131</v>
      </c>
      <c r="L1376" s="13">
        <f t="shared" si="261"/>
        <v>0</v>
      </c>
      <c r="M1376" s="13">
        <f t="shared" si="266"/>
        <v>2.7854059928386441E-3</v>
      </c>
      <c r="N1376" s="13">
        <f t="shared" si="262"/>
        <v>1.7269517155599594E-3</v>
      </c>
      <c r="O1376" s="13">
        <f t="shared" si="263"/>
        <v>2.7887706018042699</v>
      </c>
      <c r="Q1376">
        <v>15.448515459914709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78.033832518938411</v>
      </c>
      <c r="G1377" s="13">
        <f t="shared" si="257"/>
        <v>6.3297005683752534</v>
      </c>
      <c r="H1377" s="13">
        <f t="shared" si="258"/>
        <v>71.704131950563152</v>
      </c>
      <c r="I1377" s="16">
        <f t="shared" si="265"/>
        <v>81.145943376800858</v>
      </c>
      <c r="J1377" s="13">
        <f t="shared" si="259"/>
        <v>46.566153370866438</v>
      </c>
      <c r="K1377" s="13">
        <f t="shared" si="260"/>
        <v>34.57979000593442</v>
      </c>
      <c r="L1377" s="13">
        <f t="shared" si="261"/>
        <v>0</v>
      </c>
      <c r="M1377" s="13">
        <f t="shared" si="266"/>
        <v>1.0584542772786847E-3</v>
      </c>
      <c r="N1377" s="13">
        <f t="shared" si="262"/>
        <v>6.562416519127845E-4</v>
      </c>
      <c r="O1377" s="13">
        <f t="shared" si="263"/>
        <v>6.3303568100271663</v>
      </c>
      <c r="Q1377">
        <v>11.73784659354839</v>
      </c>
    </row>
    <row r="1378" spans="1:17" x14ac:dyDescent="0.2">
      <c r="A1378" s="14">
        <f t="shared" si="264"/>
        <v>63920</v>
      </c>
      <c r="B1378" s="1">
        <v>1</v>
      </c>
      <c r="F1378" s="34">
        <v>77.321804420720497</v>
      </c>
      <c r="G1378" s="13">
        <f t="shared" si="257"/>
        <v>6.2269185253994843</v>
      </c>
      <c r="H1378" s="13">
        <f t="shared" si="258"/>
        <v>71.094885895321013</v>
      </c>
      <c r="I1378" s="16">
        <f t="shared" si="265"/>
        <v>105.67467590125543</v>
      </c>
      <c r="J1378" s="13">
        <f t="shared" si="259"/>
        <v>53.69125908951785</v>
      </c>
      <c r="K1378" s="13">
        <f t="shared" si="260"/>
        <v>51.983416811737577</v>
      </c>
      <c r="L1378" s="13">
        <f t="shared" si="261"/>
        <v>14.310999642867692</v>
      </c>
      <c r="M1378" s="13">
        <f t="shared" si="266"/>
        <v>14.31140185549306</v>
      </c>
      <c r="N1378" s="13">
        <f t="shared" si="262"/>
        <v>8.873069150405696</v>
      </c>
      <c r="O1378" s="13">
        <f t="shared" si="263"/>
        <v>15.099987675805181</v>
      </c>
      <c r="Q1378">
        <v>13.087105731069039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26.359394007121331</v>
      </c>
      <c r="G1379" s="13">
        <f t="shared" si="257"/>
        <v>0</v>
      </c>
      <c r="H1379" s="13">
        <f t="shared" si="258"/>
        <v>26.359394007121331</v>
      </c>
      <c r="I1379" s="16">
        <f t="shared" si="265"/>
        <v>64.031811175991209</v>
      </c>
      <c r="J1379" s="13">
        <f t="shared" si="259"/>
        <v>46.43934702247838</v>
      </c>
      <c r="K1379" s="13">
        <f t="shared" si="260"/>
        <v>17.592464153512829</v>
      </c>
      <c r="L1379" s="13">
        <f t="shared" si="261"/>
        <v>0</v>
      </c>
      <c r="M1379" s="13">
        <f t="shared" si="266"/>
        <v>5.4383327050873635</v>
      </c>
      <c r="N1379" s="13">
        <f t="shared" si="262"/>
        <v>3.3717662771541654</v>
      </c>
      <c r="O1379" s="13">
        <f t="shared" si="263"/>
        <v>3.3717662771541654</v>
      </c>
      <c r="Q1379">
        <v>14.2315686059426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21.3298829861515</v>
      </c>
      <c r="G1380" s="13">
        <f t="shared" si="257"/>
        <v>0</v>
      </c>
      <c r="H1380" s="13">
        <f t="shared" si="258"/>
        <v>21.3298829861515</v>
      </c>
      <c r="I1380" s="16">
        <f t="shared" si="265"/>
        <v>38.922347139664325</v>
      </c>
      <c r="J1380" s="13">
        <f t="shared" si="259"/>
        <v>35.476752928746443</v>
      </c>
      <c r="K1380" s="13">
        <f t="shared" si="260"/>
        <v>3.4455942109178821</v>
      </c>
      <c r="L1380" s="13">
        <f t="shared" si="261"/>
        <v>0</v>
      </c>
      <c r="M1380" s="13">
        <f t="shared" si="266"/>
        <v>2.0665664279331981</v>
      </c>
      <c r="N1380" s="13">
        <f t="shared" si="262"/>
        <v>1.2812711853185828</v>
      </c>
      <c r="O1380" s="13">
        <f t="shared" si="263"/>
        <v>1.2812711853185828</v>
      </c>
      <c r="Q1380">
        <v>17.741602511929582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15.321609662466461</v>
      </c>
      <c r="G1381" s="13">
        <f t="shared" si="257"/>
        <v>0</v>
      </c>
      <c r="H1381" s="13">
        <f t="shared" si="258"/>
        <v>15.321609662466461</v>
      </c>
      <c r="I1381" s="16">
        <f t="shared" si="265"/>
        <v>18.767203873384343</v>
      </c>
      <c r="J1381" s="13">
        <f t="shared" si="259"/>
        <v>18.384794759010006</v>
      </c>
      <c r="K1381" s="13">
        <f t="shared" si="260"/>
        <v>0.38240911437433667</v>
      </c>
      <c r="L1381" s="13">
        <f t="shared" si="261"/>
        <v>0</v>
      </c>
      <c r="M1381" s="13">
        <f t="shared" si="266"/>
        <v>0.78529524261461536</v>
      </c>
      <c r="N1381" s="13">
        <f t="shared" si="262"/>
        <v>0.4868830504210615</v>
      </c>
      <c r="O1381" s="13">
        <f t="shared" si="263"/>
        <v>0.4868830504210615</v>
      </c>
      <c r="Q1381">
        <v>18.584500150310781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1.975675676</v>
      </c>
      <c r="G1382" s="13">
        <f t="shared" si="257"/>
        <v>0</v>
      </c>
      <c r="H1382" s="13">
        <f t="shared" si="258"/>
        <v>1.975675676</v>
      </c>
      <c r="I1382" s="16">
        <f t="shared" si="265"/>
        <v>2.3580847903743365</v>
      </c>
      <c r="J1382" s="13">
        <f t="shared" si="259"/>
        <v>2.357631978657702</v>
      </c>
      <c r="K1382" s="13">
        <f t="shared" si="260"/>
        <v>4.528117166344714E-4</v>
      </c>
      <c r="L1382" s="13">
        <f t="shared" si="261"/>
        <v>0</v>
      </c>
      <c r="M1382" s="13">
        <f t="shared" si="266"/>
        <v>0.29841219219355386</v>
      </c>
      <c r="N1382" s="13">
        <f t="shared" si="262"/>
        <v>0.1850155591600034</v>
      </c>
      <c r="O1382" s="13">
        <f t="shared" si="263"/>
        <v>0.1850155591600034</v>
      </c>
      <c r="Q1382">
        <v>22.447658000056951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32.950877747798977</v>
      </c>
      <c r="G1383" s="13">
        <f t="shared" si="257"/>
        <v>0</v>
      </c>
      <c r="H1383" s="13">
        <f t="shared" si="258"/>
        <v>32.950877747798977</v>
      </c>
      <c r="I1383" s="16">
        <f t="shared" si="265"/>
        <v>32.951330559515611</v>
      </c>
      <c r="J1383" s="13">
        <f t="shared" si="259"/>
        <v>32.186806618347575</v>
      </c>
      <c r="K1383" s="13">
        <f t="shared" si="260"/>
        <v>0.76452394116803646</v>
      </c>
      <c r="L1383" s="13">
        <f t="shared" si="261"/>
        <v>0</v>
      </c>
      <c r="M1383" s="13">
        <f t="shared" si="266"/>
        <v>0.11339663303355046</v>
      </c>
      <c r="N1383" s="13">
        <f t="shared" si="262"/>
        <v>7.0305912480801286E-2</v>
      </c>
      <c r="O1383" s="13">
        <f t="shared" si="263"/>
        <v>7.0305912480801286E-2</v>
      </c>
      <c r="Q1383">
        <v>25.628006047007389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3.2621621620000001</v>
      </c>
      <c r="G1384" s="13">
        <f t="shared" si="257"/>
        <v>0</v>
      </c>
      <c r="H1384" s="13">
        <f t="shared" si="258"/>
        <v>3.2621621620000001</v>
      </c>
      <c r="I1384" s="16">
        <f t="shared" si="265"/>
        <v>4.0266861031680365</v>
      </c>
      <c r="J1384" s="13">
        <f t="shared" si="259"/>
        <v>4.025189408147833</v>
      </c>
      <c r="K1384" s="13">
        <f t="shared" si="260"/>
        <v>1.4966950202035534E-3</v>
      </c>
      <c r="L1384" s="13">
        <f t="shared" si="261"/>
        <v>0</v>
      </c>
      <c r="M1384" s="13">
        <f t="shared" si="266"/>
        <v>4.3090720552749179E-2</v>
      </c>
      <c r="N1384" s="13">
        <f t="shared" si="262"/>
        <v>2.6716246742704491E-2</v>
      </c>
      <c r="O1384" s="13">
        <f t="shared" si="263"/>
        <v>2.6716246742704491E-2</v>
      </c>
      <c r="Q1384">
        <v>25.371780000000001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0.50980525340733451</v>
      </c>
      <c r="G1385" s="13">
        <f t="shared" si="257"/>
        <v>0</v>
      </c>
      <c r="H1385" s="13">
        <f t="shared" si="258"/>
        <v>0.50980525340733451</v>
      </c>
      <c r="I1385" s="16">
        <f t="shared" si="265"/>
        <v>0.51130194842753807</v>
      </c>
      <c r="J1385" s="13">
        <f t="shared" si="259"/>
        <v>0.51129895893785282</v>
      </c>
      <c r="K1385" s="13">
        <f t="shared" si="260"/>
        <v>2.9894896852455943E-6</v>
      </c>
      <c r="L1385" s="13">
        <f t="shared" si="261"/>
        <v>0</v>
      </c>
      <c r="M1385" s="13">
        <f t="shared" si="266"/>
        <v>1.6374473810044688E-2</v>
      </c>
      <c r="N1385" s="13">
        <f t="shared" si="262"/>
        <v>1.0152173762227707E-2</v>
      </c>
      <c r="O1385" s="13">
        <f t="shared" si="263"/>
        <v>1.0152173762227707E-2</v>
      </c>
      <c r="Q1385">
        <v>25.55370443575875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7.3486486490000003</v>
      </c>
      <c r="G1386" s="13">
        <f t="shared" si="257"/>
        <v>0</v>
      </c>
      <c r="H1386" s="13">
        <f t="shared" si="258"/>
        <v>7.3486486490000003</v>
      </c>
      <c r="I1386" s="16">
        <f t="shared" si="265"/>
        <v>7.3486516384896854</v>
      </c>
      <c r="J1386" s="13">
        <f t="shared" si="259"/>
        <v>7.3402604970447172</v>
      </c>
      <c r="K1386" s="13">
        <f t="shared" si="260"/>
        <v>8.3911414449682198E-3</v>
      </c>
      <c r="L1386" s="13">
        <f t="shared" si="261"/>
        <v>0</v>
      </c>
      <c r="M1386" s="13">
        <f t="shared" si="266"/>
        <v>6.2223000478169813E-3</v>
      </c>
      <c r="N1386" s="13">
        <f t="shared" si="262"/>
        <v>3.8578260296465283E-3</v>
      </c>
      <c r="O1386" s="13">
        <f t="shared" si="263"/>
        <v>3.8578260296465283E-3</v>
      </c>
      <c r="Q1386">
        <v>25.946537763835678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16.450624847727301</v>
      </c>
      <c r="G1387" s="13">
        <f t="shared" si="257"/>
        <v>0</v>
      </c>
      <c r="H1387" s="13">
        <f t="shared" si="258"/>
        <v>16.450624847727301</v>
      </c>
      <c r="I1387" s="16">
        <f t="shared" si="265"/>
        <v>16.459015989172268</v>
      </c>
      <c r="J1387" s="13">
        <f t="shared" si="259"/>
        <v>16.263516872886946</v>
      </c>
      <c r="K1387" s="13">
        <f t="shared" si="260"/>
        <v>0.19549911628532257</v>
      </c>
      <c r="L1387" s="13">
        <f t="shared" si="261"/>
        <v>0</v>
      </c>
      <c r="M1387" s="13">
        <f t="shared" si="266"/>
        <v>2.3644740181704531E-3</v>
      </c>
      <c r="N1387" s="13">
        <f t="shared" si="262"/>
        <v>1.4659738912656808E-3</v>
      </c>
      <c r="O1387" s="13">
        <f t="shared" si="263"/>
        <v>1.4659738912656808E-3</v>
      </c>
      <c r="Q1387">
        <v>20.633625989659588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57.731958713338642</v>
      </c>
      <c r="G1388" s="13">
        <f t="shared" si="257"/>
        <v>3.3991026450652426</v>
      </c>
      <c r="H1388" s="13">
        <f t="shared" si="258"/>
        <v>54.332856068273401</v>
      </c>
      <c r="I1388" s="16">
        <f t="shared" si="265"/>
        <v>54.52835518455872</v>
      </c>
      <c r="J1388" s="13">
        <f t="shared" si="259"/>
        <v>44.082405446990165</v>
      </c>
      <c r="K1388" s="13">
        <f t="shared" si="260"/>
        <v>10.445949737568554</v>
      </c>
      <c r="L1388" s="13">
        <f t="shared" si="261"/>
        <v>0</v>
      </c>
      <c r="M1388" s="13">
        <f t="shared" si="266"/>
        <v>8.9850012690477227E-4</v>
      </c>
      <c r="N1388" s="13">
        <f t="shared" si="262"/>
        <v>5.5707007868095878E-4</v>
      </c>
      <c r="O1388" s="13">
        <f t="shared" si="263"/>
        <v>3.3996597151439234</v>
      </c>
      <c r="Q1388">
        <v>15.73514653440605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43.470401321560288</v>
      </c>
      <c r="G1389" s="13">
        <f t="shared" si="257"/>
        <v>1.3404310723957238</v>
      </c>
      <c r="H1389" s="13">
        <f t="shared" si="258"/>
        <v>42.129970249164565</v>
      </c>
      <c r="I1389" s="16">
        <f t="shared" si="265"/>
        <v>52.575919986733119</v>
      </c>
      <c r="J1389" s="13">
        <f t="shared" si="259"/>
        <v>41.28482558795065</v>
      </c>
      <c r="K1389" s="13">
        <f t="shared" si="260"/>
        <v>11.291094398782469</v>
      </c>
      <c r="L1389" s="13">
        <f t="shared" si="261"/>
        <v>0</v>
      </c>
      <c r="M1389" s="13">
        <f t="shared" si="266"/>
        <v>3.4143004822381349E-4</v>
      </c>
      <c r="N1389" s="13">
        <f t="shared" si="262"/>
        <v>2.1168662989876435E-4</v>
      </c>
      <c r="O1389" s="13">
        <f t="shared" si="263"/>
        <v>1.3406427590256225</v>
      </c>
      <c r="Q1389">
        <v>14.06427588218394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32.847108611377983</v>
      </c>
      <c r="G1390" s="13">
        <f t="shared" si="257"/>
        <v>0</v>
      </c>
      <c r="H1390" s="13">
        <f t="shared" si="258"/>
        <v>32.847108611377983</v>
      </c>
      <c r="I1390" s="16">
        <f t="shared" si="265"/>
        <v>44.138203010160453</v>
      </c>
      <c r="J1390" s="13">
        <f t="shared" si="259"/>
        <v>35.637222397561473</v>
      </c>
      <c r="K1390" s="13">
        <f t="shared" si="260"/>
        <v>8.5009806125989797</v>
      </c>
      <c r="L1390" s="13">
        <f t="shared" si="261"/>
        <v>0</v>
      </c>
      <c r="M1390" s="13">
        <f t="shared" si="266"/>
        <v>1.2974341832504914E-4</v>
      </c>
      <c r="N1390" s="13">
        <f t="shared" si="262"/>
        <v>8.0440919361530463E-5</v>
      </c>
      <c r="O1390" s="13">
        <f t="shared" si="263"/>
        <v>8.0440919361530463E-5</v>
      </c>
      <c r="Q1390">
        <v>12.62628059354839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79.333334610439266</v>
      </c>
      <c r="G1391" s="13">
        <f t="shared" si="257"/>
        <v>6.5172851316109384</v>
      </c>
      <c r="H1391" s="13">
        <f t="shared" si="258"/>
        <v>72.816049478828333</v>
      </c>
      <c r="I1391" s="16">
        <f t="shared" si="265"/>
        <v>81.317030091427313</v>
      </c>
      <c r="J1391" s="13">
        <f t="shared" si="259"/>
        <v>50.113850674753252</v>
      </c>
      <c r="K1391" s="13">
        <f t="shared" si="260"/>
        <v>31.203179416674061</v>
      </c>
      <c r="L1391" s="13">
        <f t="shared" si="261"/>
        <v>0</v>
      </c>
      <c r="M1391" s="13">
        <f t="shared" si="266"/>
        <v>4.9302498963518679E-5</v>
      </c>
      <c r="N1391" s="13">
        <f t="shared" si="262"/>
        <v>3.056754935738158E-5</v>
      </c>
      <c r="O1391" s="13">
        <f t="shared" si="263"/>
        <v>6.5173156991602958</v>
      </c>
      <c r="Q1391">
        <v>13.387140230081799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1.975675676</v>
      </c>
      <c r="G1392" s="13">
        <f t="shared" si="257"/>
        <v>0</v>
      </c>
      <c r="H1392" s="13">
        <f t="shared" si="258"/>
        <v>1.975675676</v>
      </c>
      <c r="I1392" s="16">
        <f t="shared" si="265"/>
        <v>33.178855092674063</v>
      </c>
      <c r="J1392" s="13">
        <f t="shared" si="259"/>
        <v>30.525483872442944</v>
      </c>
      <c r="K1392" s="13">
        <f t="shared" si="260"/>
        <v>2.6533712202311186</v>
      </c>
      <c r="L1392" s="13">
        <f t="shared" si="261"/>
        <v>0</v>
      </c>
      <c r="M1392" s="13">
        <f t="shared" si="266"/>
        <v>1.8734949606137099E-5</v>
      </c>
      <c r="N1392" s="13">
        <f t="shared" si="262"/>
        <v>1.1615668755805E-5</v>
      </c>
      <c r="O1392" s="13">
        <f t="shared" si="263"/>
        <v>1.1615668755805E-5</v>
      </c>
      <c r="Q1392">
        <v>16.296661651782259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2.4135135139999999</v>
      </c>
      <c r="G1393" s="13">
        <f t="shared" si="257"/>
        <v>0</v>
      </c>
      <c r="H1393" s="13">
        <f t="shared" si="258"/>
        <v>2.4135135139999999</v>
      </c>
      <c r="I1393" s="16">
        <f t="shared" si="265"/>
        <v>5.0668847342311185</v>
      </c>
      <c r="J1393" s="13">
        <f t="shared" si="259"/>
        <v>5.0606316500651634</v>
      </c>
      <c r="K1393" s="13">
        <f t="shared" si="260"/>
        <v>6.2530841659551584E-3</v>
      </c>
      <c r="L1393" s="13">
        <f t="shared" si="261"/>
        <v>0</v>
      </c>
      <c r="M1393" s="13">
        <f t="shared" si="266"/>
        <v>7.1192808503320983E-6</v>
      </c>
      <c r="N1393" s="13">
        <f t="shared" si="262"/>
        <v>4.4139541272059007E-6</v>
      </c>
      <c r="O1393" s="13">
        <f t="shared" si="263"/>
        <v>4.4139541272059007E-6</v>
      </c>
      <c r="Q1393">
        <v>20.097952520329319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22.80965261303383</v>
      </c>
      <c r="G1394" s="13">
        <f t="shared" si="257"/>
        <v>0</v>
      </c>
      <c r="H1394" s="13">
        <f t="shared" si="258"/>
        <v>22.80965261303383</v>
      </c>
      <c r="I1394" s="16">
        <f t="shared" si="265"/>
        <v>22.815905697199785</v>
      </c>
      <c r="J1394" s="13">
        <f t="shared" si="259"/>
        <v>22.263476654694458</v>
      </c>
      <c r="K1394" s="13">
        <f t="shared" si="260"/>
        <v>0.55242904250532732</v>
      </c>
      <c r="L1394" s="13">
        <f t="shared" si="261"/>
        <v>0</v>
      </c>
      <c r="M1394" s="13">
        <f t="shared" si="266"/>
        <v>2.7053267231261975E-6</v>
      </c>
      <c r="N1394" s="13">
        <f t="shared" si="262"/>
        <v>1.6773025683382425E-6</v>
      </c>
      <c r="O1394" s="13">
        <f t="shared" si="263"/>
        <v>1.6773025683382425E-6</v>
      </c>
      <c r="Q1394">
        <v>20.083529707068411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6.3211932674397584</v>
      </c>
      <c r="G1395" s="13">
        <f t="shared" si="257"/>
        <v>0</v>
      </c>
      <c r="H1395" s="13">
        <f t="shared" si="258"/>
        <v>6.3211932674397584</v>
      </c>
      <c r="I1395" s="16">
        <f t="shared" si="265"/>
        <v>6.8736223099450857</v>
      </c>
      <c r="J1395" s="13">
        <f t="shared" si="259"/>
        <v>6.8635594024780895</v>
      </c>
      <c r="K1395" s="13">
        <f t="shared" si="260"/>
        <v>1.0062907466996229E-2</v>
      </c>
      <c r="L1395" s="13">
        <f t="shared" si="261"/>
        <v>0</v>
      </c>
      <c r="M1395" s="13">
        <f t="shared" si="266"/>
        <v>1.028024154787955E-6</v>
      </c>
      <c r="N1395" s="13">
        <f t="shared" si="262"/>
        <v>6.3737497596853208E-7</v>
      </c>
      <c r="O1395" s="13">
        <f t="shared" si="263"/>
        <v>6.3737497596853208E-7</v>
      </c>
      <c r="Q1395">
        <v>23.20394818915377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0.34031607757432952</v>
      </c>
      <c r="G1396" s="13">
        <f t="shared" si="257"/>
        <v>0</v>
      </c>
      <c r="H1396" s="13">
        <f t="shared" si="258"/>
        <v>0.34031607757432952</v>
      </c>
      <c r="I1396" s="16">
        <f t="shared" si="265"/>
        <v>0.35037898504132575</v>
      </c>
      <c r="J1396" s="13">
        <f t="shared" si="259"/>
        <v>0.35037805043883896</v>
      </c>
      <c r="K1396" s="13">
        <f t="shared" si="260"/>
        <v>9.3460248679066993E-7</v>
      </c>
      <c r="L1396" s="13">
        <f t="shared" si="261"/>
        <v>0</v>
      </c>
      <c r="M1396" s="13">
        <f t="shared" si="266"/>
        <v>3.9064917881942296E-7</v>
      </c>
      <c r="N1396" s="13">
        <f t="shared" si="262"/>
        <v>2.4220249086804224E-7</v>
      </c>
      <c r="O1396" s="13">
        <f t="shared" si="263"/>
        <v>2.4220249086804224E-7</v>
      </c>
      <c r="Q1396">
        <v>25.76230301787518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0.34274138135379378</v>
      </c>
      <c r="G1397" s="13">
        <f t="shared" si="257"/>
        <v>0</v>
      </c>
      <c r="H1397" s="13">
        <f t="shared" si="258"/>
        <v>0.34274138135379378</v>
      </c>
      <c r="I1397" s="16">
        <f t="shared" si="265"/>
        <v>0.34274231595628057</v>
      </c>
      <c r="J1397" s="13">
        <f t="shared" si="259"/>
        <v>0.34274153129964963</v>
      </c>
      <c r="K1397" s="13">
        <f t="shared" si="260"/>
        <v>7.8465663094773319E-7</v>
      </c>
      <c r="L1397" s="13">
        <f t="shared" si="261"/>
        <v>0</v>
      </c>
      <c r="M1397" s="13">
        <f t="shared" si="266"/>
        <v>1.4844668795138072E-7</v>
      </c>
      <c r="N1397" s="13">
        <f t="shared" si="262"/>
        <v>9.2036946529856042E-8</v>
      </c>
      <c r="O1397" s="13">
        <f t="shared" si="263"/>
        <v>9.2036946529856042E-8</v>
      </c>
      <c r="Q1397">
        <v>26.550074000000009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8.4901318161329398E-2</v>
      </c>
      <c r="G1398" s="13">
        <f t="shared" si="257"/>
        <v>0</v>
      </c>
      <c r="H1398" s="13">
        <f t="shared" si="258"/>
        <v>8.4901318161329398E-2</v>
      </c>
      <c r="I1398" s="16">
        <f t="shared" si="265"/>
        <v>8.4902102817960345E-2</v>
      </c>
      <c r="J1398" s="13">
        <f t="shared" si="259"/>
        <v>8.4902088540974072E-2</v>
      </c>
      <c r="K1398" s="13">
        <f t="shared" si="260"/>
        <v>1.4276986273764614E-8</v>
      </c>
      <c r="L1398" s="13">
        <f t="shared" si="261"/>
        <v>0</v>
      </c>
      <c r="M1398" s="13">
        <f t="shared" si="266"/>
        <v>5.6409741421524676E-8</v>
      </c>
      <c r="N1398" s="13">
        <f t="shared" si="262"/>
        <v>3.4974039681345298E-8</v>
      </c>
      <c r="O1398" s="13">
        <f t="shared" si="263"/>
        <v>3.4974039681345298E-8</v>
      </c>
      <c r="Q1398">
        <v>25.249959131518349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25.93650490598964</v>
      </c>
      <c r="G1399" s="13">
        <f t="shared" si="257"/>
        <v>0</v>
      </c>
      <c r="H1399" s="13">
        <f t="shared" si="258"/>
        <v>25.93650490598964</v>
      </c>
      <c r="I1399" s="16">
        <f t="shared" si="265"/>
        <v>25.936504920266625</v>
      </c>
      <c r="J1399" s="13">
        <f t="shared" si="259"/>
        <v>25.341979521375166</v>
      </c>
      <c r="K1399" s="13">
        <f t="shared" si="260"/>
        <v>0.59452539889145939</v>
      </c>
      <c r="L1399" s="13">
        <f t="shared" si="261"/>
        <v>0</v>
      </c>
      <c r="M1399" s="13">
        <f t="shared" si="266"/>
        <v>2.1435701740179378E-8</v>
      </c>
      <c r="N1399" s="13">
        <f t="shared" si="262"/>
        <v>1.3290135078911214E-8</v>
      </c>
      <c r="O1399" s="13">
        <f t="shared" si="263"/>
        <v>1.3290135078911214E-8</v>
      </c>
      <c r="Q1399">
        <v>22.29733899438374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30.608311619874708</v>
      </c>
      <c r="G1400" s="13">
        <f t="shared" si="257"/>
        <v>0</v>
      </c>
      <c r="H1400" s="13">
        <f t="shared" si="258"/>
        <v>30.608311619874708</v>
      </c>
      <c r="I1400" s="16">
        <f t="shared" si="265"/>
        <v>31.202837018766168</v>
      </c>
      <c r="J1400" s="13">
        <f t="shared" si="259"/>
        <v>28.85791438696647</v>
      </c>
      <c r="K1400" s="13">
        <f t="shared" si="260"/>
        <v>2.3449226317996974</v>
      </c>
      <c r="L1400" s="13">
        <f t="shared" si="261"/>
        <v>0</v>
      </c>
      <c r="M1400" s="13">
        <f t="shared" si="266"/>
        <v>8.1455666612681643E-9</v>
      </c>
      <c r="N1400" s="13">
        <f t="shared" si="262"/>
        <v>5.0502513299862621E-9</v>
      </c>
      <c r="O1400" s="13">
        <f t="shared" si="263"/>
        <v>5.0502513299862621E-9</v>
      </c>
      <c r="Q1400">
        <v>15.920923081854539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113.3713545033405</v>
      </c>
      <c r="G1401" s="13">
        <f t="shared" si="257"/>
        <v>11.430710925057017</v>
      </c>
      <c r="H1401" s="13">
        <f t="shared" si="258"/>
        <v>101.94064357828348</v>
      </c>
      <c r="I1401" s="16">
        <f t="shared" si="265"/>
        <v>104.28556621008318</v>
      </c>
      <c r="J1401" s="13">
        <f t="shared" si="259"/>
        <v>53.724126968109019</v>
      </c>
      <c r="K1401" s="13">
        <f t="shared" si="260"/>
        <v>50.561439241974156</v>
      </c>
      <c r="L1401" s="13">
        <f t="shared" si="261"/>
        <v>12.946698272110284</v>
      </c>
      <c r="M1401" s="13">
        <f t="shared" si="266"/>
        <v>12.946698275205598</v>
      </c>
      <c r="N1401" s="13">
        <f t="shared" si="262"/>
        <v>8.0269529306274716</v>
      </c>
      <c r="O1401" s="13">
        <f t="shared" si="263"/>
        <v>19.457663855684487</v>
      </c>
      <c r="Q1401">
        <v>13.16758912794392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109.4787745356188</v>
      </c>
      <c r="G1402" s="13">
        <f t="shared" si="257"/>
        <v>10.868812704284073</v>
      </c>
      <c r="H1402" s="13">
        <f t="shared" si="258"/>
        <v>98.609961831334729</v>
      </c>
      <c r="I1402" s="16">
        <f t="shared" si="265"/>
        <v>136.22470280119859</v>
      </c>
      <c r="J1402" s="13">
        <f t="shared" si="259"/>
        <v>54.379394083654027</v>
      </c>
      <c r="K1402" s="13">
        <f t="shared" si="260"/>
        <v>81.845308717544555</v>
      </c>
      <c r="L1402" s="13">
        <f t="shared" si="261"/>
        <v>42.96167664846925</v>
      </c>
      <c r="M1402" s="13">
        <f t="shared" si="266"/>
        <v>47.881421993047375</v>
      </c>
      <c r="N1402" s="13">
        <f t="shared" si="262"/>
        <v>29.686481635689372</v>
      </c>
      <c r="O1402" s="13">
        <f t="shared" si="263"/>
        <v>40.555294339973443</v>
      </c>
      <c r="Q1402">
        <v>12.358817593548389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53.864861832985717</v>
      </c>
      <c r="G1403" s="13">
        <f t="shared" si="257"/>
        <v>2.8408829361201988</v>
      </c>
      <c r="H1403" s="13">
        <f t="shared" si="258"/>
        <v>51.023978896865515</v>
      </c>
      <c r="I1403" s="16">
        <f t="shared" si="265"/>
        <v>89.907610965940819</v>
      </c>
      <c r="J1403" s="13">
        <f t="shared" si="259"/>
        <v>55.037175071786052</v>
      </c>
      <c r="K1403" s="13">
        <f t="shared" si="260"/>
        <v>34.870435894154767</v>
      </c>
      <c r="L1403" s="13">
        <f t="shared" si="261"/>
        <v>0</v>
      </c>
      <c r="M1403" s="13">
        <f t="shared" si="266"/>
        <v>18.194940357358004</v>
      </c>
      <c r="N1403" s="13">
        <f t="shared" si="262"/>
        <v>11.280863021561963</v>
      </c>
      <c r="O1403" s="13">
        <f t="shared" si="263"/>
        <v>14.121745957682162</v>
      </c>
      <c r="Q1403">
        <v>14.68404017130875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5.0486486490000004</v>
      </c>
      <c r="G1404" s="13">
        <f t="shared" si="257"/>
        <v>0</v>
      </c>
      <c r="H1404" s="13">
        <f t="shared" si="258"/>
        <v>5.0486486490000004</v>
      </c>
      <c r="I1404" s="16">
        <f t="shared" si="265"/>
        <v>39.919084543154767</v>
      </c>
      <c r="J1404" s="13">
        <f t="shared" si="259"/>
        <v>35.623646193791444</v>
      </c>
      <c r="K1404" s="13">
        <f t="shared" si="260"/>
        <v>4.295438349363323</v>
      </c>
      <c r="L1404" s="13">
        <f t="shared" si="261"/>
        <v>0</v>
      </c>
      <c r="M1404" s="13">
        <f t="shared" si="266"/>
        <v>6.9140773357960406</v>
      </c>
      <c r="N1404" s="13">
        <f t="shared" si="262"/>
        <v>4.286727948193545</v>
      </c>
      <c r="O1404" s="13">
        <f t="shared" si="263"/>
        <v>4.286727948193545</v>
      </c>
      <c r="Q1404">
        <v>16.486147698600671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11.434826777380451</v>
      </c>
      <c r="G1405" s="13">
        <f t="shared" si="257"/>
        <v>0</v>
      </c>
      <c r="H1405" s="13">
        <f t="shared" si="258"/>
        <v>11.434826777380451</v>
      </c>
      <c r="I1405" s="16">
        <f t="shared" si="265"/>
        <v>15.730265126743774</v>
      </c>
      <c r="J1405" s="13">
        <f t="shared" si="259"/>
        <v>15.526373584321625</v>
      </c>
      <c r="K1405" s="13">
        <f t="shared" si="260"/>
        <v>0.20389154242214858</v>
      </c>
      <c r="L1405" s="13">
        <f t="shared" si="261"/>
        <v>0</v>
      </c>
      <c r="M1405" s="13">
        <f t="shared" si="266"/>
        <v>2.6273493876024956</v>
      </c>
      <c r="N1405" s="13">
        <f t="shared" si="262"/>
        <v>1.6289566203135473</v>
      </c>
      <c r="O1405" s="13">
        <f t="shared" si="263"/>
        <v>1.6289566203135473</v>
      </c>
      <c r="Q1405">
        <v>19.36614589367878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13.91132251128562</v>
      </c>
      <c r="G1406" s="13">
        <f t="shared" si="257"/>
        <v>0</v>
      </c>
      <c r="H1406" s="13">
        <f t="shared" si="258"/>
        <v>13.91132251128562</v>
      </c>
      <c r="I1406" s="16">
        <f t="shared" si="265"/>
        <v>14.115214053707769</v>
      </c>
      <c r="J1406" s="13">
        <f t="shared" si="259"/>
        <v>13.981715253428035</v>
      </c>
      <c r="K1406" s="13">
        <f t="shared" si="260"/>
        <v>0.13349880027973349</v>
      </c>
      <c r="L1406" s="13">
        <f t="shared" si="261"/>
        <v>0</v>
      </c>
      <c r="M1406" s="13">
        <f t="shared" si="266"/>
        <v>0.99839276728894832</v>
      </c>
      <c r="N1406" s="13">
        <f t="shared" si="262"/>
        <v>0.61900351571914791</v>
      </c>
      <c r="O1406" s="13">
        <f t="shared" si="263"/>
        <v>0.61900351571914791</v>
      </c>
      <c r="Q1406">
        <v>20.099014665415599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</v>
      </c>
      <c r="G1407" s="13">
        <f t="shared" si="257"/>
        <v>0</v>
      </c>
      <c r="H1407" s="13">
        <f t="shared" si="258"/>
        <v>0</v>
      </c>
      <c r="I1407" s="16">
        <f t="shared" si="265"/>
        <v>0.13349880027973349</v>
      </c>
      <c r="J1407" s="13">
        <f t="shared" si="259"/>
        <v>0.1334987391425789</v>
      </c>
      <c r="K1407" s="13">
        <f t="shared" si="260"/>
        <v>6.1137154588886133E-8</v>
      </c>
      <c r="L1407" s="13">
        <f t="shared" si="261"/>
        <v>0</v>
      </c>
      <c r="M1407" s="13">
        <f t="shared" si="266"/>
        <v>0.37938925156980041</v>
      </c>
      <c r="N1407" s="13">
        <f t="shared" si="262"/>
        <v>0.23522133597327624</v>
      </c>
      <c r="O1407" s="13">
        <f t="shared" si="263"/>
        <v>0.23522133597327624</v>
      </c>
      <c r="Q1407">
        <v>24.555732103113069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0.1715430280023566</v>
      </c>
      <c r="G1408" s="13">
        <f t="shared" si="257"/>
        <v>0</v>
      </c>
      <c r="H1408" s="13">
        <f t="shared" si="258"/>
        <v>0.1715430280023566</v>
      </c>
      <c r="I1408" s="16">
        <f t="shared" si="265"/>
        <v>0.17154308913951119</v>
      </c>
      <c r="J1408" s="13">
        <f t="shared" si="259"/>
        <v>0.17154297740987987</v>
      </c>
      <c r="K1408" s="13">
        <f t="shared" si="260"/>
        <v>1.1172963132466407E-7</v>
      </c>
      <c r="L1408" s="13">
        <f t="shared" si="261"/>
        <v>0</v>
      </c>
      <c r="M1408" s="13">
        <f t="shared" si="266"/>
        <v>0.14416791559652417</v>
      </c>
      <c r="N1408" s="13">
        <f t="shared" si="262"/>
        <v>8.9384107669844989E-2</v>
      </c>
      <c r="O1408" s="13">
        <f t="shared" si="263"/>
        <v>8.9384107669844989E-2</v>
      </c>
      <c r="Q1408">
        <v>25.628764000000011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2.6459459459999999</v>
      </c>
      <c r="G1409" s="13">
        <f t="shared" si="257"/>
        <v>0</v>
      </c>
      <c r="H1409" s="13">
        <f t="shared" si="258"/>
        <v>2.6459459459999999</v>
      </c>
      <c r="I1409" s="16">
        <f t="shared" si="265"/>
        <v>2.6459460577296312</v>
      </c>
      <c r="J1409" s="13">
        <f t="shared" si="259"/>
        <v>2.6455259088730685</v>
      </c>
      <c r="K1409" s="13">
        <f t="shared" si="260"/>
        <v>4.2014885656271872E-4</v>
      </c>
      <c r="L1409" s="13">
        <f t="shared" si="261"/>
        <v>0</v>
      </c>
      <c r="M1409" s="13">
        <f t="shared" si="266"/>
        <v>5.4783807926679182E-2</v>
      </c>
      <c r="N1409" s="13">
        <f t="shared" si="262"/>
        <v>3.3965960914541092E-2</v>
      </c>
      <c r="O1409" s="13">
        <f t="shared" si="263"/>
        <v>3.3965960914541092E-2</v>
      </c>
      <c r="Q1409">
        <v>25.450877608994869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2.6108108109999999</v>
      </c>
      <c r="G1410" s="13">
        <f t="shared" si="257"/>
        <v>0</v>
      </c>
      <c r="H1410" s="13">
        <f t="shared" si="258"/>
        <v>2.6108108109999999</v>
      </c>
      <c r="I1410" s="16">
        <f t="shared" si="265"/>
        <v>2.6112309598565626</v>
      </c>
      <c r="J1410" s="13">
        <f t="shared" si="259"/>
        <v>2.610764259041825</v>
      </c>
      <c r="K1410" s="13">
        <f t="shared" si="260"/>
        <v>4.6670081473765279E-4</v>
      </c>
      <c r="L1410" s="13">
        <f t="shared" si="261"/>
        <v>0</v>
      </c>
      <c r="M1410" s="13">
        <f t="shared" si="266"/>
        <v>2.081784701213809E-2</v>
      </c>
      <c r="N1410" s="13">
        <f t="shared" si="262"/>
        <v>1.2907065147525616E-2</v>
      </c>
      <c r="O1410" s="13">
        <f t="shared" si="263"/>
        <v>1.2907065147525616E-2</v>
      </c>
      <c r="Q1410">
        <v>24.411518613338082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153.41210364430879</v>
      </c>
      <c r="G1411" s="13">
        <f t="shared" si="257"/>
        <v>17.210637320222201</v>
      </c>
      <c r="H1411" s="13">
        <f t="shared" si="258"/>
        <v>136.2014663240866</v>
      </c>
      <c r="I1411" s="16">
        <f t="shared" si="265"/>
        <v>136.20193302490134</v>
      </c>
      <c r="J1411" s="13">
        <f t="shared" si="259"/>
        <v>81.994972418748631</v>
      </c>
      <c r="K1411" s="13">
        <f t="shared" si="260"/>
        <v>54.206960606152705</v>
      </c>
      <c r="L1411" s="13">
        <f t="shared" si="261"/>
        <v>16.44435526757308</v>
      </c>
      <c r="M1411" s="13">
        <f t="shared" si="266"/>
        <v>16.452266049437693</v>
      </c>
      <c r="N1411" s="13">
        <f t="shared" si="262"/>
        <v>10.20040495065137</v>
      </c>
      <c r="O1411" s="13">
        <f t="shared" si="263"/>
        <v>27.411042270873573</v>
      </c>
      <c r="Q1411">
        <v>20.207557329748589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39.79720482609104</v>
      </c>
      <c r="G1412" s="13">
        <f t="shared" si="257"/>
        <v>0.81020109832492526</v>
      </c>
      <c r="H1412" s="13">
        <f t="shared" si="258"/>
        <v>38.987003727766115</v>
      </c>
      <c r="I1412" s="16">
        <f t="shared" si="265"/>
        <v>76.749609066345727</v>
      </c>
      <c r="J1412" s="13">
        <f t="shared" si="259"/>
        <v>51.220332261449087</v>
      </c>
      <c r="K1412" s="13">
        <f t="shared" si="260"/>
        <v>25.529276804896639</v>
      </c>
      <c r="L1412" s="13">
        <f t="shared" si="261"/>
        <v>0</v>
      </c>
      <c r="M1412" s="13">
        <f t="shared" si="266"/>
        <v>6.251861098786323</v>
      </c>
      <c r="N1412" s="13">
        <f t="shared" si="262"/>
        <v>3.8761538812475202</v>
      </c>
      <c r="O1412" s="13">
        <f t="shared" si="263"/>
        <v>4.686354979572446</v>
      </c>
      <c r="Q1412">
        <v>14.51233535187402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21.290477740674589</v>
      </c>
      <c r="G1413" s="13">
        <f t="shared" si="257"/>
        <v>0</v>
      </c>
      <c r="H1413" s="13">
        <f t="shared" si="258"/>
        <v>21.290477740674589</v>
      </c>
      <c r="I1413" s="16">
        <f t="shared" si="265"/>
        <v>46.819754545571229</v>
      </c>
      <c r="J1413" s="13">
        <f t="shared" si="259"/>
        <v>36.153433653542919</v>
      </c>
      <c r="K1413" s="13">
        <f t="shared" si="260"/>
        <v>10.66632089202831</v>
      </c>
      <c r="L1413" s="13">
        <f t="shared" si="261"/>
        <v>0</v>
      </c>
      <c r="M1413" s="13">
        <f t="shared" si="266"/>
        <v>2.3757072175388028</v>
      </c>
      <c r="N1413" s="13">
        <f t="shared" si="262"/>
        <v>1.4729384748740577</v>
      </c>
      <c r="O1413" s="13">
        <f t="shared" si="263"/>
        <v>1.4729384748740577</v>
      </c>
      <c r="Q1413">
        <v>11.747790593548389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32.95089705026885</v>
      </c>
      <c r="G1414" s="13">
        <f t="shared" ref="G1414:G1477" si="271">IF((F1414-$J$2)&gt;0,$I$2*(F1414-$J$2),0)</f>
        <v>0</v>
      </c>
      <c r="H1414" s="13">
        <f t="shared" ref="H1414:H1477" si="272">F1414-G1414</f>
        <v>32.95089705026885</v>
      </c>
      <c r="I1414" s="16">
        <f t="shared" si="265"/>
        <v>43.61721794229716</v>
      </c>
      <c r="J1414" s="13">
        <f t="shared" ref="J1414:J1477" si="273">I1414/SQRT(1+(I1414/($K$2*(300+(25*Q1414)+0.05*(Q1414)^3)))^2)</f>
        <v>35.808597526848267</v>
      </c>
      <c r="K1414" s="13">
        <f t="shared" ref="K1414:K1477" si="274">I1414-J1414</f>
        <v>7.8086204154488925</v>
      </c>
      <c r="L1414" s="13">
        <f t="shared" ref="L1414:L1477" si="275">IF(K1414&gt;$N$2,(K1414-$N$2)/$L$2,0)</f>
        <v>0</v>
      </c>
      <c r="M1414" s="13">
        <f t="shared" si="266"/>
        <v>0.90276874266474505</v>
      </c>
      <c r="N1414" s="13">
        <f t="shared" ref="N1414:N1477" si="276">$M$2*M1414</f>
        <v>0.55971662045214188</v>
      </c>
      <c r="O1414" s="13">
        <f t="shared" ref="O1414:O1477" si="277">N1414+G1414</f>
        <v>0.55971662045214188</v>
      </c>
      <c r="Q1414">
        <v>13.17548402550576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53.502513728470802</v>
      </c>
      <c r="G1415" s="13">
        <f t="shared" si="271"/>
        <v>2.7885775867334921</v>
      </c>
      <c r="H1415" s="13">
        <f t="shared" si="272"/>
        <v>50.713936141737307</v>
      </c>
      <c r="I1415" s="16">
        <f t="shared" ref="I1415:I1478" si="279">H1415+K1414-L1414</f>
        <v>58.522556557186199</v>
      </c>
      <c r="J1415" s="13">
        <f t="shared" si="273"/>
        <v>44.421705614854368</v>
      </c>
      <c r="K1415" s="13">
        <f t="shared" si="274"/>
        <v>14.100850942331832</v>
      </c>
      <c r="L1415" s="13">
        <f t="shared" si="275"/>
        <v>0</v>
      </c>
      <c r="M1415" s="13">
        <f t="shared" ref="M1415:M1478" si="280">L1415+M1414-N1414</f>
        <v>0.34305212221260317</v>
      </c>
      <c r="N1415" s="13">
        <f t="shared" si="276"/>
        <v>0.21269231577181397</v>
      </c>
      <c r="O1415" s="13">
        <f t="shared" si="277"/>
        <v>3.0012699025053062</v>
      </c>
      <c r="Q1415">
        <v>14.39777483726019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36.821497723942947</v>
      </c>
      <c r="G1416" s="13">
        <f t="shared" si="271"/>
        <v>0.38065448910855382</v>
      </c>
      <c r="H1416" s="13">
        <f t="shared" si="272"/>
        <v>36.440843234834396</v>
      </c>
      <c r="I1416" s="16">
        <f t="shared" si="279"/>
        <v>50.541694177166228</v>
      </c>
      <c r="J1416" s="13">
        <f t="shared" si="273"/>
        <v>41.588487558679411</v>
      </c>
      <c r="K1416" s="13">
        <f t="shared" si="274"/>
        <v>8.9532066184868171</v>
      </c>
      <c r="L1416" s="13">
        <f t="shared" si="275"/>
        <v>0</v>
      </c>
      <c r="M1416" s="13">
        <f t="shared" si="280"/>
        <v>0.13035980644078921</v>
      </c>
      <c r="N1416" s="13">
        <f t="shared" si="276"/>
        <v>8.0823079993289304E-2</v>
      </c>
      <c r="O1416" s="13">
        <f t="shared" si="277"/>
        <v>0.46147756910184312</v>
      </c>
      <c r="Q1416">
        <v>15.405073494212269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26.629782863782481</v>
      </c>
      <c r="G1417" s="13">
        <f t="shared" si="271"/>
        <v>0</v>
      </c>
      <c r="H1417" s="13">
        <f t="shared" si="272"/>
        <v>26.629782863782481</v>
      </c>
      <c r="I1417" s="16">
        <f t="shared" si="279"/>
        <v>35.582989482269298</v>
      </c>
      <c r="J1417" s="13">
        <f t="shared" si="273"/>
        <v>32.438452535009716</v>
      </c>
      <c r="K1417" s="13">
        <f t="shared" si="274"/>
        <v>3.1445369472595814</v>
      </c>
      <c r="L1417" s="13">
        <f t="shared" si="275"/>
        <v>0</v>
      </c>
      <c r="M1417" s="13">
        <f t="shared" si="280"/>
        <v>4.9536726447499901E-2</v>
      </c>
      <c r="N1417" s="13">
        <f t="shared" si="276"/>
        <v>3.0712770397449938E-2</v>
      </c>
      <c r="O1417" s="13">
        <f t="shared" si="277"/>
        <v>3.0712770397449938E-2</v>
      </c>
      <c r="Q1417">
        <v>16.48229431461618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57.860238493077631</v>
      </c>
      <c r="G1418" s="13">
        <f t="shared" si="271"/>
        <v>3.4176199730570089</v>
      </c>
      <c r="H1418" s="13">
        <f t="shared" si="272"/>
        <v>54.442618520020623</v>
      </c>
      <c r="I1418" s="16">
        <f t="shared" si="279"/>
        <v>57.587155467280205</v>
      </c>
      <c r="J1418" s="13">
        <f t="shared" si="273"/>
        <v>47.060852766610914</v>
      </c>
      <c r="K1418" s="13">
        <f t="shared" si="274"/>
        <v>10.526302700669291</v>
      </c>
      <c r="L1418" s="13">
        <f t="shared" si="275"/>
        <v>0</v>
      </c>
      <c r="M1418" s="13">
        <f t="shared" si="280"/>
        <v>1.8823956050049964E-2</v>
      </c>
      <c r="N1418" s="13">
        <f t="shared" si="276"/>
        <v>1.1670852751030978E-2</v>
      </c>
      <c r="O1418" s="13">
        <f t="shared" si="277"/>
        <v>3.4292908258080401</v>
      </c>
      <c r="Q1418">
        <v>16.966208715285859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</v>
      </c>
      <c r="G1419" s="13">
        <f t="shared" si="271"/>
        <v>0</v>
      </c>
      <c r="H1419" s="13">
        <f t="shared" si="272"/>
        <v>0</v>
      </c>
      <c r="I1419" s="16">
        <f t="shared" si="279"/>
        <v>10.526302700669291</v>
      </c>
      <c r="J1419" s="13">
        <f t="shared" si="273"/>
        <v>10.499746554609539</v>
      </c>
      <c r="K1419" s="13">
        <f t="shared" si="274"/>
        <v>2.6556146059752095E-2</v>
      </c>
      <c r="L1419" s="13">
        <f t="shared" si="275"/>
        <v>0</v>
      </c>
      <c r="M1419" s="13">
        <f t="shared" si="280"/>
        <v>7.1531032990189859E-3</v>
      </c>
      <c r="N1419" s="13">
        <f t="shared" si="276"/>
        <v>4.4349240453917709E-3</v>
      </c>
      <c r="O1419" s="13">
        <f t="shared" si="277"/>
        <v>4.4349240453917709E-3</v>
      </c>
      <c r="Q1419">
        <v>25.397465863229041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0.27130182794711821</v>
      </c>
      <c r="G1420" s="13">
        <f t="shared" si="271"/>
        <v>0</v>
      </c>
      <c r="H1420" s="13">
        <f t="shared" si="272"/>
        <v>0.27130182794711821</v>
      </c>
      <c r="I1420" s="16">
        <f t="shared" si="279"/>
        <v>0.29785797400687031</v>
      </c>
      <c r="J1420" s="13">
        <f t="shared" si="273"/>
        <v>0.29785729253583038</v>
      </c>
      <c r="K1420" s="13">
        <f t="shared" si="274"/>
        <v>6.8147103993165814E-7</v>
      </c>
      <c r="L1420" s="13">
        <f t="shared" si="275"/>
        <v>0</v>
      </c>
      <c r="M1420" s="13">
        <f t="shared" si="280"/>
        <v>2.718179253627215E-3</v>
      </c>
      <c r="N1420" s="13">
        <f t="shared" si="276"/>
        <v>1.6852711372488732E-3</v>
      </c>
      <c r="O1420" s="13">
        <f t="shared" si="277"/>
        <v>1.6852711372488732E-3</v>
      </c>
      <c r="Q1420">
        <v>24.530201000000002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0.29546040537409951</v>
      </c>
      <c r="G1421" s="13">
        <f t="shared" si="271"/>
        <v>0</v>
      </c>
      <c r="H1421" s="13">
        <f t="shared" si="272"/>
        <v>0.29546040537409951</v>
      </c>
      <c r="I1421" s="16">
        <f t="shared" si="279"/>
        <v>0.29546108684513944</v>
      </c>
      <c r="J1421" s="13">
        <f t="shared" si="273"/>
        <v>0.29546044826262396</v>
      </c>
      <c r="K1421" s="13">
        <f t="shared" si="274"/>
        <v>6.3858251547754818E-7</v>
      </c>
      <c r="L1421" s="13">
        <f t="shared" si="275"/>
        <v>0</v>
      </c>
      <c r="M1421" s="13">
        <f t="shared" si="280"/>
        <v>1.0329081163783418E-3</v>
      </c>
      <c r="N1421" s="13">
        <f t="shared" si="276"/>
        <v>6.4040303215457187E-4</v>
      </c>
      <c r="O1421" s="13">
        <f t="shared" si="277"/>
        <v>6.4040303215457187E-4</v>
      </c>
      <c r="Q1421">
        <v>24.822466210408219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7.709831063976004E-2</v>
      </c>
      <c r="G1422" s="13">
        <f t="shared" si="271"/>
        <v>0</v>
      </c>
      <c r="H1422" s="13">
        <f t="shared" si="272"/>
        <v>7.709831063976004E-2</v>
      </c>
      <c r="I1422" s="16">
        <f t="shared" si="279"/>
        <v>7.7098949222275517E-2</v>
      </c>
      <c r="J1422" s="13">
        <f t="shared" si="273"/>
        <v>7.7098938220993937E-2</v>
      </c>
      <c r="K1422" s="13">
        <f t="shared" si="274"/>
        <v>1.1001281580158562E-8</v>
      </c>
      <c r="L1422" s="13">
        <f t="shared" si="275"/>
        <v>0</v>
      </c>
      <c r="M1422" s="13">
        <f t="shared" si="280"/>
        <v>3.9250508422376991E-4</v>
      </c>
      <c r="N1422" s="13">
        <f t="shared" si="276"/>
        <v>2.4335315221873734E-4</v>
      </c>
      <c r="O1422" s="13">
        <f t="shared" si="277"/>
        <v>2.4335315221873734E-4</v>
      </c>
      <c r="Q1422">
        <v>25.044361828410999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1.4385446932805941</v>
      </c>
      <c r="G1423" s="13">
        <f t="shared" si="271"/>
        <v>0</v>
      </c>
      <c r="H1423" s="13">
        <f t="shared" si="272"/>
        <v>1.4385446932805941</v>
      </c>
      <c r="I1423" s="16">
        <f t="shared" si="279"/>
        <v>1.4385447042818758</v>
      </c>
      <c r="J1423" s="13">
        <f t="shared" si="273"/>
        <v>1.4384169818195751</v>
      </c>
      <c r="K1423" s="13">
        <f t="shared" si="274"/>
        <v>1.2772246230063899E-4</v>
      </c>
      <c r="L1423" s="13">
        <f t="shared" si="275"/>
        <v>0</v>
      </c>
      <c r="M1423" s="13">
        <f t="shared" si="280"/>
        <v>1.4915193200503257E-4</v>
      </c>
      <c r="N1423" s="13">
        <f t="shared" si="276"/>
        <v>9.2474197843120192E-5</v>
      </c>
      <c r="O1423" s="13">
        <f t="shared" si="277"/>
        <v>9.2474197843120192E-5</v>
      </c>
      <c r="Q1423">
        <v>20.912872231736991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0.71664627486564181</v>
      </c>
      <c r="G1424" s="13">
        <f t="shared" si="271"/>
        <v>0</v>
      </c>
      <c r="H1424" s="13">
        <f t="shared" si="272"/>
        <v>0.71664627486564181</v>
      </c>
      <c r="I1424" s="16">
        <f t="shared" si="279"/>
        <v>0.71677399732794245</v>
      </c>
      <c r="J1424" s="13">
        <f t="shared" si="273"/>
        <v>0.71674138074525662</v>
      </c>
      <c r="K1424" s="13">
        <f t="shared" si="274"/>
        <v>3.2616582685829343E-5</v>
      </c>
      <c r="L1424" s="13">
        <f t="shared" si="275"/>
        <v>0</v>
      </c>
      <c r="M1424" s="13">
        <f t="shared" si="280"/>
        <v>5.6677734161912375E-5</v>
      </c>
      <c r="N1424" s="13">
        <f t="shared" si="276"/>
        <v>3.5140195180385674E-5</v>
      </c>
      <c r="O1424" s="13">
        <f t="shared" si="277"/>
        <v>3.5140195180385674E-5</v>
      </c>
      <c r="Q1424">
        <v>15.78031987403018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50.337559246843071</v>
      </c>
      <c r="G1425" s="13">
        <f t="shared" si="271"/>
        <v>2.3317129091158724</v>
      </c>
      <c r="H1425" s="13">
        <f t="shared" si="272"/>
        <v>48.005846337727199</v>
      </c>
      <c r="I1425" s="16">
        <f t="shared" si="279"/>
        <v>48.005878954309885</v>
      </c>
      <c r="J1425" s="13">
        <f t="shared" si="273"/>
        <v>39.202229980353884</v>
      </c>
      <c r="K1425" s="13">
        <f t="shared" si="274"/>
        <v>8.8036489739560011</v>
      </c>
      <c r="L1425" s="13">
        <f t="shared" si="275"/>
        <v>0</v>
      </c>
      <c r="M1425" s="13">
        <f t="shared" si="280"/>
        <v>2.1537538981526701E-5</v>
      </c>
      <c r="N1425" s="13">
        <f t="shared" si="276"/>
        <v>1.3353274168546555E-5</v>
      </c>
      <c r="O1425" s="13">
        <f t="shared" si="277"/>
        <v>2.331726262390041</v>
      </c>
      <c r="Q1425">
        <v>14.3313477487882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60.08656557780202</v>
      </c>
      <c r="G1426" s="13">
        <f t="shared" si="271"/>
        <v>3.7389927484755279</v>
      </c>
      <c r="H1426" s="13">
        <f t="shared" si="272"/>
        <v>56.347572829326495</v>
      </c>
      <c r="I1426" s="16">
        <f t="shared" si="279"/>
        <v>65.151221803282496</v>
      </c>
      <c r="J1426" s="13">
        <f t="shared" si="273"/>
        <v>45.0937109626067</v>
      </c>
      <c r="K1426" s="13">
        <f t="shared" si="274"/>
        <v>20.057510840675796</v>
      </c>
      <c r="L1426" s="13">
        <f t="shared" si="275"/>
        <v>0</v>
      </c>
      <c r="M1426" s="13">
        <f t="shared" si="280"/>
        <v>8.1842648129801463E-6</v>
      </c>
      <c r="N1426" s="13">
        <f t="shared" si="276"/>
        <v>5.0742441840476903E-6</v>
      </c>
      <c r="O1426" s="13">
        <f t="shared" si="277"/>
        <v>3.7389978227197118</v>
      </c>
      <c r="Q1426">
        <v>13.11988659354839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83.832861314106395</v>
      </c>
      <c r="G1427" s="13">
        <f t="shared" si="271"/>
        <v>7.1667967845701694</v>
      </c>
      <c r="H1427" s="13">
        <f t="shared" si="272"/>
        <v>76.666064529536229</v>
      </c>
      <c r="I1427" s="16">
        <f t="shared" si="279"/>
        <v>96.723575370212018</v>
      </c>
      <c r="J1427" s="13">
        <f t="shared" si="273"/>
        <v>53.765067252793841</v>
      </c>
      <c r="K1427" s="13">
        <f t="shared" si="274"/>
        <v>42.958508117418177</v>
      </c>
      <c r="L1427" s="13">
        <f t="shared" si="275"/>
        <v>5.6521462513413283</v>
      </c>
      <c r="M1427" s="13">
        <f t="shared" si="280"/>
        <v>5.6521493613619578</v>
      </c>
      <c r="N1427" s="13">
        <f t="shared" si="276"/>
        <v>3.5043326040444138</v>
      </c>
      <c r="O1427" s="13">
        <f t="shared" si="277"/>
        <v>10.671129388614583</v>
      </c>
      <c r="Q1427">
        <v>13.62351510653038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59.885088550575873</v>
      </c>
      <c r="G1428" s="13">
        <f t="shared" si="271"/>
        <v>3.7099093169047554</v>
      </c>
      <c r="H1428" s="13">
        <f t="shared" si="272"/>
        <v>56.175179233671116</v>
      </c>
      <c r="I1428" s="16">
        <f t="shared" si="279"/>
        <v>93.481541099747972</v>
      </c>
      <c r="J1428" s="13">
        <f t="shared" si="273"/>
        <v>54.693457614001439</v>
      </c>
      <c r="K1428" s="13">
        <f t="shared" si="274"/>
        <v>38.788083485746533</v>
      </c>
      <c r="L1428" s="13">
        <f t="shared" si="275"/>
        <v>1.6508763560808133</v>
      </c>
      <c r="M1428" s="13">
        <f t="shared" si="280"/>
        <v>3.798693113398357</v>
      </c>
      <c r="N1428" s="13">
        <f t="shared" si="276"/>
        <v>2.3551897303069813</v>
      </c>
      <c r="O1428" s="13">
        <f t="shared" si="277"/>
        <v>6.0650990472117368</v>
      </c>
      <c r="Q1428">
        <v>14.229257675076409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42.560031012195452</v>
      </c>
      <c r="G1429" s="13">
        <f t="shared" si="271"/>
        <v>1.2090181120151013</v>
      </c>
      <c r="H1429" s="13">
        <f t="shared" si="272"/>
        <v>41.351012900180351</v>
      </c>
      <c r="I1429" s="16">
        <f t="shared" si="279"/>
        <v>78.488220029846062</v>
      </c>
      <c r="J1429" s="13">
        <f t="shared" si="273"/>
        <v>56.200593347662881</v>
      </c>
      <c r="K1429" s="13">
        <f t="shared" si="274"/>
        <v>22.287626682183181</v>
      </c>
      <c r="L1429" s="13">
        <f t="shared" si="275"/>
        <v>0</v>
      </c>
      <c r="M1429" s="13">
        <f t="shared" si="280"/>
        <v>1.4435033830913757</v>
      </c>
      <c r="N1429" s="13">
        <f t="shared" si="276"/>
        <v>0.89497209751665296</v>
      </c>
      <c r="O1429" s="13">
        <f t="shared" si="277"/>
        <v>2.1039902095317542</v>
      </c>
      <c r="Q1429">
        <v>16.765504480571671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26.274133724436041</v>
      </c>
      <c r="G1430" s="13">
        <f t="shared" si="271"/>
        <v>0</v>
      </c>
      <c r="H1430" s="13">
        <f t="shared" si="272"/>
        <v>26.274133724436041</v>
      </c>
      <c r="I1430" s="16">
        <f t="shared" si="279"/>
        <v>48.561760406619221</v>
      </c>
      <c r="J1430" s="13">
        <f t="shared" si="273"/>
        <v>44.139360435679201</v>
      </c>
      <c r="K1430" s="13">
        <f t="shared" si="274"/>
        <v>4.4223999709400204</v>
      </c>
      <c r="L1430" s="13">
        <f t="shared" si="275"/>
        <v>0</v>
      </c>
      <c r="M1430" s="13">
        <f t="shared" si="280"/>
        <v>0.54853128557472275</v>
      </c>
      <c r="N1430" s="13">
        <f t="shared" si="276"/>
        <v>0.34008939705632812</v>
      </c>
      <c r="O1430" s="13">
        <f t="shared" si="277"/>
        <v>0.34008939705632812</v>
      </c>
      <c r="Q1430">
        <v>20.63773930848593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3.0152380880617939E-2</v>
      </c>
      <c r="G1431" s="13">
        <f t="shared" si="271"/>
        <v>0</v>
      </c>
      <c r="H1431" s="13">
        <f t="shared" si="272"/>
        <v>3.0152380880617939E-2</v>
      </c>
      <c r="I1431" s="16">
        <f t="shared" si="279"/>
        <v>4.4525523518206382</v>
      </c>
      <c r="J1431" s="13">
        <f t="shared" si="273"/>
        <v>4.4505248997093618</v>
      </c>
      <c r="K1431" s="13">
        <f t="shared" si="274"/>
        <v>2.0274521112764177E-3</v>
      </c>
      <c r="L1431" s="13">
        <f t="shared" si="275"/>
        <v>0</v>
      </c>
      <c r="M1431" s="13">
        <f t="shared" si="280"/>
        <v>0.20844188851839462</v>
      </c>
      <c r="N1431" s="13">
        <f t="shared" si="276"/>
        <v>0.12923397088140468</v>
      </c>
      <c r="O1431" s="13">
        <f t="shared" si="277"/>
        <v>0.12923397088140468</v>
      </c>
      <c r="Q1431">
        <v>25.357054385703371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0.22009522833537659</v>
      </c>
      <c r="G1432" s="13">
        <f t="shared" si="271"/>
        <v>0</v>
      </c>
      <c r="H1432" s="13">
        <f t="shared" si="272"/>
        <v>0.22009522833537659</v>
      </c>
      <c r="I1432" s="16">
        <f t="shared" si="279"/>
        <v>0.22212268044665301</v>
      </c>
      <c r="J1432" s="13">
        <f t="shared" si="273"/>
        <v>0.22212248550092639</v>
      </c>
      <c r="K1432" s="13">
        <f t="shared" si="274"/>
        <v>1.9494572661704623E-7</v>
      </c>
      <c r="L1432" s="13">
        <f t="shared" si="275"/>
        <v>0</v>
      </c>
      <c r="M1432" s="13">
        <f t="shared" si="280"/>
        <v>7.920791763698995E-2</v>
      </c>
      <c r="N1432" s="13">
        <f t="shared" si="276"/>
        <v>4.9108908934933769E-2</v>
      </c>
      <c r="O1432" s="13">
        <f t="shared" si="277"/>
        <v>4.9108908934933769E-2</v>
      </c>
      <c r="Q1432">
        <v>27.214981934788408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13.923009895379311</v>
      </c>
      <c r="G1433" s="13">
        <f t="shared" si="271"/>
        <v>0</v>
      </c>
      <c r="H1433" s="13">
        <f t="shared" si="272"/>
        <v>13.923009895379311</v>
      </c>
      <c r="I1433" s="16">
        <f t="shared" si="279"/>
        <v>13.923010090325038</v>
      </c>
      <c r="J1433" s="13">
        <f t="shared" si="273"/>
        <v>13.871184889960372</v>
      </c>
      <c r="K1433" s="13">
        <f t="shared" si="274"/>
        <v>5.1825200364666202E-2</v>
      </c>
      <c r="L1433" s="13">
        <f t="shared" si="275"/>
        <v>0</v>
      </c>
      <c r="M1433" s="13">
        <f t="shared" si="280"/>
        <v>3.0099008702056181E-2</v>
      </c>
      <c r="N1433" s="13">
        <f t="shared" si="276"/>
        <v>1.8661385395274833E-2</v>
      </c>
      <c r="O1433" s="13">
        <f t="shared" si="277"/>
        <v>1.8661385395274833E-2</v>
      </c>
      <c r="Q1433">
        <v>26.617107000000011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7.9856848190689417E-2</v>
      </c>
      <c r="G1434" s="13">
        <f t="shared" si="271"/>
        <v>0</v>
      </c>
      <c r="H1434" s="13">
        <f t="shared" si="272"/>
        <v>7.9856848190689417E-2</v>
      </c>
      <c r="I1434" s="16">
        <f t="shared" si="279"/>
        <v>0.13168204855535562</v>
      </c>
      <c r="J1434" s="13">
        <f t="shared" si="273"/>
        <v>0.1316819939389027</v>
      </c>
      <c r="K1434" s="13">
        <f t="shared" si="274"/>
        <v>5.4616452915823288E-8</v>
      </c>
      <c r="L1434" s="13">
        <f t="shared" si="275"/>
        <v>0</v>
      </c>
      <c r="M1434" s="13">
        <f t="shared" si="280"/>
        <v>1.1437623306781348E-2</v>
      </c>
      <c r="N1434" s="13">
        <f t="shared" si="276"/>
        <v>7.0913264502044356E-3</v>
      </c>
      <c r="O1434" s="13">
        <f t="shared" si="277"/>
        <v>7.0913264502044356E-3</v>
      </c>
      <c r="Q1434">
        <v>25.070077303066238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5.8837838092215176</v>
      </c>
      <c r="G1435" s="13">
        <f t="shared" si="271"/>
        <v>0</v>
      </c>
      <c r="H1435" s="13">
        <f t="shared" si="272"/>
        <v>5.8837838092215176</v>
      </c>
      <c r="I1435" s="16">
        <f t="shared" si="279"/>
        <v>5.8837838638379703</v>
      </c>
      <c r="J1435" s="13">
        <f t="shared" si="273"/>
        <v>5.8743049872842494</v>
      </c>
      <c r="K1435" s="13">
        <f t="shared" si="274"/>
        <v>9.4788765537208164E-3</v>
      </c>
      <c r="L1435" s="13">
        <f t="shared" si="275"/>
        <v>0</v>
      </c>
      <c r="M1435" s="13">
        <f t="shared" si="280"/>
        <v>4.3462968565769122E-3</v>
      </c>
      <c r="N1435" s="13">
        <f t="shared" si="276"/>
        <v>2.6947040510776855E-3</v>
      </c>
      <c r="O1435" s="13">
        <f t="shared" si="277"/>
        <v>2.6947040510776855E-3</v>
      </c>
      <c r="Q1435">
        <v>20.322896941363439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9.96149539399849</v>
      </c>
      <c r="G1436" s="13">
        <f t="shared" si="271"/>
        <v>0</v>
      </c>
      <c r="H1436" s="13">
        <f t="shared" si="272"/>
        <v>9.96149539399849</v>
      </c>
      <c r="I1436" s="16">
        <f t="shared" si="279"/>
        <v>9.9709742705522117</v>
      </c>
      <c r="J1436" s="13">
        <f t="shared" si="273"/>
        <v>9.889290970806444</v>
      </c>
      <c r="K1436" s="13">
        <f t="shared" si="274"/>
        <v>8.1683299745767712E-2</v>
      </c>
      <c r="L1436" s="13">
        <f t="shared" si="275"/>
        <v>0</v>
      </c>
      <c r="M1436" s="13">
        <f t="shared" si="280"/>
        <v>1.6515928054992267E-3</v>
      </c>
      <c r="N1436" s="13">
        <f t="shared" si="276"/>
        <v>1.0239875394095206E-3</v>
      </c>
      <c r="O1436" s="13">
        <f t="shared" si="277"/>
        <v>1.0239875394095206E-3</v>
      </c>
      <c r="Q1436">
        <v>16.208162979054791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59.764587834315392</v>
      </c>
      <c r="G1437" s="13">
        <f t="shared" si="271"/>
        <v>3.6925149053242379</v>
      </c>
      <c r="H1437" s="13">
        <f t="shared" si="272"/>
        <v>56.072072928991155</v>
      </c>
      <c r="I1437" s="16">
        <f t="shared" si="279"/>
        <v>56.153756228736924</v>
      </c>
      <c r="J1437" s="13">
        <f t="shared" si="273"/>
        <v>43.480848413874</v>
      </c>
      <c r="K1437" s="13">
        <f t="shared" si="274"/>
        <v>12.672907814862924</v>
      </c>
      <c r="L1437" s="13">
        <f t="shared" si="275"/>
        <v>0</v>
      </c>
      <c r="M1437" s="13">
        <f t="shared" si="280"/>
        <v>6.2760526608970609E-4</v>
      </c>
      <c r="N1437" s="13">
        <f t="shared" si="276"/>
        <v>3.8911526497561777E-4</v>
      </c>
      <c r="O1437" s="13">
        <f t="shared" si="277"/>
        <v>3.6929040205892134</v>
      </c>
      <c r="Q1437">
        <v>14.49867053928334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72.938278725280881</v>
      </c>
      <c r="G1438" s="13">
        <f t="shared" si="271"/>
        <v>5.5941517461927264</v>
      </c>
      <c r="H1438" s="13">
        <f t="shared" si="272"/>
        <v>67.344126979088159</v>
      </c>
      <c r="I1438" s="16">
        <f t="shared" si="279"/>
        <v>80.017034793951083</v>
      </c>
      <c r="J1438" s="13">
        <f t="shared" si="273"/>
        <v>51.067395503390479</v>
      </c>
      <c r="K1438" s="13">
        <f t="shared" si="274"/>
        <v>28.949639290560604</v>
      </c>
      <c r="L1438" s="13">
        <f t="shared" si="275"/>
        <v>0</v>
      </c>
      <c r="M1438" s="13">
        <f t="shared" si="280"/>
        <v>2.3849000111408832E-4</v>
      </c>
      <c r="N1438" s="13">
        <f t="shared" si="276"/>
        <v>1.4786380069073475E-4</v>
      </c>
      <c r="O1438" s="13">
        <f t="shared" si="277"/>
        <v>5.594299609993417</v>
      </c>
      <c r="Q1438">
        <v>13.989712943004539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44.890940971069448</v>
      </c>
      <c r="G1439" s="13">
        <f t="shared" si="271"/>
        <v>1.5454875409115907</v>
      </c>
      <c r="H1439" s="13">
        <f t="shared" si="272"/>
        <v>43.34545343015786</v>
      </c>
      <c r="I1439" s="16">
        <f t="shared" si="279"/>
        <v>72.295092720718458</v>
      </c>
      <c r="J1439" s="13">
        <f t="shared" si="273"/>
        <v>48.038964359134056</v>
      </c>
      <c r="K1439" s="13">
        <f t="shared" si="274"/>
        <v>24.256128361584402</v>
      </c>
      <c r="L1439" s="13">
        <f t="shared" si="275"/>
        <v>0</v>
      </c>
      <c r="M1439" s="13">
        <f t="shared" si="280"/>
        <v>9.0626200423353569E-5</v>
      </c>
      <c r="N1439" s="13">
        <f t="shared" si="276"/>
        <v>5.6188244262479212E-5</v>
      </c>
      <c r="O1439" s="13">
        <f t="shared" si="277"/>
        <v>1.5455437291558531</v>
      </c>
      <c r="Q1439">
        <v>13.53461959354839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15.17092046839036</v>
      </c>
      <c r="G1440" s="13">
        <f t="shared" si="271"/>
        <v>0</v>
      </c>
      <c r="H1440" s="13">
        <f t="shared" si="272"/>
        <v>15.17092046839036</v>
      </c>
      <c r="I1440" s="16">
        <f t="shared" si="279"/>
        <v>39.427048829974765</v>
      </c>
      <c r="J1440" s="13">
        <f t="shared" si="273"/>
        <v>35.107939571427821</v>
      </c>
      <c r="K1440" s="13">
        <f t="shared" si="274"/>
        <v>4.3191092585469448</v>
      </c>
      <c r="L1440" s="13">
        <f t="shared" si="275"/>
        <v>0</v>
      </c>
      <c r="M1440" s="13">
        <f t="shared" si="280"/>
        <v>3.4437956160874356E-5</v>
      </c>
      <c r="N1440" s="13">
        <f t="shared" si="276"/>
        <v>2.1351532819742099E-5</v>
      </c>
      <c r="O1440" s="13">
        <f t="shared" si="277"/>
        <v>2.1351532819742099E-5</v>
      </c>
      <c r="Q1440">
        <v>16.15822650104576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10.6959725818053</v>
      </c>
      <c r="G1441" s="13">
        <f t="shared" si="271"/>
        <v>0</v>
      </c>
      <c r="H1441" s="13">
        <f t="shared" si="272"/>
        <v>10.6959725818053</v>
      </c>
      <c r="I1441" s="16">
        <f t="shared" si="279"/>
        <v>15.015081840352245</v>
      </c>
      <c r="J1441" s="13">
        <f t="shared" si="273"/>
        <v>14.83492529397237</v>
      </c>
      <c r="K1441" s="13">
        <f t="shared" si="274"/>
        <v>0.18015654637987488</v>
      </c>
      <c r="L1441" s="13">
        <f t="shared" si="275"/>
        <v>0</v>
      </c>
      <c r="M1441" s="13">
        <f t="shared" si="280"/>
        <v>1.3086423341132257E-5</v>
      </c>
      <c r="N1441" s="13">
        <f t="shared" si="276"/>
        <v>8.1135824715019985E-6</v>
      </c>
      <c r="O1441" s="13">
        <f t="shared" si="277"/>
        <v>8.1135824715019985E-6</v>
      </c>
      <c r="Q1441">
        <v>19.264722313500009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1.975675676</v>
      </c>
      <c r="G1442" s="13">
        <f t="shared" si="271"/>
        <v>0</v>
      </c>
      <c r="H1442" s="13">
        <f t="shared" si="272"/>
        <v>1.975675676</v>
      </c>
      <c r="I1442" s="16">
        <f t="shared" si="279"/>
        <v>2.1558322223798747</v>
      </c>
      <c r="J1442" s="13">
        <f t="shared" si="273"/>
        <v>2.1554605969470493</v>
      </c>
      <c r="K1442" s="13">
        <f t="shared" si="274"/>
        <v>3.716254328254287E-4</v>
      </c>
      <c r="L1442" s="13">
        <f t="shared" si="275"/>
        <v>0</v>
      </c>
      <c r="M1442" s="13">
        <f t="shared" si="280"/>
        <v>4.9728408696302586E-6</v>
      </c>
      <c r="N1442" s="13">
        <f t="shared" si="276"/>
        <v>3.0831613391707602E-6</v>
      </c>
      <c r="O1442" s="13">
        <f t="shared" si="277"/>
        <v>3.0831613391707602E-6</v>
      </c>
      <c r="Q1442">
        <v>21.94169764926307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20.261643588950029</v>
      </c>
      <c r="G1443" s="13">
        <f t="shared" si="271"/>
        <v>0</v>
      </c>
      <c r="H1443" s="13">
        <f t="shared" si="272"/>
        <v>20.261643588950029</v>
      </c>
      <c r="I1443" s="16">
        <f t="shared" si="279"/>
        <v>20.262015214382856</v>
      </c>
      <c r="J1443" s="13">
        <f t="shared" si="273"/>
        <v>20.10624385573005</v>
      </c>
      <c r="K1443" s="13">
        <f t="shared" si="274"/>
        <v>0.15577135865280667</v>
      </c>
      <c r="L1443" s="13">
        <f t="shared" si="275"/>
        <v>0</v>
      </c>
      <c r="M1443" s="13">
        <f t="shared" si="280"/>
        <v>1.8896795304594984E-6</v>
      </c>
      <c r="N1443" s="13">
        <f t="shared" si="276"/>
        <v>1.171601308884889E-6</v>
      </c>
      <c r="O1443" s="13">
        <f t="shared" si="277"/>
        <v>1.171601308884889E-6</v>
      </c>
      <c r="Q1443">
        <v>26.756117866329241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0.23189401534671669</v>
      </c>
      <c r="G1444" s="13">
        <f t="shared" si="271"/>
        <v>0</v>
      </c>
      <c r="H1444" s="13">
        <f t="shared" si="272"/>
        <v>0.23189401534671669</v>
      </c>
      <c r="I1444" s="16">
        <f t="shared" si="279"/>
        <v>0.38766537399952339</v>
      </c>
      <c r="J1444" s="13">
        <f t="shared" si="273"/>
        <v>0.38766417197701242</v>
      </c>
      <c r="K1444" s="13">
        <f t="shared" si="274"/>
        <v>1.2020225109710125E-6</v>
      </c>
      <c r="L1444" s="13">
        <f t="shared" si="275"/>
        <v>0</v>
      </c>
      <c r="M1444" s="13">
        <f t="shared" si="280"/>
        <v>7.180782215746094E-7</v>
      </c>
      <c r="N1444" s="13">
        <f t="shared" si="276"/>
        <v>4.4520849737625781E-7</v>
      </c>
      <c r="O1444" s="13">
        <f t="shared" si="277"/>
        <v>4.4520849737625781E-7</v>
      </c>
      <c r="Q1444">
        <v>26.136470338259961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0.48580699067865513</v>
      </c>
      <c r="G1445" s="13">
        <f t="shared" si="271"/>
        <v>0</v>
      </c>
      <c r="H1445" s="13">
        <f t="shared" si="272"/>
        <v>0.48580699067865513</v>
      </c>
      <c r="I1445" s="16">
        <f t="shared" si="279"/>
        <v>0.4858081927011661</v>
      </c>
      <c r="J1445" s="13">
        <f t="shared" si="273"/>
        <v>0.48580578833931221</v>
      </c>
      <c r="K1445" s="13">
        <f t="shared" si="274"/>
        <v>2.4043618538915901E-6</v>
      </c>
      <c r="L1445" s="13">
        <f t="shared" si="275"/>
        <v>0</v>
      </c>
      <c r="M1445" s="13">
        <f t="shared" si="280"/>
        <v>2.728697241983516E-7</v>
      </c>
      <c r="N1445" s="13">
        <f t="shared" si="276"/>
        <v>1.69179229002978E-7</v>
      </c>
      <c r="O1445" s="13">
        <f t="shared" si="277"/>
        <v>1.69179229002978E-7</v>
      </c>
      <c r="Q1445">
        <v>26.018719000000011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13.635002772417639</v>
      </c>
      <c r="G1446" s="13">
        <f t="shared" si="271"/>
        <v>0</v>
      </c>
      <c r="H1446" s="13">
        <f t="shared" si="272"/>
        <v>13.635002772417639</v>
      </c>
      <c r="I1446" s="16">
        <f t="shared" si="279"/>
        <v>13.635005176779494</v>
      </c>
      <c r="J1446" s="13">
        <f t="shared" si="273"/>
        <v>13.585859916836919</v>
      </c>
      <c r="K1446" s="13">
        <f t="shared" si="274"/>
        <v>4.9145259942575237E-2</v>
      </c>
      <c r="L1446" s="13">
        <f t="shared" si="275"/>
        <v>0</v>
      </c>
      <c r="M1446" s="13">
        <f t="shared" si="280"/>
        <v>1.036904951953736E-7</v>
      </c>
      <c r="N1446" s="13">
        <f t="shared" si="276"/>
        <v>6.4288107021131623E-8</v>
      </c>
      <c r="O1446" s="13">
        <f t="shared" si="277"/>
        <v>6.4288107021131623E-8</v>
      </c>
      <c r="Q1446">
        <v>26.548556387666491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63.055265909932707</v>
      </c>
      <c r="G1447" s="13">
        <f t="shared" si="271"/>
        <v>4.1675279226953696</v>
      </c>
      <c r="H1447" s="13">
        <f t="shared" si="272"/>
        <v>58.887737987237337</v>
      </c>
      <c r="I1447" s="16">
        <f t="shared" si="279"/>
        <v>58.936883247179914</v>
      </c>
      <c r="J1447" s="13">
        <f t="shared" si="273"/>
        <v>52.144268042242189</v>
      </c>
      <c r="K1447" s="13">
        <f t="shared" si="274"/>
        <v>6.7926152049377251</v>
      </c>
      <c r="L1447" s="13">
        <f t="shared" si="275"/>
        <v>0</v>
      </c>
      <c r="M1447" s="13">
        <f t="shared" si="280"/>
        <v>3.9402388174241972E-8</v>
      </c>
      <c r="N1447" s="13">
        <f t="shared" si="276"/>
        <v>2.4429480668030021E-8</v>
      </c>
      <c r="O1447" s="13">
        <f t="shared" si="277"/>
        <v>4.1675279471248503</v>
      </c>
      <c r="Q1447">
        <v>21.418915135066669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32.060059847208798</v>
      </c>
      <c r="G1448" s="13">
        <f t="shared" si="271"/>
        <v>0</v>
      </c>
      <c r="H1448" s="13">
        <f t="shared" si="272"/>
        <v>32.060059847208798</v>
      </c>
      <c r="I1448" s="16">
        <f t="shared" si="279"/>
        <v>38.852675052146523</v>
      </c>
      <c r="J1448" s="13">
        <f t="shared" si="273"/>
        <v>34.760726568662825</v>
      </c>
      <c r="K1448" s="13">
        <f t="shared" si="274"/>
        <v>4.0919484834836979</v>
      </c>
      <c r="L1448" s="13">
        <f t="shared" si="275"/>
        <v>0</v>
      </c>
      <c r="M1448" s="13">
        <f t="shared" si="280"/>
        <v>1.4972907506211951E-8</v>
      </c>
      <c r="N1448" s="13">
        <f t="shared" si="276"/>
        <v>9.2832026538514096E-9</v>
      </c>
      <c r="O1448" s="13">
        <f t="shared" si="277"/>
        <v>9.2832026538514096E-9</v>
      </c>
      <c r="Q1448">
        <v>16.28110383025275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57.982295569850699</v>
      </c>
      <c r="G1449" s="13">
        <f t="shared" si="271"/>
        <v>3.4352390469977494</v>
      </c>
      <c r="H1449" s="13">
        <f t="shared" si="272"/>
        <v>54.547056522852948</v>
      </c>
      <c r="I1449" s="16">
        <f t="shared" si="279"/>
        <v>58.639005006336646</v>
      </c>
      <c r="J1449" s="13">
        <f t="shared" si="273"/>
        <v>42.028521340991716</v>
      </c>
      <c r="K1449" s="13">
        <f t="shared" si="274"/>
        <v>16.61048366534493</v>
      </c>
      <c r="L1449" s="13">
        <f t="shared" si="275"/>
        <v>0</v>
      </c>
      <c r="M1449" s="13">
        <f t="shared" si="280"/>
        <v>5.6897048523605412E-9</v>
      </c>
      <c r="N1449" s="13">
        <f t="shared" si="276"/>
        <v>3.5276170084635356E-9</v>
      </c>
      <c r="O1449" s="13">
        <f t="shared" si="277"/>
        <v>3.4352390505253663</v>
      </c>
      <c r="Q1449">
        <v>12.59408859354839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86.487897579746374</v>
      </c>
      <c r="G1450" s="13">
        <f t="shared" si="271"/>
        <v>7.5500542041021115</v>
      </c>
      <c r="H1450" s="13">
        <f t="shared" si="272"/>
        <v>78.937843375644263</v>
      </c>
      <c r="I1450" s="16">
        <f t="shared" si="279"/>
        <v>95.548327040989193</v>
      </c>
      <c r="J1450" s="13">
        <f t="shared" si="273"/>
        <v>52.088214604396384</v>
      </c>
      <c r="K1450" s="13">
        <f t="shared" si="274"/>
        <v>43.460112436592809</v>
      </c>
      <c r="L1450" s="13">
        <f t="shared" si="275"/>
        <v>6.1334052210883989</v>
      </c>
      <c r="M1450" s="13">
        <f t="shared" si="280"/>
        <v>6.1334052232504863</v>
      </c>
      <c r="N1450" s="13">
        <f t="shared" si="276"/>
        <v>3.8027112384153017</v>
      </c>
      <c r="O1450" s="13">
        <f t="shared" si="277"/>
        <v>11.352765442517413</v>
      </c>
      <c r="Q1450">
        <v>13.039272917786359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35.760210306599092</v>
      </c>
      <c r="G1451" s="13">
        <f t="shared" si="271"/>
        <v>0.22745647738388855</v>
      </c>
      <c r="H1451" s="13">
        <f t="shared" si="272"/>
        <v>35.532753829215203</v>
      </c>
      <c r="I1451" s="16">
        <f t="shared" si="279"/>
        <v>72.859461044719609</v>
      </c>
      <c r="J1451" s="13">
        <f t="shared" si="273"/>
        <v>50.082308588215881</v>
      </c>
      <c r="K1451" s="13">
        <f t="shared" si="274"/>
        <v>22.777152456503728</v>
      </c>
      <c r="L1451" s="13">
        <f t="shared" si="275"/>
        <v>0</v>
      </c>
      <c r="M1451" s="13">
        <f t="shared" si="280"/>
        <v>2.3306939848351846</v>
      </c>
      <c r="N1451" s="13">
        <f t="shared" si="276"/>
        <v>1.4450302705978144</v>
      </c>
      <c r="O1451" s="13">
        <f t="shared" si="277"/>
        <v>1.6724867479817029</v>
      </c>
      <c r="Q1451">
        <v>14.54968226932343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27.618061110048391</v>
      </c>
      <c r="G1452" s="13">
        <f t="shared" si="271"/>
        <v>0</v>
      </c>
      <c r="H1452" s="13">
        <f t="shared" si="272"/>
        <v>27.618061110048391</v>
      </c>
      <c r="I1452" s="16">
        <f t="shared" si="279"/>
        <v>50.395213566552115</v>
      </c>
      <c r="J1452" s="13">
        <f t="shared" si="273"/>
        <v>42.353477013809183</v>
      </c>
      <c r="K1452" s="13">
        <f t="shared" si="274"/>
        <v>8.0417365527429325</v>
      </c>
      <c r="L1452" s="13">
        <f t="shared" si="275"/>
        <v>0</v>
      </c>
      <c r="M1452" s="13">
        <f t="shared" si="280"/>
        <v>0.88566371423737023</v>
      </c>
      <c r="N1452" s="13">
        <f t="shared" si="276"/>
        <v>0.54911150282716958</v>
      </c>
      <c r="O1452" s="13">
        <f t="shared" si="277"/>
        <v>0.54911150282716958</v>
      </c>
      <c r="Q1452">
        <v>16.342886028407548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32.994836658800367</v>
      </c>
      <c r="G1453" s="13">
        <f t="shared" si="271"/>
        <v>0</v>
      </c>
      <c r="H1453" s="13">
        <f t="shared" si="272"/>
        <v>32.994836658800367</v>
      </c>
      <c r="I1453" s="16">
        <f t="shared" si="279"/>
        <v>41.036573211543299</v>
      </c>
      <c r="J1453" s="13">
        <f t="shared" si="273"/>
        <v>37.347802112725553</v>
      </c>
      <c r="K1453" s="13">
        <f t="shared" si="274"/>
        <v>3.688771098817746</v>
      </c>
      <c r="L1453" s="13">
        <f t="shared" si="275"/>
        <v>0</v>
      </c>
      <c r="M1453" s="13">
        <f t="shared" si="280"/>
        <v>0.33655221141020064</v>
      </c>
      <c r="N1453" s="13">
        <f t="shared" si="276"/>
        <v>0.20866237107432439</v>
      </c>
      <c r="O1453" s="13">
        <f t="shared" si="277"/>
        <v>0.20866237107432439</v>
      </c>
      <c r="Q1453">
        <v>18.365677149458669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7.3598411068559342</v>
      </c>
      <c r="G1454" s="13">
        <f t="shared" si="271"/>
        <v>0</v>
      </c>
      <c r="H1454" s="13">
        <f t="shared" si="272"/>
        <v>7.3598411068559342</v>
      </c>
      <c r="I1454" s="16">
        <f t="shared" si="279"/>
        <v>11.048612205673681</v>
      </c>
      <c r="J1454" s="13">
        <f t="shared" si="273"/>
        <v>11.010747287668826</v>
      </c>
      <c r="K1454" s="13">
        <f t="shared" si="274"/>
        <v>3.7864918004855141E-2</v>
      </c>
      <c r="L1454" s="13">
        <f t="shared" si="275"/>
        <v>0</v>
      </c>
      <c r="M1454" s="13">
        <f t="shared" si="280"/>
        <v>0.12788984033587625</v>
      </c>
      <c r="N1454" s="13">
        <f t="shared" si="276"/>
        <v>7.9291701008243273E-2</v>
      </c>
      <c r="O1454" s="13">
        <f t="shared" si="277"/>
        <v>7.9291701008243273E-2</v>
      </c>
      <c r="Q1454">
        <v>23.885978651851179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60.295534805981561</v>
      </c>
      <c r="G1455" s="13">
        <f t="shared" si="271"/>
        <v>3.7691576875349826</v>
      </c>
      <c r="H1455" s="13">
        <f t="shared" si="272"/>
        <v>56.526377118446575</v>
      </c>
      <c r="I1455" s="16">
        <f t="shared" si="279"/>
        <v>56.564242036451432</v>
      </c>
      <c r="J1455" s="13">
        <f t="shared" si="273"/>
        <v>51.953839604448014</v>
      </c>
      <c r="K1455" s="13">
        <f t="shared" si="274"/>
        <v>4.6104024320034185</v>
      </c>
      <c r="L1455" s="13">
        <f t="shared" si="275"/>
        <v>0</v>
      </c>
      <c r="M1455" s="13">
        <f t="shared" si="280"/>
        <v>4.8598139327632975E-2</v>
      </c>
      <c r="N1455" s="13">
        <f t="shared" si="276"/>
        <v>3.0130846383132445E-2</v>
      </c>
      <c r="O1455" s="13">
        <f t="shared" si="277"/>
        <v>3.7992885339181148</v>
      </c>
      <c r="Q1455">
        <v>23.699685264106591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2.5540540539999999</v>
      </c>
      <c r="G1456" s="13">
        <f t="shared" si="271"/>
        <v>0</v>
      </c>
      <c r="H1456" s="13">
        <f t="shared" si="272"/>
        <v>2.5540540539999999</v>
      </c>
      <c r="I1456" s="16">
        <f t="shared" si="279"/>
        <v>7.1644564860034183</v>
      </c>
      <c r="J1456" s="13">
        <f t="shared" si="273"/>
        <v>7.153902099458298</v>
      </c>
      <c r="K1456" s="13">
        <f t="shared" si="274"/>
        <v>1.0554386545120309E-2</v>
      </c>
      <c r="L1456" s="13">
        <f t="shared" si="275"/>
        <v>0</v>
      </c>
      <c r="M1456" s="13">
        <f t="shared" si="280"/>
        <v>1.846729294450053E-2</v>
      </c>
      <c r="N1456" s="13">
        <f t="shared" si="276"/>
        <v>1.1449721625590329E-2</v>
      </c>
      <c r="O1456" s="13">
        <f t="shared" si="277"/>
        <v>1.1449721625590329E-2</v>
      </c>
      <c r="Q1456">
        <v>23.749735851606079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3.3158374129853949</v>
      </c>
      <c r="G1457" s="13">
        <f t="shared" si="271"/>
        <v>0</v>
      </c>
      <c r="H1457" s="13">
        <f t="shared" si="272"/>
        <v>3.3158374129853949</v>
      </c>
      <c r="I1457" s="16">
        <f t="shared" si="279"/>
        <v>3.3263917995305152</v>
      </c>
      <c r="J1457" s="13">
        <f t="shared" si="273"/>
        <v>3.3254372577902913</v>
      </c>
      <c r="K1457" s="13">
        <f t="shared" si="274"/>
        <v>9.5454174022391314E-4</v>
      </c>
      <c r="L1457" s="13">
        <f t="shared" si="275"/>
        <v>0</v>
      </c>
      <c r="M1457" s="13">
        <f t="shared" si="280"/>
        <v>7.0175713189102006E-3</v>
      </c>
      <c r="N1457" s="13">
        <f t="shared" si="276"/>
        <v>4.3508942177243239E-3</v>
      </c>
      <c r="O1457" s="13">
        <f t="shared" si="277"/>
        <v>4.3508942177243239E-3</v>
      </c>
      <c r="Q1457">
        <v>24.486654000000009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83.681159528560386</v>
      </c>
      <c r="G1458" s="13">
        <f t="shared" si="271"/>
        <v>7.1448984641520354</v>
      </c>
      <c r="H1458" s="13">
        <f t="shared" si="272"/>
        <v>76.53626106440835</v>
      </c>
      <c r="I1458" s="16">
        <f t="shared" si="279"/>
        <v>76.537215606148578</v>
      </c>
      <c r="J1458" s="13">
        <f t="shared" si="273"/>
        <v>65.241928769919866</v>
      </c>
      <c r="K1458" s="13">
        <f t="shared" si="274"/>
        <v>11.295286836228712</v>
      </c>
      <c r="L1458" s="13">
        <f t="shared" si="275"/>
        <v>0</v>
      </c>
      <c r="M1458" s="13">
        <f t="shared" si="280"/>
        <v>2.6666771011858766E-3</v>
      </c>
      <c r="N1458" s="13">
        <f t="shared" si="276"/>
        <v>1.6533398027352435E-3</v>
      </c>
      <c r="O1458" s="13">
        <f t="shared" si="277"/>
        <v>7.1465518039547709</v>
      </c>
      <c r="Q1458">
        <v>22.965579982758761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7.8671045029040849</v>
      </c>
      <c r="G1459" s="13">
        <f t="shared" si="271"/>
        <v>0</v>
      </c>
      <c r="H1459" s="13">
        <f t="shared" si="272"/>
        <v>7.8671045029040849</v>
      </c>
      <c r="I1459" s="16">
        <f t="shared" si="279"/>
        <v>19.162391339132796</v>
      </c>
      <c r="J1459" s="13">
        <f t="shared" si="273"/>
        <v>18.808431967688854</v>
      </c>
      <c r="K1459" s="13">
        <f t="shared" si="274"/>
        <v>0.35395937144394196</v>
      </c>
      <c r="L1459" s="13">
        <f t="shared" si="275"/>
        <v>0</v>
      </c>
      <c r="M1459" s="13">
        <f t="shared" si="280"/>
        <v>1.0133372984506331E-3</v>
      </c>
      <c r="N1459" s="13">
        <f t="shared" si="276"/>
        <v>6.2826912503939256E-4</v>
      </c>
      <c r="O1459" s="13">
        <f t="shared" si="277"/>
        <v>6.2826912503939256E-4</v>
      </c>
      <c r="Q1459">
        <v>19.59258200102752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59.860028743505538</v>
      </c>
      <c r="G1460" s="13">
        <f t="shared" si="271"/>
        <v>3.7062919060557817</v>
      </c>
      <c r="H1460" s="13">
        <f t="shared" si="272"/>
        <v>56.153736837449756</v>
      </c>
      <c r="I1460" s="16">
        <f t="shared" si="279"/>
        <v>56.507696208893698</v>
      </c>
      <c r="J1460" s="13">
        <f t="shared" si="273"/>
        <v>45.405983073316101</v>
      </c>
      <c r="K1460" s="13">
        <f t="shared" si="274"/>
        <v>11.101713135577597</v>
      </c>
      <c r="L1460" s="13">
        <f t="shared" si="275"/>
        <v>0</v>
      </c>
      <c r="M1460" s="13">
        <f t="shared" si="280"/>
        <v>3.8506817341124057E-4</v>
      </c>
      <c r="N1460" s="13">
        <f t="shared" si="276"/>
        <v>2.3874226751496915E-4</v>
      </c>
      <c r="O1460" s="13">
        <f t="shared" si="277"/>
        <v>3.7065306483232967</v>
      </c>
      <c r="Q1460">
        <v>15.996851374911159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34.810734764370331</v>
      </c>
      <c r="G1461" s="13">
        <f t="shared" si="271"/>
        <v>9.0398633416709451E-2</v>
      </c>
      <c r="H1461" s="13">
        <f t="shared" si="272"/>
        <v>34.720336130953619</v>
      </c>
      <c r="I1461" s="16">
        <f t="shared" si="279"/>
        <v>45.822049266531216</v>
      </c>
      <c r="J1461" s="13">
        <f t="shared" si="273"/>
        <v>37.579955097934594</v>
      </c>
      <c r="K1461" s="13">
        <f t="shared" si="274"/>
        <v>8.2420941685966227</v>
      </c>
      <c r="L1461" s="13">
        <f t="shared" si="275"/>
        <v>0</v>
      </c>
      <c r="M1461" s="13">
        <f t="shared" si="280"/>
        <v>1.4632590589627143E-4</v>
      </c>
      <c r="N1461" s="13">
        <f t="shared" si="276"/>
        <v>9.0722061655688289E-5</v>
      </c>
      <c r="O1461" s="13">
        <f t="shared" si="277"/>
        <v>9.0489355478365133E-2</v>
      </c>
      <c r="Q1461">
        <v>13.84616559978914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75.176211764113546</v>
      </c>
      <c r="G1462" s="13">
        <f t="shared" si="271"/>
        <v>5.9171998539147275</v>
      </c>
      <c r="H1462" s="13">
        <f t="shared" si="272"/>
        <v>69.259011910198822</v>
      </c>
      <c r="I1462" s="16">
        <f t="shared" si="279"/>
        <v>77.501106078795445</v>
      </c>
      <c r="J1462" s="13">
        <f t="shared" si="273"/>
        <v>47.929685513596787</v>
      </c>
      <c r="K1462" s="13">
        <f t="shared" si="274"/>
        <v>29.571420565198657</v>
      </c>
      <c r="L1462" s="13">
        <f t="shared" si="275"/>
        <v>0</v>
      </c>
      <c r="M1462" s="13">
        <f t="shared" si="280"/>
        <v>5.5603844240583139E-5</v>
      </c>
      <c r="N1462" s="13">
        <f t="shared" si="276"/>
        <v>3.4474383429161545E-5</v>
      </c>
      <c r="O1462" s="13">
        <f t="shared" si="277"/>
        <v>5.9172343282981563</v>
      </c>
      <c r="Q1462">
        <v>12.76865009354839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35.988917514598683</v>
      </c>
      <c r="G1463" s="13">
        <f t="shared" si="271"/>
        <v>0.26047061564657248</v>
      </c>
      <c r="H1463" s="13">
        <f t="shared" si="272"/>
        <v>35.728446898952107</v>
      </c>
      <c r="I1463" s="16">
        <f t="shared" si="279"/>
        <v>65.299867464150765</v>
      </c>
      <c r="J1463" s="13">
        <f t="shared" si="273"/>
        <v>49.492872712784468</v>
      </c>
      <c r="K1463" s="13">
        <f t="shared" si="274"/>
        <v>15.806994751366297</v>
      </c>
      <c r="L1463" s="13">
        <f t="shared" si="275"/>
        <v>0</v>
      </c>
      <c r="M1463" s="13">
        <f t="shared" si="280"/>
        <v>2.1129460811421594E-5</v>
      </c>
      <c r="N1463" s="13">
        <f t="shared" si="276"/>
        <v>1.3100265703081388E-5</v>
      </c>
      <c r="O1463" s="13">
        <f t="shared" si="277"/>
        <v>0.26048371591227554</v>
      </c>
      <c r="Q1463">
        <v>15.92005886109647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36.00748836679211</v>
      </c>
      <c r="G1464" s="13">
        <f t="shared" si="271"/>
        <v>0.26315133868688334</v>
      </c>
      <c r="H1464" s="13">
        <f t="shared" si="272"/>
        <v>35.744337028105228</v>
      </c>
      <c r="I1464" s="16">
        <f t="shared" si="279"/>
        <v>51.551331779471525</v>
      </c>
      <c r="J1464" s="13">
        <f t="shared" si="273"/>
        <v>42.480614165754496</v>
      </c>
      <c r="K1464" s="13">
        <f t="shared" si="274"/>
        <v>9.0707176137170293</v>
      </c>
      <c r="L1464" s="13">
        <f t="shared" si="275"/>
        <v>0</v>
      </c>
      <c r="M1464" s="13">
        <f t="shared" si="280"/>
        <v>8.0291951083402055E-6</v>
      </c>
      <c r="N1464" s="13">
        <f t="shared" si="276"/>
        <v>4.9781009671709275E-6</v>
      </c>
      <c r="O1464" s="13">
        <f t="shared" si="277"/>
        <v>0.26315631678785051</v>
      </c>
      <c r="Q1464">
        <v>15.752278731905641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16.750907264893989</v>
      </c>
      <c r="G1465" s="13">
        <f t="shared" si="271"/>
        <v>0</v>
      </c>
      <c r="H1465" s="13">
        <f t="shared" si="272"/>
        <v>16.750907264893989</v>
      </c>
      <c r="I1465" s="16">
        <f t="shared" si="279"/>
        <v>25.821624878611019</v>
      </c>
      <c r="J1465" s="13">
        <f t="shared" si="273"/>
        <v>24.651206649330444</v>
      </c>
      <c r="K1465" s="13">
        <f t="shared" si="274"/>
        <v>1.1704182292805747</v>
      </c>
      <c r="L1465" s="13">
        <f t="shared" si="275"/>
        <v>0</v>
      </c>
      <c r="M1465" s="13">
        <f t="shared" si="280"/>
        <v>3.051094141169278E-6</v>
      </c>
      <c r="N1465" s="13">
        <f t="shared" si="276"/>
        <v>1.8916783675249523E-6</v>
      </c>
      <c r="O1465" s="13">
        <f t="shared" si="277"/>
        <v>1.8916783675249523E-6</v>
      </c>
      <c r="Q1465">
        <v>17.166940107528209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16.633337613043711</v>
      </c>
      <c r="G1466" s="13">
        <f t="shared" si="271"/>
        <v>0</v>
      </c>
      <c r="H1466" s="13">
        <f t="shared" si="272"/>
        <v>16.633337613043711</v>
      </c>
      <c r="I1466" s="16">
        <f t="shared" si="279"/>
        <v>17.803755842324286</v>
      </c>
      <c r="J1466" s="13">
        <f t="shared" si="273"/>
        <v>17.61539684014199</v>
      </c>
      <c r="K1466" s="13">
        <f t="shared" si="274"/>
        <v>0.1883590021822954</v>
      </c>
      <c r="L1466" s="13">
        <f t="shared" si="275"/>
        <v>0</v>
      </c>
      <c r="M1466" s="13">
        <f t="shared" si="280"/>
        <v>1.1594157736443257E-6</v>
      </c>
      <c r="N1466" s="13">
        <f t="shared" si="276"/>
        <v>7.1883777965948189E-7</v>
      </c>
      <c r="O1466" s="13">
        <f t="shared" si="277"/>
        <v>7.1883777965948189E-7</v>
      </c>
      <c r="Q1466">
        <v>22.57797606710777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5.1794862503142109</v>
      </c>
      <c r="G1467" s="13">
        <f t="shared" si="271"/>
        <v>0</v>
      </c>
      <c r="H1467" s="13">
        <f t="shared" si="272"/>
        <v>5.1794862503142109</v>
      </c>
      <c r="I1467" s="16">
        <f t="shared" si="279"/>
        <v>5.3678452524965063</v>
      </c>
      <c r="J1467" s="13">
        <f t="shared" si="273"/>
        <v>5.3627328354407711</v>
      </c>
      <c r="K1467" s="13">
        <f t="shared" si="274"/>
        <v>5.1124170557352855E-3</v>
      </c>
      <c r="L1467" s="13">
        <f t="shared" si="275"/>
        <v>0</v>
      </c>
      <c r="M1467" s="13">
        <f t="shared" si="280"/>
        <v>4.405779939848438E-7</v>
      </c>
      <c r="N1467" s="13">
        <f t="shared" si="276"/>
        <v>2.7315835627060316E-7</v>
      </c>
      <c r="O1467" s="13">
        <f t="shared" si="277"/>
        <v>2.7315835627060316E-7</v>
      </c>
      <c r="Q1467">
        <v>22.750227951274521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8.6822379968219746E-2</v>
      </c>
      <c r="G1468" s="13">
        <f t="shared" si="271"/>
        <v>0</v>
      </c>
      <c r="H1468" s="13">
        <f t="shared" si="272"/>
        <v>8.6822379968219746E-2</v>
      </c>
      <c r="I1468" s="16">
        <f t="shared" si="279"/>
        <v>9.1934797023955031E-2</v>
      </c>
      <c r="J1468" s="13">
        <f t="shared" si="273"/>
        <v>9.1934776298403159E-2</v>
      </c>
      <c r="K1468" s="13">
        <f t="shared" si="274"/>
        <v>2.0725551871936254E-8</v>
      </c>
      <c r="L1468" s="13">
        <f t="shared" si="275"/>
        <v>0</v>
      </c>
      <c r="M1468" s="13">
        <f t="shared" si="280"/>
        <v>1.6741963771424063E-7</v>
      </c>
      <c r="N1468" s="13">
        <f t="shared" si="276"/>
        <v>1.038001753828292E-7</v>
      </c>
      <c r="O1468" s="13">
        <f t="shared" si="277"/>
        <v>1.038001753828292E-7</v>
      </c>
      <c r="Q1468">
        <v>24.288810314123399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3.2621621620000001</v>
      </c>
      <c r="G1469" s="13">
        <f t="shared" si="271"/>
        <v>0</v>
      </c>
      <c r="H1469" s="13">
        <f t="shared" si="272"/>
        <v>3.2621621620000001</v>
      </c>
      <c r="I1469" s="16">
        <f t="shared" si="279"/>
        <v>3.262162182725552</v>
      </c>
      <c r="J1469" s="13">
        <f t="shared" si="273"/>
        <v>3.2614546688930846</v>
      </c>
      <c r="K1469" s="13">
        <f t="shared" si="274"/>
        <v>7.0751383246747679E-4</v>
      </c>
      <c r="L1469" s="13">
        <f t="shared" si="275"/>
        <v>0</v>
      </c>
      <c r="M1469" s="13">
        <f t="shared" si="280"/>
        <v>6.3619462331411438E-8</v>
      </c>
      <c r="N1469" s="13">
        <f t="shared" si="276"/>
        <v>3.9444066645475092E-8</v>
      </c>
      <c r="O1469" s="13">
        <f t="shared" si="277"/>
        <v>3.9444066645475092E-8</v>
      </c>
      <c r="Q1469">
        <v>26.222937999999999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2.4702702699999999</v>
      </c>
      <c r="G1470" s="13">
        <f t="shared" si="271"/>
        <v>0</v>
      </c>
      <c r="H1470" s="13">
        <f t="shared" si="272"/>
        <v>2.4702702699999999</v>
      </c>
      <c r="I1470" s="16">
        <f t="shared" si="279"/>
        <v>2.4709777838324674</v>
      </c>
      <c r="J1470" s="13">
        <f t="shared" si="273"/>
        <v>2.4705847528700984</v>
      </c>
      <c r="K1470" s="13">
        <f t="shared" si="274"/>
        <v>3.9303096236897872E-4</v>
      </c>
      <c r="L1470" s="13">
        <f t="shared" si="275"/>
        <v>0</v>
      </c>
      <c r="M1470" s="13">
        <f t="shared" si="280"/>
        <v>2.4175395685936347E-8</v>
      </c>
      <c r="N1470" s="13">
        <f t="shared" si="276"/>
        <v>1.4988745325280535E-8</v>
      </c>
      <c r="O1470" s="13">
        <f t="shared" si="277"/>
        <v>1.4988745325280535E-8</v>
      </c>
      <c r="Q1470">
        <v>24.45594959846191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7.210810811</v>
      </c>
      <c r="G1471" s="13">
        <f t="shared" si="271"/>
        <v>0</v>
      </c>
      <c r="H1471" s="13">
        <f t="shared" si="272"/>
        <v>7.210810811</v>
      </c>
      <c r="I1471" s="16">
        <f t="shared" si="279"/>
        <v>7.2112038419623694</v>
      </c>
      <c r="J1471" s="13">
        <f t="shared" si="273"/>
        <v>7.1954226792128653</v>
      </c>
      <c r="K1471" s="13">
        <f t="shared" si="274"/>
        <v>1.5781162749504141E-2</v>
      </c>
      <c r="L1471" s="13">
        <f t="shared" si="275"/>
        <v>0</v>
      </c>
      <c r="M1471" s="13">
        <f t="shared" si="280"/>
        <v>9.1866503606558118E-9</v>
      </c>
      <c r="N1471" s="13">
        <f t="shared" si="276"/>
        <v>5.6957232236066036E-9</v>
      </c>
      <c r="O1471" s="13">
        <f t="shared" si="277"/>
        <v>5.6957232236066036E-9</v>
      </c>
      <c r="Q1471">
        <v>21.026943583937761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26.563611893280001</v>
      </c>
      <c r="G1472" s="13">
        <f t="shared" si="271"/>
        <v>0</v>
      </c>
      <c r="H1472" s="13">
        <f t="shared" si="272"/>
        <v>26.563611893280001</v>
      </c>
      <c r="I1472" s="16">
        <f t="shared" si="279"/>
        <v>26.579393056029506</v>
      </c>
      <c r="J1472" s="13">
        <f t="shared" si="273"/>
        <v>25.38528785313234</v>
      </c>
      <c r="K1472" s="13">
        <f t="shared" si="274"/>
        <v>1.1941052028971662</v>
      </c>
      <c r="L1472" s="13">
        <f t="shared" si="275"/>
        <v>0</v>
      </c>
      <c r="M1472" s="13">
        <f t="shared" si="280"/>
        <v>3.4909271370492083E-9</v>
      </c>
      <c r="N1472" s="13">
        <f t="shared" si="276"/>
        <v>2.1643748249705093E-9</v>
      </c>
      <c r="O1472" s="13">
        <f t="shared" si="277"/>
        <v>2.1643748249705093E-9</v>
      </c>
      <c r="Q1472">
        <v>17.644561557789359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2.5540540539999999</v>
      </c>
      <c r="G1473" s="13">
        <f t="shared" si="271"/>
        <v>0</v>
      </c>
      <c r="H1473" s="13">
        <f t="shared" si="272"/>
        <v>2.5540540539999999</v>
      </c>
      <c r="I1473" s="16">
        <f t="shared" si="279"/>
        <v>3.748159256897166</v>
      </c>
      <c r="J1473" s="13">
        <f t="shared" si="273"/>
        <v>3.7411081260720893</v>
      </c>
      <c r="K1473" s="13">
        <f t="shared" si="274"/>
        <v>7.0511308250766902E-3</v>
      </c>
      <c r="L1473" s="13">
        <f t="shared" si="275"/>
        <v>0</v>
      </c>
      <c r="M1473" s="13">
        <f t="shared" si="280"/>
        <v>1.326552312078699E-9</v>
      </c>
      <c r="N1473" s="13">
        <f t="shared" si="276"/>
        <v>8.224624334887934E-10</v>
      </c>
      <c r="O1473" s="13">
        <f t="shared" si="277"/>
        <v>8.224624334887934E-10</v>
      </c>
      <c r="Q1473">
        <v>12.775214593548389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94.126537886309279</v>
      </c>
      <c r="G1474" s="13">
        <f t="shared" si="271"/>
        <v>8.6527003752723228</v>
      </c>
      <c r="H1474" s="13">
        <f t="shared" si="272"/>
        <v>85.473837511036962</v>
      </c>
      <c r="I1474" s="16">
        <f t="shared" si="279"/>
        <v>85.480888641862038</v>
      </c>
      <c r="J1474" s="13">
        <f t="shared" si="273"/>
        <v>50.759816579813055</v>
      </c>
      <c r="K1474" s="13">
        <f t="shared" si="274"/>
        <v>34.721072062048982</v>
      </c>
      <c r="L1474" s="13">
        <f t="shared" si="275"/>
        <v>0</v>
      </c>
      <c r="M1474" s="13">
        <f t="shared" si="280"/>
        <v>5.0408987858990557E-10</v>
      </c>
      <c r="N1474" s="13">
        <f t="shared" si="276"/>
        <v>3.1253572472574146E-10</v>
      </c>
      <c r="O1474" s="13">
        <f t="shared" si="277"/>
        <v>8.6527003755848586</v>
      </c>
      <c r="Q1474">
        <v>13.26140867174408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22.73989378257529</v>
      </c>
      <c r="G1475" s="13">
        <f t="shared" si="271"/>
        <v>0</v>
      </c>
      <c r="H1475" s="13">
        <f t="shared" si="272"/>
        <v>22.73989378257529</v>
      </c>
      <c r="I1475" s="16">
        <f t="shared" si="279"/>
        <v>57.460965844624269</v>
      </c>
      <c r="J1475" s="13">
        <f t="shared" si="273"/>
        <v>45.790841082695586</v>
      </c>
      <c r="K1475" s="13">
        <f t="shared" si="274"/>
        <v>11.670124761928683</v>
      </c>
      <c r="L1475" s="13">
        <f t="shared" si="275"/>
        <v>0</v>
      </c>
      <c r="M1475" s="13">
        <f t="shared" si="280"/>
        <v>1.915541538641641E-10</v>
      </c>
      <c r="N1475" s="13">
        <f t="shared" si="276"/>
        <v>1.1876357539578174E-10</v>
      </c>
      <c r="O1475" s="13">
        <f t="shared" si="277"/>
        <v>1.1876357539578174E-10</v>
      </c>
      <c r="Q1475">
        <v>15.906640612780681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36.742001798485347</v>
      </c>
      <c r="G1476" s="13">
        <f t="shared" si="271"/>
        <v>0.36917916440264464</v>
      </c>
      <c r="H1476" s="13">
        <f t="shared" si="272"/>
        <v>36.372822634082702</v>
      </c>
      <c r="I1476" s="16">
        <f t="shared" si="279"/>
        <v>48.042947396011385</v>
      </c>
      <c r="J1476" s="13">
        <f t="shared" si="273"/>
        <v>42.389251297678307</v>
      </c>
      <c r="K1476" s="13">
        <f t="shared" si="274"/>
        <v>5.6536960983330786</v>
      </c>
      <c r="L1476" s="13">
        <f t="shared" si="275"/>
        <v>0</v>
      </c>
      <c r="M1476" s="13">
        <f t="shared" si="280"/>
        <v>7.2790578468382361E-11</v>
      </c>
      <c r="N1476" s="13">
        <f t="shared" si="276"/>
        <v>4.5130158650397063E-11</v>
      </c>
      <c r="O1476" s="13">
        <f t="shared" si="277"/>
        <v>0.36917916444777482</v>
      </c>
      <c r="Q1476">
        <v>18.355163582000571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36.120127670380469</v>
      </c>
      <c r="G1477" s="13">
        <f t="shared" si="271"/>
        <v>0.27941094665903432</v>
      </c>
      <c r="H1477" s="13">
        <f t="shared" si="272"/>
        <v>35.840716723721435</v>
      </c>
      <c r="I1477" s="16">
        <f t="shared" si="279"/>
        <v>41.494412822054514</v>
      </c>
      <c r="J1477" s="13">
        <f t="shared" si="273"/>
        <v>37.073307263466369</v>
      </c>
      <c r="K1477" s="13">
        <f t="shared" si="274"/>
        <v>4.4211055585881454</v>
      </c>
      <c r="L1477" s="13">
        <f t="shared" si="275"/>
        <v>0</v>
      </c>
      <c r="M1477" s="13">
        <f t="shared" si="280"/>
        <v>2.7660419817985299E-11</v>
      </c>
      <c r="N1477" s="13">
        <f t="shared" si="276"/>
        <v>1.7149460287150885E-11</v>
      </c>
      <c r="O1477" s="13">
        <f t="shared" si="277"/>
        <v>0.27941094667618377</v>
      </c>
      <c r="Q1477">
        <v>17.11926156411306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147.49001961219739</v>
      </c>
      <c r="G1478" s="13">
        <f t="shared" ref="G1478:G1541" si="282">IF((F1478-$J$2)&gt;0,$I$2*(F1478-$J$2),0)</f>
        <v>16.355777944562696</v>
      </c>
      <c r="H1478" s="13">
        <f t="shared" ref="H1478:H1541" si="283">F1478-G1478</f>
        <v>131.13424166763468</v>
      </c>
      <c r="I1478" s="16">
        <f t="shared" si="279"/>
        <v>135.55534722622284</v>
      </c>
      <c r="J1478" s="13">
        <f t="shared" ref="J1478:J1541" si="284">I1478/SQRT(1+(I1478/($K$2*(300+(25*Q1478)+0.05*(Q1478)^3)))^2)</f>
        <v>72.880329758133357</v>
      </c>
      <c r="K1478" s="13">
        <f t="shared" ref="K1478:K1541" si="285">I1478-J1478</f>
        <v>62.675017468089479</v>
      </c>
      <c r="L1478" s="13">
        <f t="shared" ref="L1478:L1541" si="286">IF(K1478&gt;$N$2,(K1478-$N$2)/$L$2,0)</f>
        <v>24.568943045926101</v>
      </c>
      <c r="M1478" s="13">
        <f t="shared" si="280"/>
        <v>24.568943045936614</v>
      </c>
      <c r="N1478" s="13">
        <f t="shared" ref="N1478:N1541" si="287">$M$2*M1478</f>
        <v>15.2327446884807</v>
      </c>
      <c r="O1478" s="13">
        <f t="shared" ref="O1478:O1541" si="288">N1478+G1478</f>
        <v>31.588522633043397</v>
      </c>
      <c r="Q1478">
        <v>17.773127468549468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7.2371764242517633</v>
      </c>
      <c r="G1479" s="13">
        <f t="shared" si="282"/>
        <v>0</v>
      </c>
      <c r="H1479" s="13">
        <f t="shared" si="283"/>
        <v>7.2371764242517633</v>
      </c>
      <c r="I1479" s="16">
        <f t="shared" ref="I1479:I1542" si="290">H1479+K1478-L1478</f>
        <v>45.343250846415131</v>
      </c>
      <c r="J1479" s="13">
        <f t="shared" si="284"/>
        <v>42.797658458048026</v>
      </c>
      <c r="K1479" s="13">
        <f t="shared" si="285"/>
        <v>2.5455923883671048</v>
      </c>
      <c r="L1479" s="13">
        <f t="shared" si="286"/>
        <v>0</v>
      </c>
      <c r="M1479" s="13">
        <f t="shared" ref="M1479:M1542" si="291">L1479+M1478-N1478</f>
        <v>9.3361983574559133</v>
      </c>
      <c r="N1479" s="13">
        <f t="shared" si="287"/>
        <v>5.7884429816226666</v>
      </c>
      <c r="O1479" s="13">
        <f t="shared" si="288"/>
        <v>5.7884429816226666</v>
      </c>
      <c r="Q1479">
        <v>23.499811930675222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2.5540540539999999</v>
      </c>
      <c r="G1480" s="13">
        <f t="shared" si="282"/>
        <v>0</v>
      </c>
      <c r="H1480" s="13">
        <f t="shared" si="283"/>
        <v>2.5540540539999999</v>
      </c>
      <c r="I1480" s="16">
        <f t="shared" si="290"/>
        <v>5.0996464423671046</v>
      </c>
      <c r="J1480" s="13">
        <f t="shared" si="284"/>
        <v>5.0968044691892773</v>
      </c>
      <c r="K1480" s="13">
        <f t="shared" si="285"/>
        <v>2.8419731778273061E-3</v>
      </c>
      <c r="L1480" s="13">
        <f t="shared" si="286"/>
        <v>0</v>
      </c>
      <c r="M1480" s="13">
        <f t="shared" si="291"/>
        <v>3.5477553758332467</v>
      </c>
      <c r="N1480" s="13">
        <f t="shared" si="287"/>
        <v>2.199608333016613</v>
      </c>
      <c r="O1480" s="13">
        <f t="shared" si="288"/>
        <v>2.199608333016613</v>
      </c>
      <c r="Q1480">
        <v>25.85631200000001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0.35607688569072848</v>
      </c>
      <c r="G1481" s="13">
        <f t="shared" si="282"/>
        <v>0</v>
      </c>
      <c r="H1481" s="13">
        <f t="shared" si="283"/>
        <v>0.35607688569072848</v>
      </c>
      <c r="I1481" s="16">
        <f t="shared" si="290"/>
        <v>0.35891885886855579</v>
      </c>
      <c r="J1481" s="13">
        <f t="shared" si="284"/>
        <v>0.35891771516233273</v>
      </c>
      <c r="K1481" s="13">
        <f t="shared" si="285"/>
        <v>1.1437062230612582E-6</v>
      </c>
      <c r="L1481" s="13">
        <f t="shared" si="286"/>
        <v>0</v>
      </c>
      <c r="M1481" s="13">
        <f t="shared" si="291"/>
        <v>1.3481470428166338</v>
      </c>
      <c r="N1481" s="13">
        <f t="shared" si="287"/>
        <v>0.83585116654631297</v>
      </c>
      <c r="O1481" s="13">
        <f t="shared" si="288"/>
        <v>0.83585116654631297</v>
      </c>
      <c r="Q1481">
        <v>24.828907794011471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9.1153097412805389E-2</v>
      </c>
      <c r="G1482" s="13">
        <f t="shared" si="282"/>
        <v>0</v>
      </c>
      <c r="H1482" s="13">
        <f t="shared" si="283"/>
        <v>9.1153097412805389E-2</v>
      </c>
      <c r="I1482" s="16">
        <f t="shared" si="290"/>
        <v>9.1154241119028451E-2</v>
      </c>
      <c r="J1482" s="13">
        <f t="shared" si="284"/>
        <v>9.1154220195367147E-2</v>
      </c>
      <c r="K1482" s="13">
        <f t="shared" si="285"/>
        <v>2.0923661303573482E-8</v>
      </c>
      <c r="L1482" s="13">
        <f t="shared" si="286"/>
        <v>0</v>
      </c>
      <c r="M1482" s="13">
        <f t="shared" si="291"/>
        <v>0.5122958762703208</v>
      </c>
      <c r="N1482" s="13">
        <f t="shared" si="287"/>
        <v>0.31762344328759889</v>
      </c>
      <c r="O1482" s="13">
        <f t="shared" si="288"/>
        <v>0.31762344328759889</v>
      </c>
      <c r="Q1482">
        <v>24.037957158256919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24.565910761467549</v>
      </c>
      <c r="G1483" s="13">
        <f t="shared" si="282"/>
        <v>0</v>
      </c>
      <c r="H1483" s="13">
        <f t="shared" si="283"/>
        <v>24.565910761467549</v>
      </c>
      <c r="I1483" s="16">
        <f t="shared" si="290"/>
        <v>24.56591078239121</v>
      </c>
      <c r="J1483" s="13">
        <f t="shared" si="284"/>
        <v>23.704935393662563</v>
      </c>
      <c r="K1483" s="13">
        <f t="shared" si="285"/>
        <v>0.86097538872864732</v>
      </c>
      <c r="L1483" s="13">
        <f t="shared" si="286"/>
        <v>0</v>
      </c>
      <c r="M1483" s="13">
        <f t="shared" si="291"/>
        <v>0.19467243298272191</v>
      </c>
      <c r="N1483" s="13">
        <f t="shared" si="287"/>
        <v>0.12069690844928758</v>
      </c>
      <c r="O1483" s="13">
        <f t="shared" si="288"/>
        <v>0.12069690844928758</v>
      </c>
      <c r="Q1483">
        <v>18.396712906567629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35.045504915774792</v>
      </c>
      <c r="G1484" s="13">
        <f t="shared" si="282"/>
        <v>0.12428796426120123</v>
      </c>
      <c r="H1484" s="13">
        <f t="shared" si="283"/>
        <v>34.921216951513593</v>
      </c>
      <c r="I1484" s="16">
        <f t="shared" si="290"/>
        <v>35.78219234024224</v>
      </c>
      <c r="J1484" s="13">
        <f t="shared" si="284"/>
        <v>33.045444560227914</v>
      </c>
      <c r="K1484" s="13">
        <f t="shared" si="285"/>
        <v>2.7367477800143263</v>
      </c>
      <c r="L1484" s="13">
        <f t="shared" si="286"/>
        <v>0</v>
      </c>
      <c r="M1484" s="13">
        <f t="shared" si="291"/>
        <v>7.3975524533434325E-2</v>
      </c>
      <c r="N1484" s="13">
        <f t="shared" si="287"/>
        <v>4.5864825210729279E-2</v>
      </c>
      <c r="O1484" s="13">
        <f t="shared" si="288"/>
        <v>0.17015278947193052</v>
      </c>
      <c r="Q1484">
        <v>17.7270168492518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27.58488823516694</v>
      </c>
      <c r="G1485" s="13">
        <f t="shared" si="282"/>
        <v>0</v>
      </c>
      <c r="H1485" s="13">
        <f t="shared" si="283"/>
        <v>27.58488823516694</v>
      </c>
      <c r="I1485" s="16">
        <f t="shared" si="290"/>
        <v>30.321636015181266</v>
      </c>
      <c r="J1485" s="13">
        <f t="shared" si="284"/>
        <v>27.595044335001031</v>
      </c>
      <c r="K1485" s="13">
        <f t="shared" si="285"/>
        <v>2.7265916801802348</v>
      </c>
      <c r="L1485" s="13">
        <f t="shared" si="286"/>
        <v>0</v>
      </c>
      <c r="M1485" s="13">
        <f t="shared" si="291"/>
        <v>2.8110699322705046E-2</v>
      </c>
      <c r="N1485" s="13">
        <f t="shared" si="287"/>
        <v>1.7428633580077128E-2</v>
      </c>
      <c r="O1485" s="13">
        <f t="shared" si="288"/>
        <v>1.7428633580077128E-2</v>
      </c>
      <c r="Q1485">
        <v>14.04444357089598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1.4435586950720229</v>
      </c>
      <c r="G1486" s="13">
        <f t="shared" si="282"/>
        <v>0</v>
      </c>
      <c r="H1486" s="13">
        <f t="shared" si="283"/>
        <v>1.4435586950720229</v>
      </c>
      <c r="I1486" s="16">
        <f t="shared" si="290"/>
        <v>4.1701503752522573</v>
      </c>
      <c r="J1486" s="13">
        <f t="shared" si="284"/>
        <v>4.1611915946968905</v>
      </c>
      <c r="K1486" s="13">
        <f t="shared" si="285"/>
        <v>8.9587805553668076E-3</v>
      </c>
      <c r="L1486" s="13">
        <f t="shared" si="286"/>
        <v>0</v>
      </c>
      <c r="M1486" s="13">
        <f t="shared" si="291"/>
        <v>1.0682065742627918E-2</v>
      </c>
      <c r="N1486" s="13">
        <f t="shared" si="287"/>
        <v>6.6228807604293092E-3</v>
      </c>
      <c r="O1486" s="13">
        <f t="shared" si="288"/>
        <v>6.6228807604293092E-3</v>
      </c>
      <c r="Q1486">
        <v>13.36022159354839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84.136106843876576</v>
      </c>
      <c r="G1487" s="13">
        <f t="shared" si="282"/>
        <v>7.2105706119669497</v>
      </c>
      <c r="H1487" s="13">
        <f t="shared" si="283"/>
        <v>76.925536231909632</v>
      </c>
      <c r="I1487" s="16">
        <f t="shared" si="290"/>
        <v>76.934495012464993</v>
      </c>
      <c r="J1487" s="13">
        <f t="shared" si="284"/>
        <v>53.566995974957941</v>
      </c>
      <c r="K1487" s="13">
        <f t="shared" si="285"/>
        <v>23.367499037507052</v>
      </c>
      <c r="L1487" s="13">
        <f t="shared" si="286"/>
        <v>0</v>
      </c>
      <c r="M1487" s="13">
        <f t="shared" si="291"/>
        <v>4.0591849821986093E-3</v>
      </c>
      <c r="N1487" s="13">
        <f t="shared" si="287"/>
        <v>2.5166946889631377E-3</v>
      </c>
      <c r="O1487" s="13">
        <f t="shared" si="288"/>
        <v>7.2130873066559129</v>
      </c>
      <c r="Q1487">
        <v>15.684223972963601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29.654823277063489</v>
      </c>
      <c r="G1488" s="13">
        <f t="shared" si="282"/>
        <v>0</v>
      </c>
      <c r="H1488" s="13">
        <f t="shared" si="283"/>
        <v>29.654823277063489</v>
      </c>
      <c r="I1488" s="16">
        <f t="shared" si="290"/>
        <v>53.022322314570545</v>
      </c>
      <c r="J1488" s="13">
        <f t="shared" si="284"/>
        <v>43.537410701408469</v>
      </c>
      <c r="K1488" s="13">
        <f t="shared" si="285"/>
        <v>9.4849116131620761</v>
      </c>
      <c r="L1488" s="13">
        <f t="shared" si="286"/>
        <v>0</v>
      </c>
      <c r="M1488" s="13">
        <f t="shared" si="291"/>
        <v>1.5424902932354716E-3</v>
      </c>
      <c r="N1488" s="13">
        <f t="shared" si="287"/>
        <v>9.5634398180599242E-4</v>
      </c>
      <c r="O1488" s="13">
        <f t="shared" si="288"/>
        <v>9.5634398180599242E-4</v>
      </c>
      <c r="Q1488">
        <v>15.996760223452309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36.563112714779074</v>
      </c>
      <c r="G1489" s="13">
        <f t="shared" si="282"/>
        <v>0.34335632744520894</v>
      </c>
      <c r="H1489" s="13">
        <f t="shared" si="283"/>
        <v>36.219756387333867</v>
      </c>
      <c r="I1489" s="16">
        <f t="shared" si="290"/>
        <v>45.704668000495943</v>
      </c>
      <c r="J1489" s="13">
        <f t="shared" si="284"/>
        <v>39.705040497912798</v>
      </c>
      <c r="K1489" s="13">
        <f t="shared" si="285"/>
        <v>5.9996275025831451</v>
      </c>
      <c r="L1489" s="13">
        <f t="shared" si="286"/>
        <v>0</v>
      </c>
      <c r="M1489" s="13">
        <f t="shared" si="291"/>
        <v>5.8614631142947916E-4</v>
      </c>
      <c r="N1489" s="13">
        <f t="shared" si="287"/>
        <v>3.6341071308627708E-4</v>
      </c>
      <c r="O1489" s="13">
        <f t="shared" si="288"/>
        <v>0.34371973815829521</v>
      </c>
      <c r="Q1489">
        <v>16.704702224970891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5.0486486490000004</v>
      </c>
      <c r="G1490" s="13">
        <f t="shared" si="282"/>
        <v>0</v>
      </c>
      <c r="H1490" s="13">
        <f t="shared" si="283"/>
        <v>5.0486486490000004</v>
      </c>
      <c r="I1490" s="16">
        <f t="shared" si="290"/>
        <v>11.048276151583146</v>
      </c>
      <c r="J1490" s="13">
        <f t="shared" si="284"/>
        <v>11.02115362013704</v>
      </c>
      <c r="K1490" s="13">
        <f t="shared" si="285"/>
        <v>2.7122531446105214E-2</v>
      </c>
      <c r="L1490" s="13">
        <f t="shared" si="286"/>
        <v>0</v>
      </c>
      <c r="M1490" s="13">
        <f t="shared" si="291"/>
        <v>2.2273559834320208E-4</v>
      </c>
      <c r="N1490" s="13">
        <f t="shared" si="287"/>
        <v>1.3809607097278528E-4</v>
      </c>
      <c r="O1490" s="13">
        <f t="shared" si="288"/>
        <v>1.3809607097278528E-4</v>
      </c>
      <c r="Q1490">
        <v>26.294894583759032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</v>
      </c>
      <c r="G1491" s="13">
        <f t="shared" si="282"/>
        <v>0</v>
      </c>
      <c r="H1491" s="13">
        <f t="shared" si="283"/>
        <v>0</v>
      </c>
      <c r="I1491" s="16">
        <f t="shared" si="290"/>
        <v>2.7122531446105214E-2</v>
      </c>
      <c r="J1491" s="13">
        <f t="shared" si="284"/>
        <v>2.71225309877333E-2</v>
      </c>
      <c r="K1491" s="13">
        <f t="shared" si="285"/>
        <v>4.5837191334219263E-10</v>
      </c>
      <c r="L1491" s="13">
        <f t="shared" si="286"/>
        <v>0</v>
      </c>
      <c r="M1491" s="13">
        <f t="shared" si="291"/>
        <v>8.46395273704168E-5</v>
      </c>
      <c r="N1491" s="13">
        <f t="shared" si="287"/>
        <v>5.2476506969658416E-5</v>
      </c>
      <c r="O1491" s="13">
        <f t="shared" si="288"/>
        <v>5.2476506969658416E-5</v>
      </c>
      <c r="Q1491">
        <v>25.36025243131645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0.22204324358387939</v>
      </c>
      <c r="G1492" s="13">
        <f t="shared" si="282"/>
        <v>0</v>
      </c>
      <c r="H1492" s="13">
        <f t="shared" si="283"/>
        <v>0.22204324358387939</v>
      </c>
      <c r="I1492" s="16">
        <f t="shared" si="290"/>
        <v>0.22204324404225131</v>
      </c>
      <c r="J1492" s="13">
        <f t="shared" si="284"/>
        <v>0.22204300294250598</v>
      </c>
      <c r="K1492" s="13">
        <f t="shared" si="285"/>
        <v>2.4109974533503831E-7</v>
      </c>
      <c r="L1492" s="13">
        <f t="shared" si="286"/>
        <v>0</v>
      </c>
      <c r="M1492" s="13">
        <f t="shared" si="291"/>
        <v>3.2163020400758384E-5</v>
      </c>
      <c r="N1492" s="13">
        <f t="shared" si="287"/>
        <v>1.9941072648470198E-5</v>
      </c>
      <c r="O1492" s="13">
        <f t="shared" si="288"/>
        <v>1.9941072648470198E-5</v>
      </c>
      <c r="Q1492">
        <v>25.664724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2.4702702699999999</v>
      </c>
      <c r="G1493" s="13">
        <f t="shared" si="282"/>
        <v>0</v>
      </c>
      <c r="H1493" s="13">
        <f t="shared" si="283"/>
        <v>2.4702702699999999</v>
      </c>
      <c r="I1493" s="16">
        <f t="shared" si="290"/>
        <v>2.4702705110997454</v>
      </c>
      <c r="J1493" s="13">
        <f t="shared" si="284"/>
        <v>2.4699450237927185</v>
      </c>
      <c r="K1493" s="13">
        <f t="shared" si="285"/>
        <v>3.2548730702686157E-4</v>
      </c>
      <c r="L1493" s="13">
        <f t="shared" si="286"/>
        <v>0</v>
      </c>
      <c r="M1493" s="13">
        <f t="shared" si="291"/>
        <v>1.2221947752288186E-5</v>
      </c>
      <c r="N1493" s="13">
        <f t="shared" si="287"/>
        <v>7.5776076064186756E-6</v>
      </c>
      <c r="O1493" s="13">
        <f t="shared" si="288"/>
        <v>7.5776076064186756E-6</v>
      </c>
      <c r="Q1493">
        <v>25.806012139152191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25.577757296386249</v>
      </c>
      <c r="G1494" s="13">
        <f t="shared" si="282"/>
        <v>0</v>
      </c>
      <c r="H1494" s="13">
        <f t="shared" si="283"/>
        <v>25.577757296386249</v>
      </c>
      <c r="I1494" s="16">
        <f t="shared" si="290"/>
        <v>25.578082783693276</v>
      </c>
      <c r="J1494" s="13">
        <f t="shared" si="284"/>
        <v>25.255381275643952</v>
      </c>
      <c r="K1494" s="13">
        <f t="shared" si="285"/>
        <v>0.32270150804932385</v>
      </c>
      <c r="L1494" s="13">
        <f t="shared" si="286"/>
        <v>0</v>
      </c>
      <c r="M1494" s="13">
        <f t="shared" si="291"/>
        <v>4.6443401458695106E-6</v>
      </c>
      <c r="N1494" s="13">
        <f t="shared" si="287"/>
        <v>2.8794908904390967E-6</v>
      </c>
      <c r="O1494" s="13">
        <f t="shared" si="288"/>
        <v>2.8794908904390967E-6</v>
      </c>
      <c r="Q1494">
        <v>26.488215158362401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13.335129233200259</v>
      </c>
      <c r="G1495" s="13">
        <f t="shared" si="282"/>
        <v>0</v>
      </c>
      <c r="H1495" s="13">
        <f t="shared" si="283"/>
        <v>13.335129233200259</v>
      </c>
      <c r="I1495" s="16">
        <f t="shared" si="290"/>
        <v>13.657830741249583</v>
      </c>
      <c r="J1495" s="13">
        <f t="shared" si="284"/>
        <v>13.534207204741806</v>
      </c>
      <c r="K1495" s="13">
        <f t="shared" si="285"/>
        <v>0.12362353650777713</v>
      </c>
      <c r="L1495" s="13">
        <f t="shared" si="286"/>
        <v>0</v>
      </c>
      <c r="M1495" s="13">
        <f t="shared" si="291"/>
        <v>1.7648492554304139E-6</v>
      </c>
      <c r="N1495" s="13">
        <f t="shared" si="287"/>
        <v>1.0942065383668566E-6</v>
      </c>
      <c r="O1495" s="13">
        <f t="shared" si="288"/>
        <v>1.0942065383668566E-6</v>
      </c>
      <c r="Q1495">
        <v>19.948287152554538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60.014010066479088</v>
      </c>
      <c r="G1496" s="13">
        <f t="shared" si="282"/>
        <v>3.7285192802211329</v>
      </c>
      <c r="H1496" s="13">
        <f t="shared" si="283"/>
        <v>56.285490786257952</v>
      </c>
      <c r="I1496" s="16">
        <f t="shared" si="290"/>
        <v>56.409114322765731</v>
      </c>
      <c r="J1496" s="13">
        <f t="shared" si="284"/>
        <v>45.498482414689768</v>
      </c>
      <c r="K1496" s="13">
        <f t="shared" si="285"/>
        <v>10.910631908075963</v>
      </c>
      <c r="L1496" s="13">
        <f t="shared" si="286"/>
        <v>0</v>
      </c>
      <c r="M1496" s="13">
        <f t="shared" si="291"/>
        <v>6.7064271706355737E-7</v>
      </c>
      <c r="N1496" s="13">
        <f t="shared" si="287"/>
        <v>4.1579848457940554E-7</v>
      </c>
      <c r="O1496" s="13">
        <f t="shared" si="288"/>
        <v>3.7285196960196174</v>
      </c>
      <c r="Q1496">
        <v>16.125244861992819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1.543028498109168</v>
      </c>
      <c r="G1497" s="13">
        <f t="shared" si="282"/>
        <v>0</v>
      </c>
      <c r="H1497" s="13">
        <f t="shared" si="283"/>
        <v>1.543028498109168</v>
      </c>
      <c r="I1497" s="16">
        <f t="shared" si="290"/>
        <v>12.453660406185131</v>
      </c>
      <c r="J1497" s="13">
        <f t="shared" si="284"/>
        <v>12.240613870297191</v>
      </c>
      <c r="K1497" s="13">
        <f t="shared" si="285"/>
        <v>0.21304653588794054</v>
      </c>
      <c r="L1497" s="13">
        <f t="shared" si="286"/>
        <v>0</v>
      </c>
      <c r="M1497" s="13">
        <f t="shared" si="291"/>
        <v>2.5484423248415183E-7</v>
      </c>
      <c r="N1497" s="13">
        <f t="shared" si="287"/>
        <v>1.5800342414017412E-7</v>
      </c>
      <c r="O1497" s="13">
        <f t="shared" si="288"/>
        <v>1.5800342414017412E-7</v>
      </c>
      <c r="Q1497">
        <v>14.017561326584961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53.285585384322253</v>
      </c>
      <c r="G1498" s="13">
        <f t="shared" si="282"/>
        <v>2.7572637404867746</v>
      </c>
      <c r="H1498" s="13">
        <f t="shared" si="283"/>
        <v>50.528321643835476</v>
      </c>
      <c r="I1498" s="16">
        <f t="shared" si="290"/>
        <v>50.741368179723416</v>
      </c>
      <c r="J1498" s="13">
        <f t="shared" si="284"/>
        <v>39.961825383627435</v>
      </c>
      <c r="K1498" s="13">
        <f t="shared" si="285"/>
        <v>10.779542796095981</v>
      </c>
      <c r="L1498" s="13">
        <f t="shared" si="286"/>
        <v>0</v>
      </c>
      <c r="M1498" s="13">
        <f t="shared" si="291"/>
        <v>9.6840808343977703E-8</v>
      </c>
      <c r="N1498" s="13">
        <f t="shared" si="287"/>
        <v>6.0041301173266169E-8</v>
      </c>
      <c r="O1498" s="13">
        <f t="shared" si="288"/>
        <v>2.7572638005280758</v>
      </c>
      <c r="Q1498">
        <v>13.66161059354839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53.826359931657251</v>
      </c>
      <c r="G1499" s="13">
        <f t="shared" si="282"/>
        <v>2.8353251441076428</v>
      </c>
      <c r="H1499" s="13">
        <f t="shared" si="283"/>
        <v>50.991034787549609</v>
      </c>
      <c r="I1499" s="16">
        <f t="shared" si="290"/>
        <v>61.77057758364559</v>
      </c>
      <c r="J1499" s="13">
        <f t="shared" si="284"/>
        <v>46.438256557006341</v>
      </c>
      <c r="K1499" s="13">
        <f t="shared" si="285"/>
        <v>15.332321026639249</v>
      </c>
      <c r="L1499" s="13">
        <f t="shared" si="286"/>
        <v>0</v>
      </c>
      <c r="M1499" s="13">
        <f t="shared" si="291"/>
        <v>3.6799507170711533E-8</v>
      </c>
      <c r="N1499" s="13">
        <f t="shared" si="287"/>
        <v>2.2815694445841151E-8</v>
      </c>
      <c r="O1499" s="13">
        <f t="shared" si="288"/>
        <v>2.8353251669233375</v>
      </c>
      <c r="Q1499">
        <v>14.85295877049589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36.379585977114488</v>
      </c>
      <c r="G1500" s="13">
        <f t="shared" si="282"/>
        <v>0.31686404001293528</v>
      </c>
      <c r="H1500" s="13">
        <f t="shared" si="283"/>
        <v>36.06272193710155</v>
      </c>
      <c r="I1500" s="16">
        <f t="shared" si="290"/>
        <v>51.395042963740799</v>
      </c>
      <c r="J1500" s="13">
        <f t="shared" si="284"/>
        <v>42.823965796263103</v>
      </c>
      <c r="K1500" s="13">
        <f t="shared" si="285"/>
        <v>8.5710771674776964</v>
      </c>
      <c r="L1500" s="13">
        <f t="shared" si="286"/>
        <v>0</v>
      </c>
      <c r="M1500" s="13">
        <f t="shared" si="291"/>
        <v>1.3983812724870382E-8</v>
      </c>
      <c r="N1500" s="13">
        <f t="shared" si="287"/>
        <v>8.6699638894196363E-9</v>
      </c>
      <c r="O1500" s="13">
        <f t="shared" si="288"/>
        <v>0.31686404868289919</v>
      </c>
      <c r="Q1500">
        <v>16.213990898634009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13.740322254757629</v>
      </c>
      <c r="G1501" s="13">
        <f t="shared" si="282"/>
        <v>0</v>
      </c>
      <c r="H1501" s="13">
        <f t="shared" si="283"/>
        <v>13.740322254757629</v>
      </c>
      <c r="I1501" s="16">
        <f t="shared" si="290"/>
        <v>22.311399422235326</v>
      </c>
      <c r="J1501" s="13">
        <f t="shared" si="284"/>
        <v>21.825528423525839</v>
      </c>
      <c r="K1501" s="13">
        <f t="shared" si="285"/>
        <v>0.48587099870948691</v>
      </c>
      <c r="L1501" s="13">
        <f t="shared" si="286"/>
        <v>0</v>
      </c>
      <c r="M1501" s="13">
        <f t="shared" si="291"/>
        <v>5.3138488354507461E-9</v>
      </c>
      <c r="N1501" s="13">
        <f t="shared" si="287"/>
        <v>3.2945862779794627E-9</v>
      </c>
      <c r="O1501" s="13">
        <f t="shared" si="288"/>
        <v>3.2945862779794627E-9</v>
      </c>
      <c r="Q1501">
        <v>20.542816515553699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41.624024774228609</v>
      </c>
      <c r="G1502" s="13">
        <f t="shared" si="282"/>
        <v>1.0739045770056264</v>
      </c>
      <c r="H1502" s="13">
        <f t="shared" si="283"/>
        <v>40.550120197222981</v>
      </c>
      <c r="I1502" s="16">
        <f t="shared" si="290"/>
        <v>41.035991195932468</v>
      </c>
      <c r="J1502" s="13">
        <f t="shared" si="284"/>
        <v>38.866842066211014</v>
      </c>
      <c r="K1502" s="13">
        <f t="shared" si="285"/>
        <v>2.169149129721454</v>
      </c>
      <c r="L1502" s="13">
        <f t="shared" si="286"/>
        <v>0</v>
      </c>
      <c r="M1502" s="13">
        <f t="shared" si="291"/>
        <v>2.0192625574712834E-9</v>
      </c>
      <c r="N1502" s="13">
        <f t="shared" si="287"/>
        <v>1.2519427856321958E-9</v>
      </c>
      <c r="O1502" s="13">
        <f t="shared" si="288"/>
        <v>1.0739045782575691</v>
      </c>
      <c r="Q1502">
        <v>22.546170385586699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3.474818621866953</v>
      </c>
      <c r="G1503" s="13">
        <f t="shared" si="282"/>
        <v>0</v>
      </c>
      <c r="H1503" s="13">
        <f t="shared" si="283"/>
        <v>3.474818621866953</v>
      </c>
      <c r="I1503" s="16">
        <f t="shared" si="290"/>
        <v>5.6439677515884075</v>
      </c>
      <c r="J1503" s="13">
        <f t="shared" si="284"/>
        <v>5.6391269991584512</v>
      </c>
      <c r="K1503" s="13">
        <f t="shared" si="285"/>
        <v>4.8407524299562965E-3</v>
      </c>
      <c r="L1503" s="13">
        <f t="shared" si="286"/>
        <v>0</v>
      </c>
      <c r="M1503" s="13">
        <f t="shared" si="291"/>
        <v>7.6731977183908762E-10</v>
      </c>
      <c r="N1503" s="13">
        <f t="shared" si="287"/>
        <v>4.7573825854023431E-10</v>
      </c>
      <c r="O1503" s="13">
        <f t="shared" si="288"/>
        <v>4.7573825854023431E-10</v>
      </c>
      <c r="Q1503">
        <v>24.212206723792711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0.29287709075539442</v>
      </c>
      <c r="G1504" s="13">
        <f t="shared" si="282"/>
        <v>0</v>
      </c>
      <c r="H1504" s="13">
        <f t="shared" si="283"/>
        <v>0.29287709075539442</v>
      </c>
      <c r="I1504" s="16">
        <f t="shared" si="290"/>
        <v>0.29771784318535072</v>
      </c>
      <c r="J1504" s="13">
        <f t="shared" si="284"/>
        <v>0.29771726430934514</v>
      </c>
      <c r="K1504" s="13">
        <f t="shared" si="285"/>
        <v>5.788760055747133E-7</v>
      </c>
      <c r="L1504" s="13">
        <f t="shared" si="286"/>
        <v>0</v>
      </c>
      <c r="M1504" s="13">
        <f t="shared" si="291"/>
        <v>2.915815132988533E-10</v>
      </c>
      <c r="N1504" s="13">
        <f t="shared" si="287"/>
        <v>1.8078053824528905E-10</v>
      </c>
      <c r="O1504" s="13">
        <f t="shared" si="288"/>
        <v>1.8078053824528905E-10</v>
      </c>
      <c r="Q1504">
        <v>25.693184000000009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5.6923821085451696</v>
      </c>
      <c r="G1505" s="13">
        <f t="shared" si="282"/>
        <v>0</v>
      </c>
      <c r="H1505" s="13">
        <f t="shared" si="283"/>
        <v>5.6923821085451696</v>
      </c>
      <c r="I1505" s="16">
        <f t="shared" si="290"/>
        <v>5.6923826874211754</v>
      </c>
      <c r="J1505" s="13">
        <f t="shared" si="284"/>
        <v>5.6883919832908161</v>
      </c>
      <c r="K1505" s="13">
        <f t="shared" si="285"/>
        <v>3.9907041303592905E-3</v>
      </c>
      <c r="L1505" s="13">
        <f t="shared" si="286"/>
        <v>0</v>
      </c>
      <c r="M1505" s="13">
        <f t="shared" si="291"/>
        <v>1.1080097505356426E-10</v>
      </c>
      <c r="N1505" s="13">
        <f t="shared" si="287"/>
        <v>6.8696604533209835E-11</v>
      </c>
      <c r="O1505" s="13">
        <f t="shared" si="288"/>
        <v>6.8696604533209835E-11</v>
      </c>
      <c r="Q1505">
        <v>25.78542461421986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6.245945946</v>
      </c>
      <c r="G1506" s="13">
        <f t="shared" si="282"/>
        <v>0</v>
      </c>
      <c r="H1506" s="13">
        <f t="shared" si="283"/>
        <v>6.245945946</v>
      </c>
      <c r="I1506" s="16">
        <f t="shared" si="290"/>
        <v>6.2499366501303593</v>
      </c>
      <c r="J1506" s="13">
        <f t="shared" si="284"/>
        <v>6.2431825630989133</v>
      </c>
      <c r="K1506" s="13">
        <f t="shared" si="285"/>
        <v>6.7540870314459767E-3</v>
      </c>
      <c r="L1506" s="13">
        <f t="shared" si="286"/>
        <v>0</v>
      </c>
      <c r="M1506" s="13">
        <f t="shared" si="291"/>
        <v>4.2104370520354422E-11</v>
      </c>
      <c r="N1506" s="13">
        <f t="shared" si="287"/>
        <v>2.6104709722619742E-11</v>
      </c>
      <c r="O1506" s="13">
        <f t="shared" si="288"/>
        <v>2.6104709722619742E-11</v>
      </c>
      <c r="Q1506">
        <v>24.01596661810148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6.6675675679999999</v>
      </c>
      <c r="G1507" s="13">
        <f t="shared" si="282"/>
        <v>0</v>
      </c>
      <c r="H1507" s="13">
        <f t="shared" si="283"/>
        <v>6.6675675679999999</v>
      </c>
      <c r="I1507" s="16">
        <f t="shared" si="290"/>
        <v>6.6743216550314459</v>
      </c>
      <c r="J1507" s="13">
        <f t="shared" si="284"/>
        <v>6.6622341834376666</v>
      </c>
      <c r="K1507" s="13">
        <f t="shared" si="285"/>
        <v>1.208747159377932E-2</v>
      </c>
      <c r="L1507" s="13">
        <f t="shared" si="286"/>
        <v>0</v>
      </c>
      <c r="M1507" s="13">
        <f t="shared" si="291"/>
        <v>1.599966079773468E-11</v>
      </c>
      <c r="N1507" s="13">
        <f t="shared" si="287"/>
        <v>9.9197896945955019E-12</v>
      </c>
      <c r="O1507" s="13">
        <f t="shared" si="288"/>
        <v>9.9197896945955019E-12</v>
      </c>
      <c r="Q1507">
        <v>21.275080813487332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2.4135135139999999</v>
      </c>
      <c r="G1508" s="13">
        <f t="shared" si="282"/>
        <v>0</v>
      </c>
      <c r="H1508" s="13">
        <f t="shared" si="283"/>
        <v>2.4135135139999999</v>
      </c>
      <c r="I1508" s="16">
        <f t="shared" si="290"/>
        <v>2.4256009855937792</v>
      </c>
      <c r="J1508" s="13">
        <f t="shared" si="284"/>
        <v>2.4243231889891876</v>
      </c>
      <c r="K1508" s="13">
        <f t="shared" si="285"/>
        <v>1.2777966045915967E-3</v>
      </c>
      <c r="L1508" s="13">
        <f t="shared" si="286"/>
        <v>0</v>
      </c>
      <c r="M1508" s="13">
        <f t="shared" si="291"/>
        <v>6.0798711031391777E-12</v>
      </c>
      <c r="N1508" s="13">
        <f t="shared" si="287"/>
        <v>3.7695200839462898E-12</v>
      </c>
      <c r="O1508" s="13">
        <f t="shared" si="288"/>
        <v>3.7695200839462898E-12</v>
      </c>
      <c r="Q1508">
        <v>15.697622260944449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33.041188376592679</v>
      </c>
      <c r="G1509" s="13">
        <f t="shared" si="282"/>
        <v>0</v>
      </c>
      <c r="H1509" s="13">
        <f t="shared" si="283"/>
        <v>33.041188376592679</v>
      </c>
      <c r="I1509" s="16">
        <f t="shared" si="290"/>
        <v>33.042466173197269</v>
      </c>
      <c r="J1509" s="13">
        <f t="shared" si="284"/>
        <v>28.846225927719427</v>
      </c>
      <c r="K1509" s="13">
        <f t="shared" si="285"/>
        <v>4.196240245477842</v>
      </c>
      <c r="L1509" s="13">
        <f t="shared" si="286"/>
        <v>0</v>
      </c>
      <c r="M1509" s="13">
        <f t="shared" si="291"/>
        <v>2.3103510191928879E-12</v>
      </c>
      <c r="N1509" s="13">
        <f t="shared" si="287"/>
        <v>1.4324176318995905E-12</v>
      </c>
      <c r="O1509" s="13">
        <f t="shared" si="288"/>
        <v>1.4324176318995905E-12</v>
      </c>
      <c r="Q1509">
        <v>12.318192593548391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28.804888058340371</v>
      </c>
      <c r="G1510" s="13">
        <f t="shared" si="282"/>
        <v>0</v>
      </c>
      <c r="H1510" s="13">
        <f t="shared" si="283"/>
        <v>28.804888058340371</v>
      </c>
      <c r="I1510" s="16">
        <f t="shared" si="290"/>
        <v>33.001128303818213</v>
      </c>
      <c r="J1510" s="13">
        <f t="shared" si="284"/>
        <v>29.338617509551824</v>
      </c>
      <c r="K1510" s="13">
        <f t="shared" si="285"/>
        <v>3.6625107942663888</v>
      </c>
      <c r="L1510" s="13">
        <f t="shared" si="286"/>
        <v>0</v>
      </c>
      <c r="M1510" s="13">
        <f t="shared" si="291"/>
        <v>8.7793338729329735E-13</v>
      </c>
      <c r="N1510" s="13">
        <f t="shared" si="287"/>
        <v>5.4431870012184435E-13</v>
      </c>
      <c r="O1510" s="13">
        <f t="shared" si="288"/>
        <v>5.4431870012184435E-13</v>
      </c>
      <c r="Q1510">
        <v>13.487749026331951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</v>
      </c>
      <c r="G1511" s="13">
        <f t="shared" si="282"/>
        <v>0</v>
      </c>
      <c r="H1511" s="13">
        <f t="shared" si="283"/>
        <v>0</v>
      </c>
      <c r="I1511" s="16">
        <f t="shared" si="290"/>
        <v>3.6625107942663888</v>
      </c>
      <c r="J1511" s="13">
        <f t="shared" si="284"/>
        <v>3.6579629916946126</v>
      </c>
      <c r="K1511" s="13">
        <f t="shared" si="285"/>
        <v>4.5478025717762272E-3</v>
      </c>
      <c r="L1511" s="13">
        <f t="shared" si="286"/>
        <v>0</v>
      </c>
      <c r="M1511" s="13">
        <f t="shared" si="291"/>
        <v>3.33614687171453E-13</v>
      </c>
      <c r="N1511" s="13">
        <f t="shared" si="287"/>
        <v>2.0684110604630085E-13</v>
      </c>
      <c r="O1511" s="13">
        <f t="shared" si="288"/>
        <v>2.0684110604630085E-13</v>
      </c>
      <c r="Q1511">
        <v>15.45173778880357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1.351548479949733</v>
      </c>
      <c r="G1512" s="13">
        <f t="shared" si="282"/>
        <v>0</v>
      </c>
      <c r="H1512" s="13">
        <f t="shared" si="283"/>
        <v>1.351548479949733</v>
      </c>
      <c r="I1512" s="16">
        <f t="shared" si="290"/>
        <v>1.3560962825215093</v>
      </c>
      <c r="J1512" s="13">
        <f t="shared" si="284"/>
        <v>1.3559182431726042</v>
      </c>
      <c r="K1512" s="13">
        <f t="shared" si="285"/>
        <v>1.780393489050347E-4</v>
      </c>
      <c r="L1512" s="13">
        <f t="shared" si="286"/>
        <v>0</v>
      </c>
      <c r="M1512" s="13">
        <f t="shared" si="291"/>
        <v>1.2677358112515214E-13</v>
      </c>
      <c r="N1512" s="13">
        <f t="shared" si="287"/>
        <v>7.8599620297594324E-14</v>
      </c>
      <c r="O1512" s="13">
        <f t="shared" si="288"/>
        <v>7.8599620297594324E-14</v>
      </c>
      <c r="Q1512">
        <v>17.313868600005339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8.3427946930993077E-2</v>
      </c>
      <c r="G1513" s="13">
        <f t="shared" si="282"/>
        <v>0</v>
      </c>
      <c r="H1513" s="13">
        <f t="shared" si="283"/>
        <v>8.3427946930993077E-2</v>
      </c>
      <c r="I1513" s="16">
        <f t="shared" si="290"/>
        <v>8.3605986279898112E-2</v>
      </c>
      <c r="J1513" s="13">
        <f t="shared" si="284"/>
        <v>8.3605970105429708E-2</v>
      </c>
      <c r="K1513" s="13">
        <f t="shared" si="285"/>
        <v>1.6174468403518105E-8</v>
      </c>
      <c r="L1513" s="13">
        <f t="shared" si="286"/>
        <v>0</v>
      </c>
      <c r="M1513" s="13">
        <f t="shared" si="291"/>
        <v>4.8173960827557819E-14</v>
      </c>
      <c r="N1513" s="13">
        <f t="shared" si="287"/>
        <v>2.9867855713085846E-14</v>
      </c>
      <c r="O1513" s="13">
        <f t="shared" si="288"/>
        <v>2.9867855713085846E-14</v>
      </c>
      <c r="Q1513">
        <v>24.024621129408981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15.144667936879451</v>
      </c>
      <c r="G1514" s="13">
        <f t="shared" si="282"/>
        <v>0</v>
      </c>
      <c r="H1514" s="13">
        <f t="shared" si="283"/>
        <v>15.144667936879451</v>
      </c>
      <c r="I1514" s="16">
        <f t="shared" si="290"/>
        <v>15.144667953053919</v>
      </c>
      <c r="J1514" s="13">
        <f t="shared" si="284"/>
        <v>15.040950637723419</v>
      </c>
      <c r="K1514" s="13">
        <f t="shared" si="285"/>
        <v>0.1037173153304991</v>
      </c>
      <c r="L1514" s="13">
        <f t="shared" si="286"/>
        <v>0</v>
      </c>
      <c r="M1514" s="13">
        <f t="shared" si="291"/>
        <v>1.8306105114471972E-14</v>
      </c>
      <c r="N1514" s="13">
        <f t="shared" si="287"/>
        <v>1.1349785170972622E-14</v>
      </c>
      <c r="O1514" s="13">
        <f t="shared" si="288"/>
        <v>1.1349785170972622E-14</v>
      </c>
      <c r="Q1514">
        <v>23.409940650100729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32.953891192899583</v>
      </c>
      <c r="G1515" s="13">
        <f t="shared" si="282"/>
        <v>0</v>
      </c>
      <c r="H1515" s="13">
        <f t="shared" si="283"/>
        <v>32.953891192899583</v>
      </c>
      <c r="I1515" s="16">
        <f t="shared" si="290"/>
        <v>33.057608508230082</v>
      </c>
      <c r="J1515" s="13">
        <f t="shared" si="284"/>
        <v>32.290285817633304</v>
      </c>
      <c r="K1515" s="13">
        <f t="shared" si="285"/>
        <v>0.76732269059677805</v>
      </c>
      <c r="L1515" s="13">
        <f t="shared" si="286"/>
        <v>0</v>
      </c>
      <c r="M1515" s="13">
        <f t="shared" si="291"/>
        <v>6.9563199434993501E-15</v>
      </c>
      <c r="N1515" s="13">
        <f t="shared" si="287"/>
        <v>4.3129183649695967E-15</v>
      </c>
      <c r="O1515" s="13">
        <f t="shared" si="288"/>
        <v>4.3129183649695967E-15</v>
      </c>
      <c r="Q1515">
        <v>25.671234089900281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8.5086478915637559E-2</v>
      </c>
      <c r="G1516" s="13">
        <f t="shared" si="282"/>
        <v>0</v>
      </c>
      <c r="H1516" s="13">
        <f t="shared" si="283"/>
        <v>8.5086478915637559E-2</v>
      </c>
      <c r="I1516" s="16">
        <f t="shared" si="290"/>
        <v>0.85240916951241563</v>
      </c>
      <c r="J1516" s="13">
        <f t="shared" si="284"/>
        <v>0.85239747559007617</v>
      </c>
      <c r="K1516" s="13">
        <f t="shared" si="285"/>
        <v>1.1693922339461871E-5</v>
      </c>
      <c r="L1516" s="13">
        <f t="shared" si="286"/>
        <v>0</v>
      </c>
      <c r="M1516" s="13">
        <f t="shared" si="291"/>
        <v>2.6434015785297534E-15</v>
      </c>
      <c r="N1516" s="13">
        <f t="shared" si="287"/>
        <v>1.6389089786884472E-15</v>
      </c>
      <c r="O1516" s="13">
        <f t="shared" si="288"/>
        <v>1.6389089786884472E-15</v>
      </c>
      <c r="Q1516">
        <v>26.78034258597685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0.27421243539216872</v>
      </c>
      <c r="G1517" s="13">
        <f t="shared" si="282"/>
        <v>0</v>
      </c>
      <c r="H1517" s="13">
        <f t="shared" si="283"/>
        <v>0.27421243539216872</v>
      </c>
      <c r="I1517" s="16">
        <f t="shared" si="290"/>
        <v>0.27422412931450818</v>
      </c>
      <c r="J1517" s="13">
        <f t="shared" si="284"/>
        <v>0.27422373242031234</v>
      </c>
      <c r="K1517" s="13">
        <f t="shared" si="285"/>
        <v>3.9689419584210128E-7</v>
      </c>
      <c r="L1517" s="13">
        <f t="shared" si="286"/>
        <v>0</v>
      </c>
      <c r="M1517" s="13">
        <f t="shared" si="291"/>
        <v>1.0044925998413062E-15</v>
      </c>
      <c r="N1517" s="13">
        <f t="shared" si="287"/>
        <v>6.227854119016099E-16</v>
      </c>
      <c r="O1517" s="13">
        <f t="shared" si="288"/>
        <v>6.227854119016099E-16</v>
      </c>
      <c r="Q1517">
        <v>26.640758000000002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11.246213912452459</v>
      </c>
      <c r="G1518" s="13">
        <f t="shared" si="282"/>
        <v>0</v>
      </c>
      <c r="H1518" s="13">
        <f t="shared" si="283"/>
        <v>11.246213912452459</v>
      </c>
      <c r="I1518" s="16">
        <f t="shared" si="290"/>
        <v>11.246214309346655</v>
      </c>
      <c r="J1518" s="13">
        <f t="shared" si="284"/>
        <v>11.212717884346375</v>
      </c>
      <c r="K1518" s="13">
        <f t="shared" si="285"/>
        <v>3.3496425000279828E-2</v>
      </c>
      <c r="L1518" s="13">
        <f t="shared" si="286"/>
        <v>0</v>
      </c>
      <c r="M1518" s="13">
        <f t="shared" si="291"/>
        <v>3.8170718793969633E-16</v>
      </c>
      <c r="N1518" s="13">
        <f t="shared" si="287"/>
        <v>2.3665845652261171E-16</v>
      </c>
      <c r="O1518" s="13">
        <f t="shared" si="288"/>
        <v>2.3665845652261171E-16</v>
      </c>
      <c r="Q1518">
        <v>25.14988408589652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4.0664052501184766</v>
      </c>
      <c r="G1519" s="13">
        <f t="shared" si="282"/>
        <v>0</v>
      </c>
      <c r="H1519" s="13">
        <f t="shared" si="283"/>
        <v>4.0664052501184766</v>
      </c>
      <c r="I1519" s="16">
        <f t="shared" si="290"/>
        <v>4.0999016751187565</v>
      </c>
      <c r="J1519" s="13">
        <f t="shared" si="284"/>
        <v>4.0967923818587915</v>
      </c>
      <c r="K1519" s="13">
        <f t="shared" si="285"/>
        <v>3.1092932599650069E-3</v>
      </c>
      <c r="L1519" s="13">
        <f t="shared" si="286"/>
        <v>0</v>
      </c>
      <c r="M1519" s="13">
        <f t="shared" si="291"/>
        <v>1.4504873141708463E-16</v>
      </c>
      <c r="N1519" s="13">
        <f t="shared" si="287"/>
        <v>8.9930213478592467E-17</v>
      </c>
      <c r="O1519" s="13">
        <f t="shared" si="288"/>
        <v>8.9930213478592467E-17</v>
      </c>
      <c r="Q1519">
        <v>20.550528307326111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49.487900076474872</v>
      </c>
      <c r="G1520" s="13">
        <f t="shared" si="282"/>
        <v>2.2090636687528695</v>
      </c>
      <c r="H1520" s="13">
        <f t="shared" si="283"/>
        <v>47.278836407722004</v>
      </c>
      <c r="I1520" s="16">
        <f t="shared" si="290"/>
        <v>47.281945700981971</v>
      </c>
      <c r="J1520" s="13">
        <f t="shared" si="284"/>
        <v>39.619492243726064</v>
      </c>
      <c r="K1520" s="13">
        <f t="shared" si="285"/>
        <v>7.6624534572559071</v>
      </c>
      <c r="L1520" s="13">
        <f t="shared" si="286"/>
        <v>0</v>
      </c>
      <c r="M1520" s="13">
        <f t="shared" si="291"/>
        <v>5.511851793849216E-17</v>
      </c>
      <c r="N1520" s="13">
        <f t="shared" si="287"/>
        <v>3.4173481121865136E-17</v>
      </c>
      <c r="O1520" s="13">
        <f t="shared" si="288"/>
        <v>2.2090636687528695</v>
      </c>
      <c r="Q1520">
        <v>15.288750628746801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42.265307020355721</v>
      </c>
      <c r="G1521" s="13">
        <f t="shared" si="282"/>
        <v>1.1664743780373579</v>
      </c>
      <c r="H1521" s="13">
        <f t="shared" si="283"/>
        <v>41.098832642318364</v>
      </c>
      <c r="I1521" s="16">
        <f t="shared" si="290"/>
        <v>48.761286099574271</v>
      </c>
      <c r="J1521" s="13">
        <f t="shared" si="284"/>
        <v>38.70968437500192</v>
      </c>
      <c r="K1521" s="13">
        <f t="shared" si="285"/>
        <v>10.05160172457235</v>
      </c>
      <c r="L1521" s="13">
        <f t="shared" si="286"/>
        <v>0</v>
      </c>
      <c r="M1521" s="13">
        <f t="shared" si="291"/>
        <v>2.0945036816627023E-17</v>
      </c>
      <c r="N1521" s="13">
        <f t="shared" si="287"/>
        <v>1.2985922826308754E-17</v>
      </c>
      <c r="O1521" s="13">
        <f t="shared" si="288"/>
        <v>1.1664743780373579</v>
      </c>
      <c r="Q1521">
        <v>13.392298593548389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43.372415114076823</v>
      </c>
      <c r="G1522" s="13">
        <f t="shared" si="282"/>
        <v>1.3262866550422447</v>
      </c>
      <c r="H1522" s="13">
        <f t="shared" si="283"/>
        <v>42.046128459034577</v>
      </c>
      <c r="I1522" s="16">
        <f t="shared" si="290"/>
        <v>52.097730183606927</v>
      </c>
      <c r="J1522" s="13">
        <f t="shared" si="284"/>
        <v>40.830059634008904</v>
      </c>
      <c r="K1522" s="13">
        <f t="shared" si="285"/>
        <v>11.267670549598023</v>
      </c>
      <c r="L1522" s="13">
        <f t="shared" si="286"/>
        <v>0</v>
      </c>
      <c r="M1522" s="13">
        <f t="shared" si="291"/>
        <v>7.9591139903182689E-18</v>
      </c>
      <c r="N1522" s="13">
        <f t="shared" si="287"/>
        <v>4.9346506739973265E-18</v>
      </c>
      <c r="O1522" s="13">
        <f t="shared" si="288"/>
        <v>1.3262866550422447</v>
      </c>
      <c r="Q1522">
        <v>13.85901609446708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32.046587441176108</v>
      </c>
      <c r="G1523" s="13">
        <f t="shared" si="282"/>
        <v>0</v>
      </c>
      <c r="H1523" s="13">
        <f t="shared" si="283"/>
        <v>32.046587441176108</v>
      </c>
      <c r="I1523" s="16">
        <f t="shared" si="290"/>
        <v>43.314257990774131</v>
      </c>
      <c r="J1523" s="13">
        <f t="shared" si="284"/>
        <v>37.161353779780562</v>
      </c>
      <c r="K1523" s="13">
        <f t="shared" si="285"/>
        <v>6.1529042109935688</v>
      </c>
      <c r="L1523" s="13">
        <f t="shared" si="286"/>
        <v>0</v>
      </c>
      <c r="M1523" s="13">
        <f t="shared" si="291"/>
        <v>3.0244633163209424E-18</v>
      </c>
      <c r="N1523" s="13">
        <f t="shared" si="287"/>
        <v>1.8751672561189842E-18</v>
      </c>
      <c r="O1523" s="13">
        <f t="shared" si="288"/>
        <v>1.8751672561189842E-18</v>
      </c>
      <c r="Q1523">
        <v>15.23736557601716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8.713957716920234</v>
      </c>
      <c r="G1524" s="13">
        <f t="shared" si="282"/>
        <v>0</v>
      </c>
      <c r="H1524" s="13">
        <f t="shared" si="283"/>
        <v>8.713957716920234</v>
      </c>
      <c r="I1524" s="16">
        <f t="shared" si="290"/>
        <v>14.866861927913803</v>
      </c>
      <c r="J1524" s="13">
        <f t="shared" si="284"/>
        <v>14.607833014854807</v>
      </c>
      <c r="K1524" s="13">
        <f t="shared" si="285"/>
        <v>0.25902891305899622</v>
      </c>
      <c r="L1524" s="13">
        <f t="shared" si="286"/>
        <v>0</v>
      </c>
      <c r="M1524" s="13">
        <f t="shared" si="291"/>
        <v>1.1492960602019583E-18</v>
      </c>
      <c r="N1524" s="13">
        <f t="shared" si="287"/>
        <v>7.1256355732521415E-19</v>
      </c>
      <c r="O1524" s="13">
        <f t="shared" si="288"/>
        <v>7.1256355732521415E-19</v>
      </c>
      <c r="Q1524">
        <v>16.423451975310499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34.384822623036392</v>
      </c>
      <c r="G1525" s="13">
        <f t="shared" si="282"/>
        <v>2.8917745058439696E-2</v>
      </c>
      <c r="H1525" s="13">
        <f t="shared" si="283"/>
        <v>34.355904877977949</v>
      </c>
      <c r="I1525" s="16">
        <f t="shared" si="290"/>
        <v>34.614933791036947</v>
      </c>
      <c r="J1525" s="13">
        <f t="shared" si="284"/>
        <v>32.971340962589082</v>
      </c>
      <c r="K1525" s="13">
        <f t="shared" si="285"/>
        <v>1.6435928284478649</v>
      </c>
      <c r="L1525" s="13">
        <f t="shared" si="286"/>
        <v>0</v>
      </c>
      <c r="M1525" s="13">
        <f t="shared" si="291"/>
        <v>4.3673250287674411E-19</v>
      </c>
      <c r="N1525" s="13">
        <f t="shared" si="287"/>
        <v>2.7077415178358134E-19</v>
      </c>
      <c r="O1525" s="13">
        <f t="shared" si="288"/>
        <v>2.8917745058439696E-2</v>
      </c>
      <c r="Q1525">
        <v>20.957323010737952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24.706026791222001</v>
      </c>
      <c r="G1526" s="13">
        <f t="shared" si="282"/>
        <v>0</v>
      </c>
      <c r="H1526" s="13">
        <f t="shared" si="283"/>
        <v>24.706026791222001</v>
      </c>
      <c r="I1526" s="16">
        <f t="shared" si="290"/>
        <v>26.349619619669866</v>
      </c>
      <c r="J1526" s="13">
        <f t="shared" si="284"/>
        <v>25.502371567022347</v>
      </c>
      <c r="K1526" s="13">
        <f t="shared" si="285"/>
        <v>0.84724805264751879</v>
      </c>
      <c r="L1526" s="13">
        <f t="shared" si="286"/>
        <v>0</v>
      </c>
      <c r="M1526" s="13">
        <f t="shared" si="291"/>
        <v>1.6595835109316276E-19</v>
      </c>
      <c r="N1526" s="13">
        <f t="shared" si="287"/>
        <v>1.0289417767776091E-19</v>
      </c>
      <c r="O1526" s="13">
        <f t="shared" si="288"/>
        <v>1.0289417767776091E-19</v>
      </c>
      <c r="Q1526">
        <v>20.02707838225702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3.0830625677196171E-2</v>
      </c>
      <c r="G1527" s="13">
        <f t="shared" si="282"/>
        <v>0</v>
      </c>
      <c r="H1527" s="13">
        <f t="shared" si="283"/>
        <v>3.0830625677196171E-2</v>
      </c>
      <c r="I1527" s="16">
        <f t="shared" si="290"/>
        <v>0.87807867832471498</v>
      </c>
      <c r="J1527" s="13">
        <f t="shared" si="284"/>
        <v>0.87806260858849028</v>
      </c>
      <c r="K1527" s="13">
        <f t="shared" si="285"/>
        <v>1.606973622469976E-5</v>
      </c>
      <c r="L1527" s="13">
        <f t="shared" si="286"/>
        <v>0</v>
      </c>
      <c r="M1527" s="13">
        <f t="shared" si="291"/>
        <v>6.3064173415401852E-20</v>
      </c>
      <c r="N1527" s="13">
        <f t="shared" si="287"/>
        <v>3.909978751754915E-20</v>
      </c>
      <c r="O1527" s="13">
        <f t="shared" si="288"/>
        <v>3.909978751754915E-20</v>
      </c>
      <c r="Q1527">
        <v>25.12509302738027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0.23184702622788489</v>
      </c>
      <c r="G1528" s="13">
        <f t="shared" si="282"/>
        <v>0</v>
      </c>
      <c r="H1528" s="13">
        <f t="shared" si="283"/>
        <v>0.23184702622788489</v>
      </c>
      <c r="I1528" s="16">
        <f t="shared" si="290"/>
        <v>0.23186309596410959</v>
      </c>
      <c r="J1528" s="13">
        <f t="shared" si="284"/>
        <v>0.23186276392087576</v>
      </c>
      <c r="K1528" s="13">
        <f t="shared" si="285"/>
        <v>3.3204323382496348E-7</v>
      </c>
      <c r="L1528" s="13">
        <f t="shared" si="286"/>
        <v>0</v>
      </c>
      <c r="M1528" s="13">
        <f t="shared" si="291"/>
        <v>2.3964385897852701E-20</v>
      </c>
      <c r="N1528" s="13">
        <f t="shared" si="287"/>
        <v>1.4857919256668674E-20</v>
      </c>
      <c r="O1528" s="13">
        <f t="shared" si="288"/>
        <v>1.4857919256668674E-20</v>
      </c>
      <c r="Q1528">
        <v>24.29813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0.33126503556653508</v>
      </c>
      <c r="G1529" s="13">
        <f t="shared" si="282"/>
        <v>0</v>
      </c>
      <c r="H1529" s="13">
        <f t="shared" si="283"/>
        <v>0.33126503556653508</v>
      </c>
      <c r="I1529" s="16">
        <f t="shared" si="290"/>
        <v>0.33126536760976888</v>
      </c>
      <c r="J1529" s="13">
        <f t="shared" si="284"/>
        <v>0.33126448645747264</v>
      </c>
      <c r="K1529" s="13">
        <f t="shared" si="285"/>
        <v>8.8115229623930702E-7</v>
      </c>
      <c r="L1529" s="13">
        <f t="shared" si="286"/>
        <v>0</v>
      </c>
      <c r="M1529" s="13">
        <f t="shared" si="291"/>
        <v>9.1064666411840279E-21</v>
      </c>
      <c r="N1529" s="13">
        <f t="shared" si="287"/>
        <v>5.6460093175340974E-21</v>
      </c>
      <c r="O1529" s="13">
        <f t="shared" si="288"/>
        <v>5.6460093175340974E-21</v>
      </c>
      <c r="Q1529">
        <v>24.97443991104139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16.76482693332666</v>
      </c>
      <c r="G1530" s="13">
        <f t="shared" si="282"/>
        <v>0</v>
      </c>
      <c r="H1530" s="13">
        <f t="shared" si="283"/>
        <v>16.76482693332666</v>
      </c>
      <c r="I1530" s="16">
        <f t="shared" si="290"/>
        <v>16.764827814478956</v>
      </c>
      <c r="J1530" s="13">
        <f t="shared" si="284"/>
        <v>16.657893164695295</v>
      </c>
      <c r="K1530" s="13">
        <f t="shared" si="285"/>
        <v>0.10693464978366052</v>
      </c>
      <c r="L1530" s="13">
        <f t="shared" si="286"/>
        <v>0</v>
      </c>
      <c r="M1530" s="13">
        <f t="shared" si="291"/>
        <v>3.4604573236499304E-21</v>
      </c>
      <c r="N1530" s="13">
        <f t="shared" si="287"/>
        <v>2.1454835406629567E-21</v>
      </c>
      <c r="O1530" s="13">
        <f t="shared" si="288"/>
        <v>2.1454835406629567E-21</v>
      </c>
      <c r="Q1530">
        <v>25.379080967923471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1.403836074742582</v>
      </c>
      <c r="G1531" s="13">
        <f t="shared" si="282"/>
        <v>0</v>
      </c>
      <c r="H1531" s="13">
        <f t="shared" si="283"/>
        <v>1.403836074742582</v>
      </c>
      <c r="I1531" s="16">
        <f t="shared" si="290"/>
        <v>1.5107707245262425</v>
      </c>
      <c r="J1531" s="13">
        <f t="shared" si="284"/>
        <v>1.5106182498516647</v>
      </c>
      <c r="K1531" s="13">
        <f t="shared" si="285"/>
        <v>1.5247467457779607E-4</v>
      </c>
      <c r="L1531" s="13">
        <f t="shared" si="286"/>
        <v>0</v>
      </c>
      <c r="M1531" s="13">
        <f t="shared" si="291"/>
        <v>1.3149737829869737E-21</v>
      </c>
      <c r="N1531" s="13">
        <f t="shared" si="287"/>
        <v>8.1528374545192375E-22</v>
      </c>
      <c r="O1531" s="13">
        <f t="shared" si="288"/>
        <v>8.1528374545192375E-22</v>
      </c>
      <c r="Q1531">
        <v>20.699602601865521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43.808352623494073</v>
      </c>
      <c r="G1532" s="13">
        <f t="shared" si="282"/>
        <v>1.3892147163642863</v>
      </c>
      <c r="H1532" s="13">
        <f t="shared" si="283"/>
        <v>42.419137907129787</v>
      </c>
      <c r="I1532" s="16">
        <f t="shared" si="290"/>
        <v>42.419290381804366</v>
      </c>
      <c r="J1532" s="13">
        <f t="shared" si="284"/>
        <v>37.031512021813903</v>
      </c>
      <c r="K1532" s="13">
        <f t="shared" si="285"/>
        <v>5.3877783599904632</v>
      </c>
      <c r="L1532" s="13">
        <f t="shared" si="286"/>
        <v>0</v>
      </c>
      <c r="M1532" s="13">
        <f t="shared" si="291"/>
        <v>4.9969003753504998E-22</v>
      </c>
      <c r="N1532" s="13">
        <f t="shared" si="287"/>
        <v>3.0980782327173097E-22</v>
      </c>
      <c r="O1532" s="13">
        <f t="shared" si="288"/>
        <v>1.3892147163642863</v>
      </c>
      <c r="Q1532">
        <v>15.930175883206379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26.209870989894821</v>
      </c>
      <c r="G1533" s="13">
        <f t="shared" si="282"/>
        <v>0</v>
      </c>
      <c r="H1533" s="13">
        <f t="shared" si="283"/>
        <v>26.209870989894821</v>
      </c>
      <c r="I1533" s="16">
        <f t="shared" si="290"/>
        <v>31.597649349885284</v>
      </c>
      <c r="J1533" s="13">
        <f t="shared" si="284"/>
        <v>29.012410673147702</v>
      </c>
      <c r="K1533" s="13">
        <f t="shared" si="285"/>
        <v>2.5852386767375819</v>
      </c>
      <c r="L1533" s="13">
        <f t="shared" si="286"/>
        <v>0</v>
      </c>
      <c r="M1533" s="13">
        <f t="shared" si="291"/>
        <v>1.8988221426331901E-22</v>
      </c>
      <c r="N1533" s="13">
        <f t="shared" si="287"/>
        <v>1.177269728432578E-22</v>
      </c>
      <c r="O1533" s="13">
        <f t="shared" si="288"/>
        <v>1.177269728432578E-22</v>
      </c>
      <c r="Q1533">
        <v>15.414414842628689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53.853502893154079</v>
      </c>
      <c r="G1534" s="13">
        <f t="shared" si="282"/>
        <v>2.839243260600572</v>
      </c>
      <c r="H1534" s="13">
        <f t="shared" si="283"/>
        <v>51.014259632553504</v>
      </c>
      <c r="I1534" s="16">
        <f t="shared" si="290"/>
        <v>53.599498309291086</v>
      </c>
      <c r="J1534" s="13">
        <f t="shared" si="284"/>
        <v>39.895268427741229</v>
      </c>
      <c r="K1534" s="13">
        <f t="shared" si="285"/>
        <v>13.704229881549857</v>
      </c>
      <c r="L1534" s="13">
        <f t="shared" si="286"/>
        <v>0</v>
      </c>
      <c r="M1534" s="13">
        <f t="shared" si="291"/>
        <v>7.2155241420061217E-23</v>
      </c>
      <c r="N1534" s="13">
        <f t="shared" si="287"/>
        <v>4.4736249680437954E-23</v>
      </c>
      <c r="O1534" s="13">
        <f t="shared" si="288"/>
        <v>2.839243260600572</v>
      </c>
      <c r="Q1534">
        <v>12.464701593548391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8.7045757611637473</v>
      </c>
      <c r="G1535" s="13">
        <f t="shared" si="282"/>
        <v>0</v>
      </c>
      <c r="H1535" s="13">
        <f t="shared" si="283"/>
        <v>8.7045757611637473</v>
      </c>
      <c r="I1535" s="16">
        <f t="shared" si="290"/>
        <v>22.408805642713602</v>
      </c>
      <c r="J1535" s="13">
        <f t="shared" si="284"/>
        <v>21.35071260265072</v>
      </c>
      <c r="K1535" s="13">
        <f t="shared" si="285"/>
        <v>1.0580930400628823</v>
      </c>
      <c r="L1535" s="13">
        <f t="shared" si="286"/>
        <v>0</v>
      </c>
      <c r="M1535" s="13">
        <f t="shared" si="291"/>
        <v>2.7418991739623263E-23</v>
      </c>
      <c r="N1535" s="13">
        <f t="shared" si="287"/>
        <v>1.6999774878566424E-23</v>
      </c>
      <c r="O1535" s="13">
        <f t="shared" si="288"/>
        <v>1.6999774878566424E-23</v>
      </c>
      <c r="Q1535">
        <v>14.83013649178511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1.351862207110007</v>
      </c>
      <c r="G1536" s="13">
        <f t="shared" si="282"/>
        <v>0</v>
      </c>
      <c r="H1536" s="13">
        <f t="shared" si="283"/>
        <v>1.351862207110007</v>
      </c>
      <c r="I1536" s="16">
        <f t="shared" si="290"/>
        <v>2.4099552471728893</v>
      </c>
      <c r="J1536" s="13">
        <f t="shared" si="284"/>
        <v>2.4092787180914614</v>
      </c>
      <c r="K1536" s="13">
        <f t="shared" si="285"/>
        <v>6.7652908142790125E-4</v>
      </c>
      <c r="L1536" s="13">
        <f t="shared" si="286"/>
        <v>0</v>
      </c>
      <c r="M1536" s="13">
        <f t="shared" si="291"/>
        <v>1.0419216861056839E-23</v>
      </c>
      <c r="N1536" s="13">
        <f t="shared" si="287"/>
        <v>6.4599144538552398E-24</v>
      </c>
      <c r="O1536" s="13">
        <f t="shared" si="288"/>
        <v>6.4599144538552398E-24</v>
      </c>
      <c r="Q1536">
        <v>20.069236459756649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33.001909720629271</v>
      </c>
      <c r="G1537" s="13">
        <f t="shared" si="282"/>
        <v>0</v>
      </c>
      <c r="H1537" s="13">
        <f t="shared" si="283"/>
        <v>33.001909720629271</v>
      </c>
      <c r="I1537" s="16">
        <f t="shared" si="290"/>
        <v>33.002586249710703</v>
      </c>
      <c r="J1537" s="13">
        <f t="shared" si="284"/>
        <v>30.535345481315023</v>
      </c>
      <c r="K1537" s="13">
        <f t="shared" si="285"/>
        <v>2.4672407683956799</v>
      </c>
      <c r="L1537" s="13">
        <f t="shared" si="286"/>
        <v>0</v>
      </c>
      <c r="M1537" s="13">
        <f t="shared" si="291"/>
        <v>3.9593024072015992E-24</v>
      </c>
      <c r="N1537" s="13">
        <f t="shared" si="287"/>
        <v>2.4547674924649914E-24</v>
      </c>
      <c r="O1537" s="13">
        <f t="shared" si="288"/>
        <v>2.4547674924649914E-24</v>
      </c>
      <c r="Q1537">
        <v>16.761602823144749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13.944704480204919</v>
      </c>
      <c r="G1538" s="13">
        <f t="shared" si="282"/>
        <v>0</v>
      </c>
      <c r="H1538" s="13">
        <f t="shared" si="283"/>
        <v>13.944704480204919</v>
      </c>
      <c r="I1538" s="16">
        <f t="shared" si="290"/>
        <v>16.411945248600599</v>
      </c>
      <c r="J1538" s="13">
        <f t="shared" si="284"/>
        <v>16.187703151467133</v>
      </c>
      <c r="K1538" s="13">
        <f t="shared" si="285"/>
        <v>0.22424209713346599</v>
      </c>
      <c r="L1538" s="13">
        <f t="shared" si="286"/>
        <v>0</v>
      </c>
      <c r="M1538" s="13">
        <f t="shared" si="291"/>
        <v>1.5045349147366078E-24</v>
      </c>
      <c r="N1538" s="13">
        <f t="shared" si="287"/>
        <v>9.328116471366968E-25</v>
      </c>
      <c r="O1538" s="13">
        <f t="shared" si="288"/>
        <v>9.328116471366968E-25</v>
      </c>
      <c r="Q1538">
        <v>19.585419850293182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16.544194948473951</v>
      </c>
      <c r="G1539" s="13">
        <f t="shared" si="282"/>
        <v>0</v>
      </c>
      <c r="H1539" s="13">
        <f t="shared" si="283"/>
        <v>16.544194948473951</v>
      </c>
      <c r="I1539" s="16">
        <f t="shared" si="290"/>
        <v>16.768437045607417</v>
      </c>
      <c r="J1539" s="13">
        <f t="shared" si="284"/>
        <v>16.651671771970378</v>
      </c>
      <c r="K1539" s="13">
        <f t="shared" si="285"/>
        <v>0.11676527363703926</v>
      </c>
      <c r="L1539" s="13">
        <f t="shared" si="286"/>
        <v>0</v>
      </c>
      <c r="M1539" s="13">
        <f t="shared" si="291"/>
        <v>5.7172326759991102E-25</v>
      </c>
      <c r="N1539" s="13">
        <f t="shared" si="287"/>
        <v>3.5446842591194484E-25</v>
      </c>
      <c r="O1539" s="13">
        <f t="shared" si="288"/>
        <v>3.5446842591194484E-25</v>
      </c>
      <c r="Q1539">
        <v>24.7452673459435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2.6459459459999999</v>
      </c>
      <c r="G1540" s="13">
        <f t="shared" si="282"/>
        <v>0</v>
      </c>
      <c r="H1540" s="13">
        <f t="shared" si="283"/>
        <v>2.6459459459999999</v>
      </c>
      <c r="I1540" s="16">
        <f t="shared" si="290"/>
        <v>2.7627112196370391</v>
      </c>
      <c r="J1540" s="13">
        <f t="shared" si="284"/>
        <v>2.7621341367775725</v>
      </c>
      <c r="K1540" s="13">
        <f t="shared" si="285"/>
        <v>5.7708285946667104E-4</v>
      </c>
      <c r="L1540" s="13">
        <f t="shared" si="286"/>
        <v>0</v>
      </c>
      <c r="M1540" s="13">
        <f t="shared" si="291"/>
        <v>2.1725484168796618E-25</v>
      </c>
      <c r="N1540" s="13">
        <f t="shared" si="287"/>
        <v>1.3469800184653903E-25</v>
      </c>
      <c r="O1540" s="13">
        <f t="shared" si="288"/>
        <v>1.3469800184653903E-25</v>
      </c>
      <c r="Q1540">
        <v>24.102764000000001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0.26957943465728101</v>
      </c>
      <c r="G1541" s="13">
        <f t="shared" si="282"/>
        <v>0</v>
      </c>
      <c r="H1541" s="13">
        <f t="shared" si="283"/>
        <v>0.26957943465728101</v>
      </c>
      <c r="I1541" s="16">
        <f t="shared" si="290"/>
        <v>0.27015651751674769</v>
      </c>
      <c r="J1541" s="13">
        <f t="shared" si="284"/>
        <v>0.27015599897046844</v>
      </c>
      <c r="K1541" s="13">
        <f t="shared" si="285"/>
        <v>5.185462792489659E-7</v>
      </c>
      <c r="L1541" s="13">
        <f t="shared" si="286"/>
        <v>0</v>
      </c>
      <c r="M1541" s="13">
        <f t="shared" si="291"/>
        <v>8.2556839841427148E-26</v>
      </c>
      <c r="N1541" s="13">
        <f t="shared" si="287"/>
        <v>5.1185240701684831E-26</v>
      </c>
      <c r="O1541" s="13">
        <f t="shared" si="288"/>
        <v>5.1185240701684831E-26</v>
      </c>
      <c r="Q1541">
        <v>24.389708829455451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8.6588126897982481E-2</v>
      </c>
      <c r="G1542" s="13">
        <f t="shared" ref="G1542:G1605" si="293">IF((F1542-$J$2)&gt;0,$I$2*(F1542-$J$2),0)</f>
        <v>0</v>
      </c>
      <c r="H1542" s="13">
        <f t="shared" ref="H1542:H1605" si="294">F1542-G1542</f>
        <v>8.6588126897982481E-2</v>
      </c>
      <c r="I1542" s="16">
        <f t="shared" si="290"/>
        <v>8.658864544426173E-2</v>
      </c>
      <c r="J1542" s="13">
        <f t="shared" ref="J1542:J1605" si="295">I1542/SQRT(1+(I1542/($K$2*(300+(25*Q1542)+0.05*(Q1542)^3)))^2)</f>
        <v>8.6588628977920246E-2</v>
      </c>
      <c r="K1542" s="13">
        <f t="shared" ref="K1542:K1605" si="296">I1542-J1542</f>
        <v>1.6466341484777658E-8</v>
      </c>
      <c r="L1542" s="13">
        <f t="shared" ref="L1542:L1605" si="297">IF(K1542&gt;$N$2,(K1542-$N$2)/$L$2,0)</f>
        <v>0</v>
      </c>
      <c r="M1542" s="13">
        <f t="shared" si="291"/>
        <v>3.1371599139742317E-26</v>
      </c>
      <c r="N1542" s="13">
        <f t="shared" ref="N1542:N1605" si="298">$M$2*M1542</f>
        <v>1.9450391466640236E-26</v>
      </c>
      <c r="O1542" s="13">
        <f t="shared" ref="O1542:O1605" si="299">N1542+G1542</f>
        <v>1.9450391466640236E-26</v>
      </c>
      <c r="Q1542">
        <v>24.649113452854429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15.307356169048591</v>
      </c>
      <c r="G1543" s="13">
        <f t="shared" si="293"/>
        <v>0</v>
      </c>
      <c r="H1543" s="13">
        <f t="shared" si="294"/>
        <v>15.307356169048591</v>
      </c>
      <c r="I1543" s="16">
        <f t="shared" ref="I1543:I1606" si="301">H1543+K1542-L1542</f>
        <v>15.307356185514932</v>
      </c>
      <c r="J1543" s="13">
        <f t="shared" si="295"/>
        <v>15.121743291450921</v>
      </c>
      <c r="K1543" s="13">
        <f t="shared" si="296"/>
        <v>0.18561289406401116</v>
      </c>
      <c r="L1543" s="13">
        <f t="shared" si="297"/>
        <v>0</v>
      </c>
      <c r="M1543" s="13">
        <f t="shared" ref="M1543:M1606" si="302">L1543+M1542-N1542</f>
        <v>1.1921207673102081E-26</v>
      </c>
      <c r="N1543" s="13">
        <f t="shared" si="298"/>
        <v>7.3911487573232901E-27</v>
      </c>
      <c r="O1543" s="13">
        <f t="shared" si="299"/>
        <v>7.3911487573232901E-27</v>
      </c>
      <c r="Q1543">
        <v>19.46101469153675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22.751109772790979</v>
      </c>
      <c r="G1544" s="13">
        <f t="shared" si="293"/>
        <v>0</v>
      </c>
      <c r="H1544" s="13">
        <f t="shared" si="294"/>
        <v>22.751109772790979</v>
      </c>
      <c r="I1544" s="16">
        <f t="shared" si="301"/>
        <v>22.93672266685499</v>
      </c>
      <c r="J1544" s="13">
        <f t="shared" si="295"/>
        <v>21.956944592386634</v>
      </c>
      <c r="K1544" s="13">
        <f t="shared" si="296"/>
        <v>0.97977807446835641</v>
      </c>
      <c r="L1544" s="13">
        <f t="shared" si="297"/>
        <v>0</v>
      </c>
      <c r="M1544" s="13">
        <f t="shared" si="302"/>
        <v>4.5300589157787913E-27</v>
      </c>
      <c r="N1544" s="13">
        <f t="shared" si="298"/>
        <v>2.8086365277828507E-27</v>
      </c>
      <c r="O1544" s="13">
        <f t="shared" si="299"/>
        <v>2.8086365277828507E-27</v>
      </c>
      <c r="Q1544">
        <v>15.93234653688933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32.061870899915931</v>
      </c>
      <c r="G1545" s="13">
        <f t="shared" si="293"/>
        <v>0</v>
      </c>
      <c r="H1545" s="13">
        <f t="shared" si="294"/>
        <v>32.061870899915931</v>
      </c>
      <c r="I1545" s="16">
        <f t="shared" si="301"/>
        <v>33.041648974384287</v>
      </c>
      <c r="J1545" s="13">
        <f t="shared" si="295"/>
        <v>29.969018708098421</v>
      </c>
      <c r="K1545" s="13">
        <f t="shared" si="296"/>
        <v>3.0726302662858664</v>
      </c>
      <c r="L1545" s="13">
        <f t="shared" si="297"/>
        <v>0</v>
      </c>
      <c r="M1545" s="13">
        <f t="shared" si="302"/>
        <v>1.7214223879959406E-27</v>
      </c>
      <c r="N1545" s="13">
        <f t="shared" si="298"/>
        <v>1.0672818805574832E-27</v>
      </c>
      <c r="O1545" s="13">
        <f t="shared" si="299"/>
        <v>1.0672818805574832E-27</v>
      </c>
      <c r="Q1545">
        <v>15.00349169905315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79.35064229057167</v>
      </c>
      <c r="G1546" s="13">
        <f t="shared" si="293"/>
        <v>6.5197835143680685</v>
      </c>
      <c r="H1546" s="13">
        <f t="shared" si="294"/>
        <v>72.830858776203598</v>
      </c>
      <c r="I1546" s="16">
        <f t="shared" si="301"/>
        <v>75.903489042489468</v>
      </c>
      <c r="J1546" s="13">
        <f t="shared" si="295"/>
        <v>48.609224957703375</v>
      </c>
      <c r="K1546" s="13">
        <f t="shared" si="296"/>
        <v>27.294264084786093</v>
      </c>
      <c r="L1546" s="13">
        <f t="shared" si="297"/>
        <v>0</v>
      </c>
      <c r="M1546" s="13">
        <f t="shared" si="302"/>
        <v>6.5414050743845739E-28</v>
      </c>
      <c r="N1546" s="13">
        <f t="shared" si="298"/>
        <v>4.055671146118436E-28</v>
      </c>
      <c r="O1546" s="13">
        <f t="shared" si="299"/>
        <v>6.5197835143680685</v>
      </c>
      <c r="Q1546">
        <v>13.30829909354839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50.119316111698708</v>
      </c>
      <c r="G1547" s="13">
        <f t="shared" si="293"/>
        <v>2.3002092713356825</v>
      </c>
      <c r="H1547" s="13">
        <f t="shared" si="294"/>
        <v>47.819106840363027</v>
      </c>
      <c r="I1547" s="16">
        <f t="shared" si="301"/>
        <v>75.113370925149127</v>
      </c>
      <c r="J1547" s="13">
        <f t="shared" si="295"/>
        <v>52.319691565490892</v>
      </c>
      <c r="K1547" s="13">
        <f t="shared" si="296"/>
        <v>22.793679359658235</v>
      </c>
      <c r="L1547" s="13">
        <f t="shared" si="297"/>
        <v>0</v>
      </c>
      <c r="M1547" s="13">
        <f t="shared" si="302"/>
        <v>2.4857339282661379E-28</v>
      </c>
      <c r="N1547" s="13">
        <f t="shared" si="298"/>
        <v>1.5411550355250056E-28</v>
      </c>
      <c r="O1547" s="13">
        <f t="shared" si="299"/>
        <v>2.3002092713356825</v>
      </c>
      <c r="Q1547">
        <v>15.352346945210231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40.091315828596649</v>
      </c>
      <c r="G1548" s="13">
        <f t="shared" si="293"/>
        <v>0.85265634661475664</v>
      </c>
      <c r="H1548" s="13">
        <f t="shared" si="294"/>
        <v>39.238659481981891</v>
      </c>
      <c r="I1548" s="16">
        <f t="shared" si="301"/>
        <v>62.032338841640126</v>
      </c>
      <c r="J1548" s="13">
        <f t="shared" si="295"/>
        <v>47.770117289090493</v>
      </c>
      <c r="K1548" s="13">
        <f t="shared" si="296"/>
        <v>14.262221552549633</v>
      </c>
      <c r="L1548" s="13">
        <f t="shared" si="297"/>
        <v>0</v>
      </c>
      <c r="M1548" s="13">
        <f t="shared" si="302"/>
        <v>9.4457889274113236E-29</v>
      </c>
      <c r="N1548" s="13">
        <f t="shared" si="298"/>
        <v>5.856389134995021E-29</v>
      </c>
      <c r="O1548" s="13">
        <f t="shared" si="299"/>
        <v>0.85265634661475664</v>
      </c>
      <c r="Q1548">
        <v>15.73262169700987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11.739857977028169</v>
      </c>
      <c r="G1549" s="13">
        <f t="shared" si="293"/>
        <v>0</v>
      </c>
      <c r="H1549" s="13">
        <f t="shared" si="294"/>
        <v>11.739857977028169</v>
      </c>
      <c r="I1549" s="16">
        <f t="shared" si="301"/>
        <v>26.002079529577802</v>
      </c>
      <c r="J1549" s="13">
        <f t="shared" si="295"/>
        <v>25.233202578057607</v>
      </c>
      <c r="K1549" s="13">
        <f t="shared" si="296"/>
        <v>0.76887695152019475</v>
      </c>
      <c r="L1549" s="13">
        <f t="shared" si="297"/>
        <v>0</v>
      </c>
      <c r="M1549" s="13">
        <f t="shared" si="302"/>
        <v>3.5893997924163026E-29</v>
      </c>
      <c r="N1549" s="13">
        <f t="shared" si="298"/>
        <v>2.2254278712981077E-29</v>
      </c>
      <c r="O1549" s="13">
        <f t="shared" si="299"/>
        <v>2.2254278712981077E-29</v>
      </c>
      <c r="Q1549">
        <v>20.459489654888831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1.176462994479295</v>
      </c>
      <c r="G1550" s="13">
        <f t="shared" si="293"/>
        <v>0</v>
      </c>
      <c r="H1550" s="13">
        <f t="shared" si="294"/>
        <v>1.176462994479295</v>
      </c>
      <c r="I1550" s="16">
        <f t="shared" si="301"/>
        <v>1.9453399459994898</v>
      </c>
      <c r="J1550" s="13">
        <f t="shared" si="295"/>
        <v>1.9451781468916518</v>
      </c>
      <c r="K1550" s="13">
        <f t="shared" si="296"/>
        <v>1.617991078379788E-4</v>
      </c>
      <c r="L1550" s="13">
        <f t="shared" si="297"/>
        <v>0</v>
      </c>
      <c r="M1550" s="13">
        <f t="shared" si="302"/>
        <v>1.3639719211181949E-29</v>
      </c>
      <c r="N1550" s="13">
        <f t="shared" si="298"/>
        <v>8.4566259109328077E-30</v>
      </c>
      <c r="O1550" s="13">
        <f t="shared" si="299"/>
        <v>8.4566259109328077E-30</v>
      </c>
      <c r="Q1550">
        <v>25.678699054556031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12.225306662231141</v>
      </c>
      <c r="G1551" s="13">
        <f t="shared" si="293"/>
        <v>0</v>
      </c>
      <c r="H1551" s="13">
        <f t="shared" si="294"/>
        <v>12.225306662231141</v>
      </c>
      <c r="I1551" s="16">
        <f t="shared" si="301"/>
        <v>12.225468461338979</v>
      </c>
      <c r="J1551" s="13">
        <f t="shared" si="295"/>
        <v>12.172896826564813</v>
      </c>
      <c r="K1551" s="13">
        <f t="shared" si="296"/>
        <v>5.2571634774166043E-2</v>
      </c>
      <c r="L1551" s="13">
        <f t="shared" si="297"/>
        <v>0</v>
      </c>
      <c r="M1551" s="13">
        <f t="shared" si="302"/>
        <v>5.1830933002491414E-30</v>
      </c>
      <c r="N1551" s="13">
        <f t="shared" si="298"/>
        <v>3.2135178461544679E-30</v>
      </c>
      <c r="O1551" s="13">
        <f t="shared" si="299"/>
        <v>3.2135178461544679E-30</v>
      </c>
      <c r="Q1551">
        <v>23.701793326091561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46.631052302755023</v>
      </c>
      <c r="G1552" s="13">
        <f t="shared" si="293"/>
        <v>1.7966745349692219</v>
      </c>
      <c r="H1552" s="13">
        <f t="shared" si="294"/>
        <v>44.834377767785803</v>
      </c>
      <c r="I1552" s="16">
        <f t="shared" si="301"/>
        <v>44.886949402559971</v>
      </c>
      <c r="J1552" s="13">
        <f t="shared" si="295"/>
        <v>42.973937330314669</v>
      </c>
      <c r="K1552" s="13">
        <f t="shared" si="296"/>
        <v>1.9130120722453015</v>
      </c>
      <c r="L1552" s="13">
        <f t="shared" si="297"/>
        <v>0</v>
      </c>
      <c r="M1552" s="13">
        <f t="shared" si="302"/>
        <v>1.9695754540946735E-30</v>
      </c>
      <c r="N1552" s="13">
        <f t="shared" si="298"/>
        <v>1.2211367815386976E-30</v>
      </c>
      <c r="O1552" s="13">
        <f t="shared" si="299"/>
        <v>1.7966745349692219</v>
      </c>
      <c r="Q1552">
        <v>25.482918000000002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0.72775194861647752</v>
      </c>
      <c r="G1553" s="13">
        <f t="shared" si="293"/>
        <v>0</v>
      </c>
      <c r="H1553" s="13">
        <f t="shared" si="294"/>
        <v>0.72775194861647752</v>
      </c>
      <c r="I1553" s="16">
        <f t="shared" si="301"/>
        <v>2.6407640208617789</v>
      </c>
      <c r="J1553" s="13">
        <f t="shared" si="295"/>
        <v>2.6403768200416615</v>
      </c>
      <c r="K1553" s="13">
        <f t="shared" si="296"/>
        <v>3.8720082011733936E-4</v>
      </c>
      <c r="L1553" s="13">
        <f t="shared" si="297"/>
        <v>0</v>
      </c>
      <c r="M1553" s="13">
        <f t="shared" si="302"/>
        <v>7.4843867255597589E-31</v>
      </c>
      <c r="N1553" s="13">
        <f t="shared" si="298"/>
        <v>4.6403197698470506E-31</v>
      </c>
      <c r="O1553" s="13">
        <f t="shared" si="299"/>
        <v>4.6403197698470506E-31</v>
      </c>
      <c r="Q1553">
        <v>25.998154909797229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8.7235767739226491E-2</v>
      </c>
      <c r="G1554" s="13">
        <f t="shared" si="293"/>
        <v>0</v>
      </c>
      <c r="H1554" s="13">
        <f t="shared" si="294"/>
        <v>8.7235767739226491E-2</v>
      </c>
      <c r="I1554" s="16">
        <f t="shared" si="301"/>
        <v>8.7622968559343831E-2</v>
      </c>
      <c r="J1554" s="13">
        <f t="shared" si="295"/>
        <v>8.7622953638427717E-2</v>
      </c>
      <c r="K1554" s="13">
        <f t="shared" si="296"/>
        <v>1.4920916113769778E-8</v>
      </c>
      <c r="L1554" s="13">
        <f t="shared" si="297"/>
        <v>0</v>
      </c>
      <c r="M1554" s="13">
        <f t="shared" si="302"/>
        <v>2.8440669557127083E-31</v>
      </c>
      <c r="N1554" s="13">
        <f t="shared" si="298"/>
        <v>1.7633215125418791E-31</v>
      </c>
      <c r="O1554" s="13">
        <f t="shared" si="299"/>
        <v>1.7633215125418791E-31</v>
      </c>
      <c r="Q1554">
        <v>25.613936305722991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3.2621621620000001</v>
      </c>
      <c r="G1555" s="13">
        <f t="shared" si="293"/>
        <v>0</v>
      </c>
      <c r="H1555" s="13">
        <f t="shared" si="294"/>
        <v>3.2621621620000001</v>
      </c>
      <c r="I1555" s="16">
        <f t="shared" si="301"/>
        <v>3.2621621769209161</v>
      </c>
      <c r="J1555" s="13">
        <f t="shared" si="295"/>
        <v>3.2607395910187345</v>
      </c>
      <c r="K1555" s="13">
        <f t="shared" si="296"/>
        <v>1.4225859021816945E-3</v>
      </c>
      <c r="L1555" s="13">
        <f t="shared" si="297"/>
        <v>0</v>
      </c>
      <c r="M1555" s="13">
        <f t="shared" si="302"/>
        <v>1.0807454431708291E-31</v>
      </c>
      <c r="N1555" s="13">
        <f t="shared" si="298"/>
        <v>6.7006217476591402E-32</v>
      </c>
      <c r="O1555" s="13">
        <f t="shared" si="299"/>
        <v>6.7006217476591402E-32</v>
      </c>
      <c r="Q1555">
        <v>21.233560733230352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36.565987216563407</v>
      </c>
      <c r="G1556" s="13">
        <f t="shared" si="293"/>
        <v>0.34377126495493748</v>
      </c>
      <c r="H1556" s="13">
        <f t="shared" si="294"/>
        <v>36.222215951608469</v>
      </c>
      <c r="I1556" s="16">
        <f t="shared" si="301"/>
        <v>36.223638537510652</v>
      </c>
      <c r="J1556" s="13">
        <f t="shared" si="295"/>
        <v>33.121965364665677</v>
      </c>
      <c r="K1556" s="13">
        <f t="shared" si="296"/>
        <v>3.1016731728449756</v>
      </c>
      <c r="L1556" s="13">
        <f t="shared" si="297"/>
        <v>0</v>
      </c>
      <c r="M1556" s="13">
        <f t="shared" si="302"/>
        <v>4.1068326840491509E-32</v>
      </c>
      <c r="N1556" s="13">
        <f t="shared" si="298"/>
        <v>2.5462362641104735E-32</v>
      </c>
      <c r="O1556" s="13">
        <f t="shared" si="299"/>
        <v>0.34377126495493748</v>
      </c>
      <c r="Q1556">
        <v>16.99298127763279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50.429914857105082</v>
      </c>
      <c r="G1557" s="13">
        <f t="shared" si="293"/>
        <v>2.3450445435369875</v>
      </c>
      <c r="H1557" s="13">
        <f t="shared" si="294"/>
        <v>48.084870313568096</v>
      </c>
      <c r="I1557" s="16">
        <f t="shared" si="301"/>
        <v>51.186543486413072</v>
      </c>
      <c r="J1557" s="13">
        <f t="shared" si="295"/>
        <v>39.24087327858178</v>
      </c>
      <c r="K1557" s="13">
        <f t="shared" si="296"/>
        <v>11.945670207831292</v>
      </c>
      <c r="L1557" s="13">
        <f t="shared" si="297"/>
        <v>0</v>
      </c>
      <c r="M1557" s="13">
        <f t="shared" si="302"/>
        <v>1.5605964199386774E-32</v>
      </c>
      <c r="N1557" s="13">
        <f t="shared" si="298"/>
        <v>9.6756978036197994E-33</v>
      </c>
      <c r="O1557" s="13">
        <f t="shared" si="299"/>
        <v>2.3450445435369875</v>
      </c>
      <c r="Q1557">
        <v>12.797770593548391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67.55333592862948</v>
      </c>
      <c r="G1558" s="13">
        <f t="shared" si="293"/>
        <v>4.8168293015690695</v>
      </c>
      <c r="H1558" s="13">
        <f t="shared" si="294"/>
        <v>62.736506627060407</v>
      </c>
      <c r="I1558" s="16">
        <f t="shared" si="301"/>
        <v>74.682176834891692</v>
      </c>
      <c r="J1558" s="13">
        <f t="shared" si="295"/>
        <v>51.019333163809947</v>
      </c>
      <c r="K1558" s="13">
        <f t="shared" si="296"/>
        <v>23.662843671081745</v>
      </c>
      <c r="L1558" s="13">
        <f t="shared" si="297"/>
        <v>0</v>
      </c>
      <c r="M1558" s="13">
        <f t="shared" si="302"/>
        <v>5.9302663957669748E-33</v>
      </c>
      <c r="N1558" s="13">
        <f t="shared" si="298"/>
        <v>3.6767651653755244E-33</v>
      </c>
      <c r="O1558" s="13">
        <f t="shared" si="299"/>
        <v>4.8168293015690695</v>
      </c>
      <c r="Q1558">
        <v>14.73790255926826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36.115549809730837</v>
      </c>
      <c r="G1559" s="13">
        <f t="shared" si="293"/>
        <v>0.27875012741439315</v>
      </c>
      <c r="H1559" s="13">
        <f t="shared" si="294"/>
        <v>35.836799682316446</v>
      </c>
      <c r="I1559" s="16">
        <f t="shared" si="301"/>
        <v>59.499643353398191</v>
      </c>
      <c r="J1559" s="13">
        <f t="shared" si="295"/>
        <v>46.801929093023084</v>
      </c>
      <c r="K1559" s="13">
        <f t="shared" si="296"/>
        <v>12.697714260375108</v>
      </c>
      <c r="L1559" s="13">
        <f t="shared" si="297"/>
        <v>0</v>
      </c>
      <c r="M1559" s="13">
        <f t="shared" si="302"/>
        <v>2.2535012303914504E-33</v>
      </c>
      <c r="N1559" s="13">
        <f t="shared" si="298"/>
        <v>1.3971707628426992E-33</v>
      </c>
      <c r="O1559" s="13">
        <f t="shared" si="299"/>
        <v>0.27875012741439315</v>
      </c>
      <c r="Q1559">
        <v>15.906000634097531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21.368817446036019</v>
      </c>
      <c r="G1560" s="13">
        <f t="shared" si="293"/>
        <v>0</v>
      </c>
      <c r="H1560" s="13">
        <f t="shared" si="294"/>
        <v>21.368817446036019</v>
      </c>
      <c r="I1560" s="16">
        <f t="shared" si="301"/>
        <v>34.066531706411126</v>
      </c>
      <c r="J1560" s="13">
        <f t="shared" si="295"/>
        <v>31.364568887470625</v>
      </c>
      <c r="K1560" s="13">
        <f t="shared" si="296"/>
        <v>2.7019628189405012</v>
      </c>
      <c r="L1560" s="13">
        <f t="shared" si="297"/>
        <v>0</v>
      </c>
      <c r="M1560" s="13">
        <f t="shared" si="302"/>
        <v>8.563304675487512E-34</v>
      </c>
      <c r="N1560" s="13">
        <f t="shared" si="298"/>
        <v>5.3092488988022574E-34</v>
      </c>
      <c r="O1560" s="13">
        <f t="shared" si="299"/>
        <v>5.3092488988022574E-34</v>
      </c>
      <c r="Q1560">
        <v>16.738915238011849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19.693760955366422</v>
      </c>
      <c r="G1561" s="13">
        <f t="shared" si="293"/>
        <v>0</v>
      </c>
      <c r="H1561" s="13">
        <f t="shared" si="294"/>
        <v>19.693760955366422</v>
      </c>
      <c r="I1561" s="16">
        <f t="shared" si="301"/>
        <v>22.395723774306923</v>
      </c>
      <c r="J1561" s="13">
        <f t="shared" si="295"/>
        <v>21.881345905259003</v>
      </c>
      <c r="K1561" s="13">
        <f t="shared" si="296"/>
        <v>0.51437786904791949</v>
      </c>
      <c r="L1561" s="13">
        <f t="shared" si="297"/>
        <v>0</v>
      </c>
      <c r="M1561" s="13">
        <f t="shared" si="302"/>
        <v>3.2540557766852545E-34</v>
      </c>
      <c r="N1561" s="13">
        <f t="shared" si="298"/>
        <v>2.0175145815448579E-34</v>
      </c>
      <c r="O1561" s="13">
        <f t="shared" si="299"/>
        <v>2.0175145815448579E-34</v>
      </c>
      <c r="Q1561">
        <v>20.20722857813686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114.0304124843953</v>
      </c>
      <c r="G1562" s="13">
        <f t="shared" si="293"/>
        <v>11.525846673072913</v>
      </c>
      <c r="H1562" s="13">
        <f t="shared" si="294"/>
        <v>102.50456581132238</v>
      </c>
      <c r="I1562" s="16">
        <f t="shared" si="301"/>
        <v>103.0189436803703</v>
      </c>
      <c r="J1562" s="13">
        <f t="shared" si="295"/>
        <v>73.639745377454076</v>
      </c>
      <c r="K1562" s="13">
        <f t="shared" si="296"/>
        <v>29.379198302916222</v>
      </c>
      <c r="L1562" s="13">
        <f t="shared" si="297"/>
        <v>0</v>
      </c>
      <c r="M1562" s="13">
        <f t="shared" si="302"/>
        <v>1.2365411951403967E-34</v>
      </c>
      <c r="N1562" s="13">
        <f t="shared" si="298"/>
        <v>7.6665554098704589E-35</v>
      </c>
      <c r="O1562" s="13">
        <f t="shared" si="299"/>
        <v>11.525846673072913</v>
      </c>
      <c r="Q1562">
        <v>20.562713300116091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</v>
      </c>
      <c r="G1563" s="13">
        <f t="shared" si="293"/>
        <v>0</v>
      </c>
      <c r="H1563" s="13">
        <f t="shared" si="294"/>
        <v>0</v>
      </c>
      <c r="I1563" s="16">
        <f t="shared" si="301"/>
        <v>29.379198302916222</v>
      </c>
      <c r="J1563" s="13">
        <f t="shared" si="295"/>
        <v>28.680344089097417</v>
      </c>
      <c r="K1563" s="13">
        <f t="shared" si="296"/>
        <v>0.69885421381880519</v>
      </c>
      <c r="L1563" s="13">
        <f t="shared" si="297"/>
        <v>0</v>
      </c>
      <c r="M1563" s="13">
        <f t="shared" si="302"/>
        <v>4.6988565415335077E-35</v>
      </c>
      <c r="N1563" s="13">
        <f t="shared" si="298"/>
        <v>2.9132910557507747E-35</v>
      </c>
      <c r="O1563" s="13">
        <f t="shared" si="299"/>
        <v>2.9132910557507747E-35</v>
      </c>
      <c r="Q1563">
        <v>23.796746898589269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0.17202900981347261</v>
      </c>
      <c r="G1564" s="13">
        <f t="shared" si="293"/>
        <v>0</v>
      </c>
      <c r="H1564" s="13">
        <f t="shared" si="294"/>
        <v>0.17202900981347261</v>
      </c>
      <c r="I1564" s="16">
        <f t="shared" si="301"/>
        <v>0.87088322363227777</v>
      </c>
      <c r="J1564" s="13">
        <f t="shared" si="295"/>
        <v>0.87087065516793105</v>
      </c>
      <c r="K1564" s="13">
        <f t="shared" si="296"/>
        <v>1.2568464346718322E-5</v>
      </c>
      <c r="L1564" s="13">
        <f t="shared" si="297"/>
        <v>0</v>
      </c>
      <c r="M1564" s="13">
        <f t="shared" si="302"/>
        <v>1.785565485782733E-35</v>
      </c>
      <c r="N1564" s="13">
        <f t="shared" si="298"/>
        <v>1.1070506011852944E-35</v>
      </c>
      <c r="O1564" s="13">
        <f t="shared" si="299"/>
        <v>1.1070506011852944E-35</v>
      </c>
      <c r="Q1564">
        <v>26.723593999999999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0.29168184796402757</v>
      </c>
      <c r="G1565" s="13">
        <f t="shared" si="293"/>
        <v>0</v>
      </c>
      <c r="H1565" s="13">
        <f t="shared" si="294"/>
        <v>0.29168184796402757</v>
      </c>
      <c r="I1565" s="16">
        <f t="shared" si="301"/>
        <v>0.29169441642837429</v>
      </c>
      <c r="J1565" s="13">
        <f t="shared" si="295"/>
        <v>0.29169393940685567</v>
      </c>
      <c r="K1565" s="13">
        <f t="shared" si="296"/>
        <v>4.7702151861894748E-7</v>
      </c>
      <c r="L1565" s="13">
        <f t="shared" si="297"/>
        <v>0</v>
      </c>
      <c r="M1565" s="13">
        <f t="shared" si="302"/>
        <v>6.7851488459743857E-36</v>
      </c>
      <c r="N1565" s="13">
        <f t="shared" si="298"/>
        <v>4.2067922845041189E-36</v>
      </c>
      <c r="O1565" s="13">
        <f t="shared" si="299"/>
        <v>4.2067922845041189E-36</v>
      </c>
      <c r="Q1565">
        <v>26.65086923224359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8.6065022680082745E-2</v>
      </c>
      <c r="G1566" s="13">
        <f t="shared" si="293"/>
        <v>0</v>
      </c>
      <c r="H1566" s="13">
        <f t="shared" si="294"/>
        <v>8.6065022680082745E-2</v>
      </c>
      <c r="I1566" s="16">
        <f t="shared" si="301"/>
        <v>8.6065499701601364E-2</v>
      </c>
      <c r="J1566" s="13">
        <f t="shared" si="295"/>
        <v>8.6065486896715393E-2</v>
      </c>
      <c r="K1566" s="13">
        <f t="shared" si="296"/>
        <v>1.280488597099616E-8</v>
      </c>
      <c r="L1566" s="13">
        <f t="shared" si="297"/>
        <v>0</v>
      </c>
      <c r="M1566" s="13">
        <f t="shared" si="302"/>
        <v>2.5783565614702669E-36</v>
      </c>
      <c r="N1566" s="13">
        <f t="shared" si="298"/>
        <v>1.5985810681115653E-36</v>
      </c>
      <c r="O1566" s="13">
        <f t="shared" si="299"/>
        <v>1.5985810681115653E-36</v>
      </c>
      <c r="Q1566">
        <v>26.330953742293701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32.962597312244299</v>
      </c>
      <c r="G1567" s="13">
        <f t="shared" si="293"/>
        <v>0</v>
      </c>
      <c r="H1567" s="13">
        <f t="shared" si="294"/>
        <v>32.962597312244299</v>
      </c>
      <c r="I1567" s="16">
        <f t="shared" si="301"/>
        <v>32.962597325049181</v>
      </c>
      <c r="J1567" s="13">
        <f t="shared" si="295"/>
        <v>31.748173343231901</v>
      </c>
      <c r="K1567" s="13">
        <f t="shared" si="296"/>
        <v>1.21442398181728</v>
      </c>
      <c r="L1567" s="13">
        <f t="shared" si="297"/>
        <v>0</v>
      </c>
      <c r="M1567" s="13">
        <f t="shared" si="302"/>
        <v>9.7977549335870157E-37</v>
      </c>
      <c r="N1567" s="13">
        <f t="shared" si="298"/>
        <v>6.0746080588239501E-37</v>
      </c>
      <c r="O1567" s="13">
        <f t="shared" si="299"/>
        <v>6.0746080588239501E-37</v>
      </c>
      <c r="Q1567">
        <v>22.17878219155676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39.95727569574521</v>
      </c>
      <c r="G1568" s="13">
        <f t="shared" si="293"/>
        <v>0.83330750528434339</v>
      </c>
      <c r="H1568" s="13">
        <f t="shared" si="294"/>
        <v>39.123968190460864</v>
      </c>
      <c r="I1568" s="16">
        <f t="shared" si="301"/>
        <v>40.338392172278148</v>
      </c>
      <c r="J1568" s="13">
        <f t="shared" si="295"/>
        <v>36.088059011892533</v>
      </c>
      <c r="K1568" s="13">
        <f t="shared" si="296"/>
        <v>4.2503331603856154</v>
      </c>
      <c r="L1568" s="13">
        <f t="shared" si="297"/>
        <v>0</v>
      </c>
      <c r="M1568" s="13">
        <f t="shared" si="302"/>
        <v>3.7231468747630656E-37</v>
      </c>
      <c r="N1568" s="13">
        <f t="shared" si="298"/>
        <v>2.3083510623531007E-37</v>
      </c>
      <c r="O1568" s="13">
        <f t="shared" si="299"/>
        <v>0.83330750528434339</v>
      </c>
      <c r="Q1568">
        <v>16.811360847671871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35.222722629359573</v>
      </c>
      <c r="G1569" s="13">
        <f t="shared" si="293"/>
        <v>0.14986953709424963</v>
      </c>
      <c r="H1569" s="13">
        <f t="shared" si="294"/>
        <v>35.072853092265326</v>
      </c>
      <c r="I1569" s="16">
        <f t="shared" si="301"/>
        <v>39.323186252650942</v>
      </c>
      <c r="J1569" s="13">
        <f t="shared" si="295"/>
        <v>34.958487523567413</v>
      </c>
      <c r="K1569" s="13">
        <f t="shared" si="296"/>
        <v>4.3646987290835284</v>
      </c>
      <c r="L1569" s="13">
        <f t="shared" si="297"/>
        <v>0</v>
      </c>
      <c r="M1569" s="13">
        <f t="shared" si="302"/>
        <v>1.4147958124099649E-37</v>
      </c>
      <c r="N1569" s="13">
        <f t="shared" si="298"/>
        <v>8.7717340369417827E-38</v>
      </c>
      <c r="O1569" s="13">
        <f t="shared" si="299"/>
        <v>0.14986953709424963</v>
      </c>
      <c r="Q1569">
        <v>16.009138328727591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48.848115190555887</v>
      </c>
      <c r="G1570" s="13">
        <f t="shared" si="293"/>
        <v>2.1167100133221997</v>
      </c>
      <c r="H1570" s="13">
        <f t="shared" si="294"/>
        <v>46.73140517723369</v>
      </c>
      <c r="I1570" s="16">
        <f t="shared" si="301"/>
        <v>51.096103906317218</v>
      </c>
      <c r="J1570" s="13">
        <f t="shared" si="295"/>
        <v>40.472433129404358</v>
      </c>
      <c r="K1570" s="13">
        <f t="shared" si="296"/>
        <v>10.62367077691286</v>
      </c>
      <c r="L1570" s="13">
        <f t="shared" si="297"/>
        <v>0</v>
      </c>
      <c r="M1570" s="13">
        <f t="shared" si="302"/>
        <v>5.3762240871578666E-38</v>
      </c>
      <c r="N1570" s="13">
        <f t="shared" si="298"/>
        <v>3.3332589340378772E-38</v>
      </c>
      <c r="O1570" s="13">
        <f t="shared" si="299"/>
        <v>2.1167100133221997</v>
      </c>
      <c r="Q1570">
        <v>13.983302593548389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11.389249420728779</v>
      </c>
      <c r="G1571" s="13">
        <f t="shared" si="293"/>
        <v>0</v>
      </c>
      <c r="H1571" s="13">
        <f t="shared" si="294"/>
        <v>11.389249420728779</v>
      </c>
      <c r="I1571" s="16">
        <f t="shared" si="301"/>
        <v>22.012920197641641</v>
      </c>
      <c r="J1571" s="13">
        <f t="shared" si="295"/>
        <v>21.174366422717949</v>
      </c>
      <c r="K1571" s="13">
        <f t="shared" si="296"/>
        <v>0.83855377492369243</v>
      </c>
      <c r="L1571" s="13">
        <f t="shared" si="297"/>
        <v>0</v>
      </c>
      <c r="M1571" s="13">
        <f t="shared" si="302"/>
        <v>2.0429651531199894E-38</v>
      </c>
      <c r="N1571" s="13">
        <f t="shared" si="298"/>
        <v>1.2666383949343933E-38</v>
      </c>
      <c r="O1571" s="13">
        <f t="shared" si="299"/>
        <v>1.2666383949343933E-38</v>
      </c>
      <c r="Q1571">
        <v>16.214762742033859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84.084417490762888</v>
      </c>
      <c r="G1572" s="13">
        <f t="shared" si="293"/>
        <v>7.2031091967132292</v>
      </c>
      <c r="H1572" s="13">
        <f t="shared" si="294"/>
        <v>76.88130829404966</v>
      </c>
      <c r="I1572" s="16">
        <f t="shared" si="301"/>
        <v>77.719862068973356</v>
      </c>
      <c r="J1572" s="13">
        <f t="shared" si="295"/>
        <v>54.454973580285397</v>
      </c>
      <c r="K1572" s="13">
        <f t="shared" si="296"/>
        <v>23.264888488687959</v>
      </c>
      <c r="L1572" s="13">
        <f t="shared" si="297"/>
        <v>0</v>
      </c>
      <c r="M1572" s="13">
        <f t="shared" si="302"/>
        <v>7.763267581855961E-39</v>
      </c>
      <c r="N1572" s="13">
        <f t="shared" si="298"/>
        <v>4.813225900750696E-39</v>
      </c>
      <c r="O1572" s="13">
        <f t="shared" si="299"/>
        <v>7.2031091967132292</v>
      </c>
      <c r="Q1572">
        <v>16.004581929537789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24.431278619968332</v>
      </c>
      <c r="G1573" s="13">
        <f t="shared" si="293"/>
        <v>0</v>
      </c>
      <c r="H1573" s="13">
        <f t="shared" si="294"/>
        <v>24.431278619968332</v>
      </c>
      <c r="I1573" s="16">
        <f t="shared" si="301"/>
        <v>47.69616710865629</v>
      </c>
      <c r="J1573" s="13">
        <f t="shared" si="295"/>
        <v>41.395853723596019</v>
      </c>
      <c r="K1573" s="13">
        <f t="shared" si="296"/>
        <v>6.3003133850602708</v>
      </c>
      <c r="L1573" s="13">
        <f t="shared" si="297"/>
        <v>0</v>
      </c>
      <c r="M1573" s="13">
        <f t="shared" si="302"/>
        <v>2.9500416811052649E-39</v>
      </c>
      <c r="N1573" s="13">
        <f t="shared" si="298"/>
        <v>1.8290258422852643E-39</v>
      </c>
      <c r="O1573" s="13">
        <f t="shared" si="299"/>
        <v>1.8290258422852643E-39</v>
      </c>
      <c r="Q1573">
        <v>17.255723778513641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32.985291896523258</v>
      </c>
      <c r="G1574" s="13">
        <f t="shared" si="293"/>
        <v>0</v>
      </c>
      <c r="H1574" s="13">
        <f t="shared" si="294"/>
        <v>32.985291896523258</v>
      </c>
      <c r="I1574" s="16">
        <f t="shared" si="301"/>
        <v>39.285605281583528</v>
      </c>
      <c r="J1574" s="13">
        <f t="shared" si="295"/>
        <v>36.292587139303322</v>
      </c>
      <c r="K1574" s="13">
        <f t="shared" si="296"/>
        <v>2.9930181422802065</v>
      </c>
      <c r="L1574" s="13">
        <f t="shared" si="297"/>
        <v>0</v>
      </c>
      <c r="M1574" s="13">
        <f t="shared" si="302"/>
        <v>1.1210158388200007E-39</v>
      </c>
      <c r="N1574" s="13">
        <f t="shared" si="298"/>
        <v>6.9502982006840044E-40</v>
      </c>
      <c r="O1574" s="13">
        <f t="shared" si="299"/>
        <v>6.9502982006840044E-40</v>
      </c>
      <c r="Q1574">
        <v>19.078812084491769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</v>
      </c>
      <c r="G1575" s="13">
        <f t="shared" si="293"/>
        <v>0</v>
      </c>
      <c r="H1575" s="13">
        <f t="shared" si="294"/>
        <v>0</v>
      </c>
      <c r="I1575" s="16">
        <f t="shared" si="301"/>
        <v>2.9930181422802065</v>
      </c>
      <c r="J1575" s="13">
        <f t="shared" si="295"/>
        <v>2.992166655895379</v>
      </c>
      <c r="K1575" s="13">
        <f t="shared" si="296"/>
        <v>8.5148638482746009E-4</v>
      </c>
      <c r="L1575" s="13">
        <f t="shared" si="297"/>
        <v>0</v>
      </c>
      <c r="M1575" s="13">
        <f t="shared" si="302"/>
        <v>4.2598601875160022E-40</v>
      </c>
      <c r="N1575" s="13">
        <f t="shared" si="298"/>
        <v>2.6411133162599212E-40</v>
      </c>
      <c r="O1575" s="13">
        <f t="shared" si="299"/>
        <v>2.6411133162599212E-40</v>
      </c>
      <c r="Q1575">
        <v>23.04161166846124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9.6504686234550677E-2</v>
      </c>
      <c r="G1576" s="13">
        <f t="shared" si="293"/>
        <v>0</v>
      </c>
      <c r="H1576" s="13">
        <f t="shared" si="294"/>
        <v>9.6504686234550677E-2</v>
      </c>
      <c r="I1576" s="16">
        <f t="shared" si="301"/>
        <v>9.7356172619378137E-2</v>
      </c>
      <c r="J1576" s="13">
        <f t="shared" si="295"/>
        <v>9.7356154034247827E-2</v>
      </c>
      <c r="K1576" s="13">
        <f t="shared" si="296"/>
        <v>1.8585130309722864E-8</v>
      </c>
      <c r="L1576" s="13">
        <f t="shared" si="297"/>
        <v>0</v>
      </c>
      <c r="M1576" s="13">
        <f t="shared" si="302"/>
        <v>1.6187468712560809E-40</v>
      </c>
      <c r="N1576" s="13">
        <f t="shared" si="298"/>
        <v>1.0036230601787701E-40</v>
      </c>
      <c r="O1576" s="13">
        <f t="shared" si="299"/>
        <v>1.0036230601787701E-40</v>
      </c>
      <c r="Q1576">
        <v>26.311138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0.1169975949382063</v>
      </c>
      <c r="G1577" s="13">
        <f t="shared" si="293"/>
        <v>0</v>
      </c>
      <c r="H1577" s="13">
        <f t="shared" si="294"/>
        <v>0.1169975949382063</v>
      </c>
      <c r="I1577" s="16">
        <f t="shared" si="301"/>
        <v>0.11699761352333661</v>
      </c>
      <c r="J1577" s="13">
        <f t="shared" si="295"/>
        <v>0.11699758319807615</v>
      </c>
      <c r="K1577" s="13">
        <f t="shared" si="296"/>
        <v>3.0325260455543734E-8</v>
      </c>
      <c r="L1577" s="13">
        <f t="shared" si="297"/>
        <v>0</v>
      </c>
      <c r="M1577" s="13">
        <f t="shared" si="302"/>
        <v>6.1512381107731084E-41</v>
      </c>
      <c r="N1577" s="13">
        <f t="shared" si="298"/>
        <v>3.8137676286793271E-41</v>
      </c>
      <c r="O1577" s="13">
        <f t="shared" si="299"/>
        <v>3.8137676286793271E-41</v>
      </c>
      <c r="Q1577">
        <v>26.759414806519491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2.4135135139999999</v>
      </c>
      <c r="G1578" s="13">
        <f t="shared" si="293"/>
        <v>0</v>
      </c>
      <c r="H1578" s="13">
        <f t="shared" si="294"/>
        <v>2.4135135139999999</v>
      </c>
      <c r="I1578" s="16">
        <f t="shared" si="301"/>
        <v>2.4135135443252604</v>
      </c>
      <c r="J1578" s="13">
        <f t="shared" si="295"/>
        <v>2.4131897726900942</v>
      </c>
      <c r="K1578" s="13">
        <f t="shared" si="296"/>
        <v>3.2377163516628116E-4</v>
      </c>
      <c r="L1578" s="13">
        <f t="shared" si="297"/>
        <v>0</v>
      </c>
      <c r="M1578" s="13">
        <f t="shared" si="302"/>
        <v>2.3374704820937813E-41</v>
      </c>
      <c r="N1578" s="13">
        <f t="shared" si="298"/>
        <v>1.4492316988981444E-41</v>
      </c>
      <c r="O1578" s="13">
        <f t="shared" si="299"/>
        <v>1.4492316988981444E-41</v>
      </c>
      <c r="Q1578">
        <v>25.341190772794899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1.356158146985347</v>
      </c>
      <c r="G1579" s="13">
        <f t="shared" si="293"/>
        <v>0</v>
      </c>
      <c r="H1579" s="13">
        <f t="shared" si="294"/>
        <v>1.356158146985347</v>
      </c>
      <c r="I1579" s="16">
        <f t="shared" si="301"/>
        <v>1.3564819186205133</v>
      </c>
      <c r="J1579" s="13">
        <f t="shared" si="295"/>
        <v>1.3563921080211645</v>
      </c>
      <c r="K1579" s="13">
        <f t="shared" si="296"/>
        <v>8.9810599348760789E-5</v>
      </c>
      <c r="L1579" s="13">
        <f t="shared" si="297"/>
        <v>0</v>
      </c>
      <c r="M1579" s="13">
        <f t="shared" si="302"/>
        <v>8.8823878319563695E-42</v>
      </c>
      <c r="N1579" s="13">
        <f t="shared" si="298"/>
        <v>5.5070804558129491E-42</v>
      </c>
      <c r="O1579" s="13">
        <f t="shared" si="299"/>
        <v>5.5070804558129491E-42</v>
      </c>
      <c r="Q1579">
        <v>22.157700788373319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26.656585926865372</v>
      </c>
      <c r="G1580" s="13">
        <f t="shared" si="293"/>
        <v>0</v>
      </c>
      <c r="H1580" s="13">
        <f t="shared" si="294"/>
        <v>26.656585926865372</v>
      </c>
      <c r="I1580" s="16">
        <f t="shared" si="301"/>
        <v>26.65667573746472</v>
      </c>
      <c r="J1580" s="13">
        <f t="shared" si="295"/>
        <v>25.284978698582208</v>
      </c>
      <c r="K1580" s="13">
        <f t="shared" si="296"/>
        <v>1.3716970388825125</v>
      </c>
      <c r="L1580" s="13">
        <f t="shared" si="297"/>
        <v>0</v>
      </c>
      <c r="M1580" s="13">
        <f t="shared" si="302"/>
        <v>3.3753073761434204E-42</v>
      </c>
      <c r="N1580" s="13">
        <f t="shared" si="298"/>
        <v>2.0926905732089207E-42</v>
      </c>
      <c r="O1580" s="13">
        <f t="shared" si="299"/>
        <v>2.0926905732089207E-42</v>
      </c>
      <c r="Q1580">
        <v>16.64874373365129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25.81572933059827</v>
      </c>
      <c r="G1581" s="13">
        <f t="shared" si="293"/>
        <v>0</v>
      </c>
      <c r="H1581" s="13">
        <f t="shared" si="294"/>
        <v>25.81572933059827</v>
      </c>
      <c r="I1581" s="16">
        <f t="shared" si="301"/>
        <v>27.187426369480782</v>
      </c>
      <c r="J1581" s="13">
        <f t="shared" si="295"/>
        <v>25.197284140388707</v>
      </c>
      <c r="K1581" s="13">
        <f t="shared" si="296"/>
        <v>1.9901422290920756</v>
      </c>
      <c r="L1581" s="13">
        <f t="shared" si="297"/>
        <v>0</v>
      </c>
      <c r="M1581" s="13">
        <f t="shared" si="302"/>
        <v>1.2826168029344996E-42</v>
      </c>
      <c r="N1581" s="13">
        <f t="shared" si="298"/>
        <v>7.9522241781938983E-43</v>
      </c>
      <c r="O1581" s="13">
        <f t="shared" si="299"/>
        <v>7.9522241781938983E-43</v>
      </c>
      <c r="Q1581">
        <v>14.15449915724917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53.544952656846789</v>
      </c>
      <c r="G1582" s="13">
        <f t="shared" si="293"/>
        <v>2.7947036929519173</v>
      </c>
      <c r="H1582" s="13">
        <f t="shared" si="294"/>
        <v>50.750248963894869</v>
      </c>
      <c r="I1582" s="16">
        <f t="shared" si="301"/>
        <v>52.740391192986948</v>
      </c>
      <c r="J1582" s="13">
        <f t="shared" si="295"/>
        <v>39.395885430398863</v>
      </c>
      <c r="K1582" s="13">
        <f t="shared" si="296"/>
        <v>13.344505762588085</v>
      </c>
      <c r="L1582" s="13">
        <f t="shared" si="297"/>
        <v>0</v>
      </c>
      <c r="M1582" s="13">
        <f t="shared" si="302"/>
        <v>4.8739438511510981E-43</v>
      </c>
      <c r="N1582" s="13">
        <f t="shared" si="298"/>
        <v>3.0218451877136807E-43</v>
      </c>
      <c r="O1582" s="13">
        <f t="shared" si="299"/>
        <v>2.7947036929519173</v>
      </c>
      <c r="Q1582">
        <v>12.345309593548389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17.810110679529899</v>
      </c>
      <c r="G1583" s="13">
        <f t="shared" si="293"/>
        <v>0</v>
      </c>
      <c r="H1583" s="13">
        <f t="shared" si="294"/>
        <v>17.810110679529899</v>
      </c>
      <c r="I1583" s="16">
        <f t="shared" si="301"/>
        <v>31.154616442117984</v>
      </c>
      <c r="J1583" s="13">
        <f t="shared" si="295"/>
        <v>28.857592061899144</v>
      </c>
      <c r="K1583" s="13">
        <f t="shared" si="296"/>
        <v>2.2970243802188399</v>
      </c>
      <c r="L1583" s="13">
        <f t="shared" si="297"/>
        <v>0</v>
      </c>
      <c r="M1583" s="13">
        <f t="shared" si="302"/>
        <v>1.8520986634374174E-43</v>
      </c>
      <c r="N1583" s="13">
        <f t="shared" si="298"/>
        <v>1.1483011713311988E-43</v>
      </c>
      <c r="O1583" s="13">
        <f t="shared" si="299"/>
        <v>1.1483011713311988E-43</v>
      </c>
      <c r="Q1583">
        <v>16.051736253808748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54.005587269244671</v>
      </c>
      <c r="G1584" s="13">
        <f t="shared" si="293"/>
        <v>2.8611968083866905</v>
      </c>
      <c r="H1584" s="13">
        <f t="shared" si="294"/>
        <v>51.144390460857977</v>
      </c>
      <c r="I1584" s="16">
        <f t="shared" si="301"/>
        <v>53.441414841076821</v>
      </c>
      <c r="J1584" s="13">
        <f t="shared" si="295"/>
        <v>44.200430747556744</v>
      </c>
      <c r="K1584" s="13">
        <f t="shared" si="296"/>
        <v>9.2409840935200762</v>
      </c>
      <c r="L1584" s="13">
        <f t="shared" si="297"/>
        <v>0</v>
      </c>
      <c r="M1584" s="13">
        <f t="shared" si="302"/>
        <v>7.0379749210621864E-44</v>
      </c>
      <c r="N1584" s="13">
        <f t="shared" si="298"/>
        <v>4.3635444510585557E-44</v>
      </c>
      <c r="O1584" s="13">
        <f t="shared" si="299"/>
        <v>2.8611968083866905</v>
      </c>
      <c r="Q1584">
        <v>16.430698516391491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6.7727640276754125E-2</v>
      </c>
      <c r="G1585" s="13">
        <f t="shared" si="293"/>
        <v>0</v>
      </c>
      <c r="H1585" s="13">
        <f t="shared" si="294"/>
        <v>6.7727640276754125E-2</v>
      </c>
      <c r="I1585" s="16">
        <f t="shared" si="301"/>
        <v>9.3087117337968301</v>
      </c>
      <c r="J1585" s="13">
        <f t="shared" si="295"/>
        <v>9.2804351155466787</v>
      </c>
      <c r="K1585" s="13">
        <f t="shared" si="296"/>
        <v>2.8276618250151486E-2</v>
      </c>
      <c r="L1585" s="13">
        <f t="shared" si="297"/>
        <v>0</v>
      </c>
      <c r="M1585" s="13">
        <f t="shared" si="302"/>
        <v>2.6744304700036307E-44</v>
      </c>
      <c r="N1585" s="13">
        <f t="shared" si="298"/>
        <v>1.658146891402251E-44</v>
      </c>
      <c r="O1585" s="13">
        <f t="shared" si="299"/>
        <v>1.658146891402251E-44</v>
      </c>
      <c r="Q1585">
        <v>22.31089541432922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15.16272261415744</v>
      </c>
      <c r="G1586" s="13">
        <f t="shared" si="293"/>
        <v>0</v>
      </c>
      <c r="H1586" s="13">
        <f t="shared" si="294"/>
        <v>15.16272261415744</v>
      </c>
      <c r="I1586" s="16">
        <f t="shared" si="301"/>
        <v>15.190999232407592</v>
      </c>
      <c r="J1586" s="13">
        <f t="shared" si="295"/>
        <v>15.031569936914915</v>
      </c>
      <c r="K1586" s="13">
        <f t="shared" si="296"/>
        <v>0.15942929549267681</v>
      </c>
      <c r="L1586" s="13">
        <f t="shared" si="297"/>
        <v>0</v>
      </c>
      <c r="M1586" s="13">
        <f t="shared" si="302"/>
        <v>1.0162835786013796E-44</v>
      </c>
      <c r="N1586" s="13">
        <f t="shared" si="298"/>
        <v>6.3009581873285533E-45</v>
      </c>
      <c r="O1586" s="13">
        <f t="shared" si="299"/>
        <v>6.3009581873285533E-45</v>
      </c>
      <c r="Q1586">
        <v>20.390345928105859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9.9391892153658929</v>
      </c>
      <c r="G1587" s="13">
        <f t="shared" si="293"/>
        <v>0</v>
      </c>
      <c r="H1587" s="13">
        <f t="shared" si="294"/>
        <v>9.9391892153658929</v>
      </c>
      <c r="I1587" s="16">
        <f t="shared" si="301"/>
        <v>10.09861851085857</v>
      </c>
      <c r="J1587" s="13">
        <f t="shared" si="295"/>
        <v>10.071190907977741</v>
      </c>
      <c r="K1587" s="13">
        <f t="shared" si="296"/>
        <v>2.7427602880829127E-2</v>
      </c>
      <c r="L1587" s="13">
        <f t="shared" si="297"/>
        <v>0</v>
      </c>
      <c r="M1587" s="13">
        <f t="shared" si="302"/>
        <v>3.8618775986852429E-45</v>
      </c>
      <c r="N1587" s="13">
        <f t="shared" si="298"/>
        <v>2.3943641111848507E-45</v>
      </c>
      <c r="O1587" s="13">
        <f t="shared" si="299"/>
        <v>2.3943641111848507E-45</v>
      </c>
      <c r="Q1587">
        <v>24.270568378319101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9.4227094583413926E-2</v>
      </c>
      <c r="G1588" s="13">
        <f t="shared" si="293"/>
        <v>0</v>
      </c>
      <c r="H1588" s="13">
        <f t="shared" si="294"/>
        <v>9.4227094583413926E-2</v>
      </c>
      <c r="I1588" s="16">
        <f t="shared" si="301"/>
        <v>0.12165469746424305</v>
      </c>
      <c r="J1588" s="13">
        <f t="shared" si="295"/>
        <v>0.12165466291915315</v>
      </c>
      <c r="K1588" s="13">
        <f t="shared" si="296"/>
        <v>3.4545089899751247E-8</v>
      </c>
      <c r="L1588" s="13">
        <f t="shared" si="297"/>
        <v>0</v>
      </c>
      <c r="M1588" s="13">
        <f t="shared" si="302"/>
        <v>1.4675134875003923E-45</v>
      </c>
      <c r="N1588" s="13">
        <f t="shared" si="298"/>
        <v>9.0985836225024322E-46</v>
      </c>
      <c r="O1588" s="13">
        <f t="shared" si="299"/>
        <v>9.0985836225024322E-46</v>
      </c>
      <c r="Q1588">
        <v>26.66350640581167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6.245945946</v>
      </c>
      <c r="G1589" s="13">
        <f t="shared" si="293"/>
        <v>0</v>
      </c>
      <c r="H1589" s="13">
        <f t="shared" si="294"/>
        <v>6.245945946</v>
      </c>
      <c r="I1589" s="16">
        <f t="shared" si="301"/>
        <v>6.2459459805450894</v>
      </c>
      <c r="J1589" s="13">
        <f t="shared" si="295"/>
        <v>6.2409105950737747</v>
      </c>
      <c r="K1589" s="13">
        <f t="shared" si="296"/>
        <v>5.0353854713147683E-3</v>
      </c>
      <c r="L1589" s="13">
        <f t="shared" si="297"/>
        <v>0</v>
      </c>
      <c r="M1589" s="13">
        <f t="shared" si="302"/>
        <v>5.5765512525014903E-46</v>
      </c>
      <c r="N1589" s="13">
        <f t="shared" si="298"/>
        <v>3.4574617765509239E-46</v>
      </c>
      <c r="O1589" s="13">
        <f t="shared" si="299"/>
        <v>3.4574617765509239E-46</v>
      </c>
      <c r="Q1589">
        <v>26.11613100000001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9.0402820331838024E-2</v>
      </c>
      <c r="G1590" s="13">
        <f t="shared" si="293"/>
        <v>0</v>
      </c>
      <c r="H1590" s="13">
        <f t="shared" si="294"/>
        <v>9.0402820331838024E-2</v>
      </c>
      <c r="I1590" s="16">
        <f t="shared" si="301"/>
        <v>9.5438205803152792E-2</v>
      </c>
      <c r="J1590" s="13">
        <f t="shared" si="295"/>
        <v>9.5438187151544035E-2</v>
      </c>
      <c r="K1590" s="13">
        <f t="shared" si="296"/>
        <v>1.8651608757469518E-8</v>
      </c>
      <c r="L1590" s="13">
        <f t="shared" si="297"/>
        <v>0</v>
      </c>
      <c r="M1590" s="13">
        <f t="shared" si="302"/>
        <v>2.1190894759505665E-46</v>
      </c>
      <c r="N1590" s="13">
        <f t="shared" si="298"/>
        <v>1.3138354750893513E-46</v>
      </c>
      <c r="O1590" s="13">
        <f t="shared" si="299"/>
        <v>1.3138354750893513E-46</v>
      </c>
      <c r="Q1590">
        <v>25.853205481085428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1.356116180091838</v>
      </c>
      <c r="G1591" s="13">
        <f t="shared" si="293"/>
        <v>0</v>
      </c>
      <c r="H1591" s="13">
        <f t="shared" si="294"/>
        <v>1.356116180091838</v>
      </c>
      <c r="I1591" s="16">
        <f t="shared" si="301"/>
        <v>1.3561161987434467</v>
      </c>
      <c r="J1591" s="13">
        <f t="shared" si="295"/>
        <v>1.3560007694903362</v>
      </c>
      <c r="K1591" s="13">
        <f t="shared" si="296"/>
        <v>1.1542925311047725E-4</v>
      </c>
      <c r="L1591" s="13">
        <f t="shared" si="297"/>
        <v>0</v>
      </c>
      <c r="M1591" s="13">
        <f t="shared" si="302"/>
        <v>8.0525400086121521E-47</v>
      </c>
      <c r="N1591" s="13">
        <f t="shared" si="298"/>
        <v>4.9925748053395343E-47</v>
      </c>
      <c r="O1591" s="13">
        <f t="shared" si="299"/>
        <v>4.9925748053395343E-47</v>
      </c>
      <c r="Q1591">
        <v>20.37746271693554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7.7413443138791402</v>
      </c>
      <c r="G1592" s="13">
        <f t="shared" si="293"/>
        <v>0</v>
      </c>
      <c r="H1592" s="13">
        <f t="shared" si="294"/>
        <v>7.7413443138791402</v>
      </c>
      <c r="I1592" s="16">
        <f t="shared" si="301"/>
        <v>7.7414597431322507</v>
      </c>
      <c r="J1592" s="13">
        <f t="shared" si="295"/>
        <v>7.7048543673170773</v>
      </c>
      <c r="K1592" s="13">
        <f t="shared" si="296"/>
        <v>3.6605375815173424E-2</v>
      </c>
      <c r="L1592" s="13">
        <f t="shared" si="297"/>
        <v>0</v>
      </c>
      <c r="M1592" s="13">
        <f t="shared" si="302"/>
        <v>3.0599652032726178E-47</v>
      </c>
      <c r="N1592" s="13">
        <f t="shared" si="298"/>
        <v>1.897178426029023E-47</v>
      </c>
      <c r="O1592" s="13">
        <f t="shared" si="299"/>
        <v>1.897178426029023E-47</v>
      </c>
      <c r="Q1592">
        <v>16.554428138494849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17.337331147673481</v>
      </c>
      <c r="G1593" s="13">
        <f t="shared" si="293"/>
        <v>0</v>
      </c>
      <c r="H1593" s="13">
        <f t="shared" si="294"/>
        <v>17.337331147673481</v>
      </c>
      <c r="I1593" s="16">
        <f t="shared" si="301"/>
        <v>17.373936523488656</v>
      </c>
      <c r="J1593" s="13">
        <f t="shared" si="295"/>
        <v>16.7119385624476</v>
      </c>
      <c r="K1593" s="13">
        <f t="shared" si="296"/>
        <v>0.66199796104105602</v>
      </c>
      <c r="L1593" s="13">
        <f t="shared" si="297"/>
        <v>0</v>
      </c>
      <c r="M1593" s="13">
        <f t="shared" si="302"/>
        <v>1.1627867772435948E-47</v>
      </c>
      <c r="N1593" s="13">
        <f t="shared" si="298"/>
        <v>7.2092780189102876E-48</v>
      </c>
      <c r="O1593" s="13">
        <f t="shared" si="299"/>
        <v>7.2092780189102876E-48</v>
      </c>
      <c r="Q1593">
        <v>12.800139593548391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12.99587275471143</v>
      </c>
      <c r="G1594" s="13">
        <f t="shared" si="293"/>
        <v>0</v>
      </c>
      <c r="H1594" s="13">
        <f t="shared" si="294"/>
        <v>12.99587275471143</v>
      </c>
      <c r="I1594" s="16">
        <f t="shared" si="301"/>
        <v>13.657870715752486</v>
      </c>
      <c r="J1594" s="13">
        <f t="shared" si="295"/>
        <v>13.40229297055757</v>
      </c>
      <c r="K1594" s="13">
        <f t="shared" si="296"/>
        <v>0.25557774519491616</v>
      </c>
      <c r="L1594" s="13">
        <f t="shared" si="297"/>
        <v>0</v>
      </c>
      <c r="M1594" s="13">
        <f t="shared" si="302"/>
        <v>4.41858975352566E-48</v>
      </c>
      <c r="N1594" s="13">
        <f t="shared" si="298"/>
        <v>2.7395256471859092E-48</v>
      </c>
      <c r="O1594" s="13">
        <f t="shared" si="299"/>
        <v>2.7395256471859092E-48</v>
      </c>
      <c r="Q1594">
        <v>14.68446350344227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15.061429245791331</v>
      </c>
      <c r="G1595" s="13">
        <f t="shared" si="293"/>
        <v>0</v>
      </c>
      <c r="H1595" s="13">
        <f t="shared" si="294"/>
        <v>15.061429245791331</v>
      </c>
      <c r="I1595" s="16">
        <f t="shared" si="301"/>
        <v>15.317006990986247</v>
      </c>
      <c r="J1595" s="13">
        <f t="shared" si="295"/>
        <v>15.018674486175938</v>
      </c>
      <c r="K1595" s="13">
        <f t="shared" si="296"/>
        <v>0.29833250481030937</v>
      </c>
      <c r="L1595" s="13">
        <f t="shared" si="297"/>
        <v>0</v>
      </c>
      <c r="M1595" s="13">
        <f t="shared" si="302"/>
        <v>1.6790641063397508E-48</v>
      </c>
      <c r="N1595" s="13">
        <f t="shared" si="298"/>
        <v>1.0410197459306455E-48</v>
      </c>
      <c r="O1595" s="13">
        <f t="shared" si="299"/>
        <v>1.0410197459306455E-48</v>
      </c>
      <c r="Q1595">
        <v>16.031973718920842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10.630304012926439</v>
      </c>
      <c r="G1596" s="13">
        <f t="shared" si="293"/>
        <v>0</v>
      </c>
      <c r="H1596" s="13">
        <f t="shared" si="294"/>
        <v>10.630304012926439</v>
      </c>
      <c r="I1596" s="16">
        <f t="shared" si="301"/>
        <v>10.928636517736749</v>
      </c>
      <c r="J1596" s="13">
        <f t="shared" si="295"/>
        <v>10.82590729991572</v>
      </c>
      <c r="K1596" s="13">
        <f t="shared" si="296"/>
        <v>0.10272921782102884</v>
      </c>
      <c r="L1596" s="13">
        <f t="shared" si="297"/>
        <v>0</v>
      </c>
      <c r="M1596" s="13">
        <f t="shared" si="302"/>
        <v>6.3804436040910523E-49</v>
      </c>
      <c r="N1596" s="13">
        <f t="shared" si="298"/>
        <v>3.9558750345364527E-49</v>
      </c>
      <c r="O1596" s="13">
        <f t="shared" si="299"/>
        <v>3.9558750345364527E-49</v>
      </c>
      <c r="Q1596">
        <v>16.521852697637229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28.850636838624599</v>
      </c>
      <c r="G1597" s="13">
        <f t="shared" si="293"/>
        <v>0</v>
      </c>
      <c r="H1597" s="13">
        <f t="shared" si="294"/>
        <v>28.850636838624599</v>
      </c>
      <c r="I1597" s="16">
        <f t="shared" si="301"/>
        <v>28.953366056445628</v>
      </c>
      <c r="J1597" s="13">
        <f t="shared" si="295"/>
        <v>27.487525414621835</v>
      </c>
      <c r="K1597" s="13">
        <f t="shared" si="296"/>
        <v>1.4658406418237924</v>
      </c>
      <c r="L1597" s="13">
        <f t="shared" si="297"/>
        <v>0</v>
      </c>
      <c r="M1597" s="13">
        <f t="shared" si="302"/>
        <v>2.4245685695545996E-49</v>
      </c>
      <c r="N1597" s="13">
        <f t="shared" si="298"/>
        <v>1.5032325131238518E-49</v>
      </c>
      <c r="O1597" s="13">
        <f t="shared" si="299"/>
        <v>1.5032325131238518E-49</v>
      </c>
      <c r="Q1597">
        <v>17.94592685121939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26.35740121674721</v>
      </c>
      <c r="G1598" s="13">
        <f t="shared" si="293"/>
        <v>0</v>
      </c>
      <c r="H1598" s="13">
        <f t="shared" si="294"/>
        <v>26.35740121674721</v>
      </c>
      <c r="I1598" s="16">
        <f t="shared" si="301"/>
        <v>27.823241858571002</v>
      </c>
      <c r="J1598" s="13">
        <f t="shared" si="295"/>
        <v>26.646807236765646</v>
      </c>
      <c r="K1598" s="13">
        <f t="shared" si="296"/>
        <v>1.1764346218053561</v>
      </c>
      <c r="L1598" s="13">
        <f t="shared" si="297"/>
        <v>0</v>
      </c>
      <c r="M1598" s="13">
        <f t="shared" si="302"/>
        <v>9.2133605643074784E-50</v>
      </c>
      <c r="N1598" s="13">
        <f t="shared" si="298"/>
        <v>5.7122835498706365E-50</v>
      </c>
      <c r="O1598" s="13">
        <f t="shared" si="299"/>
        <v>5.7122835498706365E-50</v>
      </c>
      <c r="Q1598">
        <v>18.750023523897561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2.4928460934700261</v>
      </c>
      <c r="G1599" s="13">
        <f t="shared" si="293"/>
        <v>0</v>
      </c>
      <c r="H1599" s="13">
        <f t="shared" si="294"/>
        <v>2.4928460934700261</v>
      </c>
      <c r="I1599" s="16">
        <f t="shared" si="301"/>
        <v>3.6692807152753821</v>
      </c>
      <c r="J1599" s="13">
        <f t="shared" si="295"/>
        <v>3.6681191323115234</v>
      </c>
      <c r="K1599" s="13">
        <f t="shared" si="296"/>
        <v>1.1615829638587094E-3</v>
      </c>
      <c r="L1599" s="13">
        <f t="shared" si="297"/>
        <v>0</v>
      </c>
      <c r="M1599" s="13">
        <f t="shared" si="302"/>
        <v>3.501077014436842E-50</v>
      </c>
      <c r="N1599" s="13">
        <f t="shared" si="298"/>
        <v>2.1706677489508421E-50</v>
      </c>
      <c r="O1599" s="13">
        <f t="shared" si="299"/>
        <v>2.1706677489508421E-50</v>
      </c>
      <c r="Q1599">
        <v>25.189784891872321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0.17213076676168301</v>
      </c>
      <c r="G1600" s="13">
        <f t="shared" si="293"/>
        <v>0</v>
      </c>
      <c r="H1600" s="13">
        <f t="shared" si="294"/>
        <v>0.17213076676168301</v>
      </c>
      <c r="I1600" s="16">
        <f t="shared" si="301"/>
        <v>0.17329234972554172</v>
      </c>
      <c r="J1600" s="13">
        <f t="shared" si="295"/>
        <v>0.17329221596912098</v>
      </c>
      <c r="K1600" s="13">
        <f t="shared" si="296"/>
        <v>1.3375642074486827E-7</v>
      </c>
      <c r="L1600" s="13">
        <f t="shared" si="297"/>
        <v>0</v>
      </c>
      <c r="M1600" s="13">
        <f t="shared" si="302"/>
        <v>1.3304092654859999E-50</v>
      </c>
      <c r="N1600" s="13">
        <f t="shared" si="298"/>
        <v>8.2485374460131986E-51</v>
      </c>
      <c r="O1600" s="13">
        <f t="shared" si="299"/>
        <v>8.2485374460131986E-51</v>
      </c>
      <c r="Q1600">
        <v>24.554024079886162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2.1648648650000002</v>
      </c>
      <c r="G1601" s="13">
        <f t="shared" si="293"/>
        <v>0</v>
      </c>
      <c r="H1601" s="13">
        <f t="shared" si="294"/>
        <v>2.1648648650000002</v>
      </c>
      <c r="I1601" s="16">
        <f t="shared" si="301"/>
        <v>2.1648649987564208</v>
      </c>
      <c r="J1601" s="13">
        <f t="shared" si="295"/>
        <v>2.1646201745170131</v>
      </c>
      <c r="K1601" s="13">
        <f t="shared" si="296"/>
        <v>2.4482423940774822E-4</v>
      </c>
      <c r="L1601" s="13">
        <f t="shared" si="297"/>
        <v>0</v>
      </c>
      <c r="M1601" s="13">
        <f t="shared" si="302"/>
        <v>5.0555552088468001E-51</v>
      </c>
      <c r="N1601" s="13">
        <f t="shared" si="298"/>
        <v>3.134444229485016E-51</v>
      </c>
      <c r="O1601" s="13">
        <f t="shared" si="299"/>
        <v>3.134444229485016E-51</v>
      </c>
      <c r="Q1601">
        <v>25.005685783846559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7.9723514182654762E-2</v>
      </c>
      <c r="G1602" s="13">
        <f t="shared" si="293"/>
        <v>0</v>
      </c>
      <c r="H1602" s="13">
        <f t="shared" si="294"/>
        <v>7.9723514182654762E-2</v>
      </c>
      <c r="I1602" s="16">
        <f t="shared" si="301"/>
        <v>7.996833842206251E-2</v>
      </c>
      <c r="J1602" s="13">
        <f t="shared" si="295"/>
        <v>7.9968323474755437E-2</v>
      </c>
      <c r="K1602" s="13">
        <f t="shared" si="296"/>
        <v>1.4947307072632476E-8</v>
      </c>
      <c r="L1602" s="13">
        <f t="shared" si="297"/>
        <v>0</v>
      </c>
      <c r="M1602" s="13">
        <f t="shared" si="302"/>
        <v>1.9211109793617841E-51</v>
      </c>
      <c r="N1602" s="13">
        <f t="shared" si="298"/>
        <v>1.1910888072043061E-51</v>
      </c>
      <c r="O1602" s="13">
        <f t="shared" si="299"/>
        <v>1.1910888072043061E-51</v>
      </c>
      <c r="Q1602">
        <v>23.635380000000001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22.917574634691629</v>
      </c>
      <c r="G1603" s="13">
        <f t="shared" si="293"/>
        <v>0</v>
      </c>
      <c r="H1603" s="13">
        <f t="shared" si="294"/>
        <v>22.917574634691629</v>
      </c>
      <c r="I1603" s="16">
        <f t="shared" si="301"/>
        <v>22.917574649638937</v>
      </c>
      <c r="J1603" s="13">
        <f t="shared" si="295"/>
        <v>22.308723650858834</v>
      </c>
      <c r="K1603" s="13">
        <f t="shared" si="296"/>
        <v>0.60885099878010251</v>
      </c>
      <c r="L1603" s="13">
        <f t="shared" si="297"/>
        <v>0</v>
      </c>
      <c r="M1603" s="13">
        <f t="shared" si="302"/>
        <v>7.3002217215747794E-52</v>
      </c>
      <c r="N1603" s="13">
        <f t="shared" si="298"/>
        <v>4.5261374673763632E-52</v>
      </c>
      <c r="O1603" s="13">
        <f t="shared" si="299"/>
        <v>4.5261374673763632E-52</v>
      </c>
      <c r="Q1603">
        <v>19.465530844120231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7.3580127099108781</v>
      </c>
      <c r="G1604" s="13">
        <f t="shared" si="293"/>
        <v>0</v>
      </c>
      <c r="H1604" s="13">
        <f t="shared" si="294"/>
        <v>7.3580127099108781</v>
      </c>
      <c r="I1604" s="16">
        <f t="shared" si="301"/>
        <v>7.9668637086909806</v>
      </c>
      <c r="J1604" s="13">
        <f t="shared" si="295"/>
        <v>7.9308949249196994</v>
      </c>
      <c r="K1604" s="13">
        <f t="shared" si="296"/>
        <v>3.596878377128121E-2</v>
      </c>
      <c r="L1604" s="13">
        <f t="shared" si="297"/>
        <v>0</v>
      </c>
      <c r="M1604" s="13">
        <f t="shared" si="302"/>
        <v>2.7740842541984162E-52</v>
      </c>
      <c r="N1604" s="13">
        <f t="shared" si="298"/>
        <v>1.7199322376030181E-52</v>
      </c>
      <c r="O1604" s="13">
        <f t="shared" si="299"/>
        <v>1.7199322376030181E-52</v>
      </c>
      <c r="Q1604">
        <v>17.292924808582601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12.335096032227639</v>
      </c>
      <c r="G1605" s="13">
        <f t="shared" si="293"/>
        <v>0</v>
      </c>
      <c r="H1605" s="13">
        <f t="shared" si="294"/>
        <v>12.335096032227639</v>
      </c>
      <c r="I1605" s="16">
        <f t="shared" si="301"/>
        <v>12.37106481599892</v>
      </c>
      <c r="J1605" s="13">
        <f t="shared" si="295"/>
        <v>12.142188395028532</v>
      </c>
      <c r="K1605" s="13">
        <f t="shared" si="296"/>
        <v>0.22887642097038885</v>
      </c>
      <c r="L1605" s="13">
        <f t="shared" si="297"/>
        <v>0</v>
      </c>
      <c r="M1605" s="13">
        <f t="shared" si="302"/>
        <v>1.0541520165953981E-52</v>
      </c>
      <c r="N1605" s="13">
        <f t="shared" si="298"/>
        <v>6.5357425028914684E-53</v>
      </c>
      <c r="O1605" s="13">
        <f t="shared" si="299"/>
        <v>6.5357425028914684E-53</v>
      </c>
      <c r="Q1605">
        <v>13.33729063851518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54.149550018797306</v>
      </c>
      <c r="G1606" s="13">
        <f t="shared" ref="G1606:G1669" si="304">IF((F1606-$J$2)&gt;0,$I$2*(F1606-$J$2),0)</f>
        <v>2.8819779904052973</v>
      </c>
      <c r="H1606" s="13">
        <f t="shared" ref="H1606:H1669" si="305">F1606-G1606</f>
        <v>51.26757202839201</v>
      </c>
      <c r="I1606" s="16">
        <f t="shared" si="301"/>
        <v>51.496448449362397</v>
      </c>
      <c r="J1606" s="13">
        <f t="shared" ref="J1606:J1669" si="306">I1606/SQRT(1+(I1606/($K$2*(300+(25*Q1606)+0.05*(Q1606)^3)))^2)</f>
        <v>39.399806630947054</v>
      </c>
      <c r="K1606" s="13">
        <f t="shared" ref="K1606:K1669" si="307">I1606-J1606</f>
        <v>12.096641818415343</v>
      </c>
      <c r="L1606" s="13">
        <f t="shared" ref="L1606:L1669" si="308">IF(K1606&gt;$N$2,(K1606-$N$2)/$L$2,0)</f>
        <v>0</v>
      </c>
      <c r="M1606" s="13">
        <f t="shared" si="302"/>
        <v>4.005777663062513E-53</v>
      </c>
      <c r="N1606" s="13">
        <f t="shared" ref="N1606:N1669" si="309">$M$2*M1606</f>
        <v>2.4835821510987579E-53</v>
      </c>
      <c r="O1606" s="13">
        <f t="shared" ref="O1606:O1669" si="310">N1606+G1606</f>
        <v>2.8819779904052973</v>
      </c>
      <c r="Q1606">
        <v>12.815505593548391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8.7068818471463452</v>
      </c>
      <c r="G1607" s="13">
        <f t="shared" si="304"/>
        <v>0</v>
      </c>
      <c r="H1607" s="13">
        <f t="shared" si="305"/>
        <v>8.7068818471463452</v>
      </c>
      <c r="I1607" s="16">
        <f t="shared" ref="I1607:I1670" si="312">H1607+K1606-L1606</f>
        <v>20.803523665561688</v>
      </c>
      <c r="J1607" s="13">
        <f t="shared" si="306"/>
        <v>20.093604020932446</v>
      </c>
      <c r="K1607" s="13">
        <f t="shared" si="307"/>
        <v>0.70991964462924173</v>
      </c>
      <c r="L1607" s="13">
        <f t="shared" si="308"/>
        <v>0</v>
      </c>
      <c r="M1607" s="13">
        <f t="shared" ref="M1607:M1670" si="313">L1607+M1606-N1606</f>
        <v>1.5221955119637551E-53</v>
      </c>
      <c r="N1607" s="13">
        <f t="shared" si="309"/>
        <v>9.4376121741752816E-54</v>
      </c>
      <c r="O1607" s="13">
        <f t="shared" si="310"/>
        <v>9.4376121741752816E-54</v>
      </c>
      <c r="Q1607">
        <v>16.23770649781228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18.42148069051597</v>
      </c>
      <c r="G1608" s="13">
        <f t="shared" si="304"/>
        <v>0</v>
      </c>
      <c r="H1608" s="13">
        <f t="shared" si="305"/>
        <v>18.42148069051597</v>
      </c>
      <c r="I1608" s="16">
        <f t="shared" si="312"/>
        <v>19.131400335145212</v>
      </c>
      <c r="J1608" s="13">
        <f t="shared" si="306"/>
        <v>18.639267885029124</v>
      </c>
      <c r="K1608" s="13">
        <f t="shared" si="307"/>
        <v>0.49213245011608819</v>
      </c>
      <c r="L1608" s="13">
        <f t="shared" si="308"/>
        <v>0</v>
      </c>
      <c r="M1608" s="13">
        <f t="shared" si="313"/>
        <v>5.7843429454622689E-54</v>
      </c>
      <c r="N1608" s="13">
        <f t="shared" si="309"/>
        <v>3.5862926261866064E-54</v>
      </c>
      <c r="O1608" s="13">
        <f t="shared" si="310"/>
        <v>3.5862926261866064E-54</v>
      </c>
      <c r="Q1608">
        <v>17.148473494836001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26.28354077892195</v>
      </c>
      <c r="G1609" s="13">
        <f t="shared" si="304"/>
        <v>0</v>
      </c>
      <c r="H1609" s="13">
        <f t="shared" si="305"/>
        <v>26.28354077892195</v>
      </c>
      <c r="I1609" s="16">
        <f t="shared" si="312"/>
        <v>26.775673229038038</v>
      </c>
      <c r="J1609" s="13">
        <f t="shared" si="306"/>
        <v>25.527261970316562</v>
      </c>
      <c r="K1609" s="13">
        <f t="shared" si="307"/>
        <v>1.2484112587214753</v>
      </c>
      <c r="L1609" s="13">
        <f t="shared" si="308"/>
        <v>0</v>
      </c>
      <c r="M1609" s="13">
        <f t="shared" si="313"/>
        <v>2.1980503192756625E-54</v>
      </c>
      <c r="N1609" s="13">
        <f t="shared" si="309"/>
        <v>1.3627911979509107E-54</v>
      </c>
      <c r="O1609" s="13">
        <f t="shared" si="310"/>
        <v>1.3627911979509107E-54</v>
      </c>
      <c r="Q1609">
        <v>17.466758099439279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7.8054054050000001</v>
      </c>
      <c r="G1610" s="13">
        <f t="shared" si="304"/>
        <v>0</v>
      </c>
      <c r="H1610" s="13">
        <f t="shared" si="305"/>
        <v>7.8054054050000001</v>
      </c>
      <c r="I1610" s="16">
        <f t="shared" si="312"/>
        <v>9.0538166637214754</v>
      </c>
      <c r="J1610" s="13">
        <f t="shared" si="306"/>
        <v>9.0281394186674895</v>
      </c>
      <c r="K1610" s="13">
        <f t="shared" si="307"/>
        <v>2.5677245053985942E-2</v>
      </c>
      <c r="L1610" s="13">
        <f t="shared" si="308"/>
        <v>0</v>
      </c>
      <c r="M1610" s="13">
        <f t="shared" si="313"/>
        <v>8.352591213247518E-55</v>
      </c>
      <c r="N1610" s="13">
        <f t="shared" si="309"/>
        <v>5.1786065522134608E-55</v>
      </c>
      <c r="O1610" s="13">
        <f t="shared" si="310"/>
        <v>5.1786065522134608E-55</v>
      </c>
      <c r="Q1610">
        <v>22.4061905413717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2.4702702699999999</v>
      </c>
      <c r="G1611" s="13">
        <f t="shared" si="304"/>
        <v>0</v>
      </c>
      <c r="H1611" s="13">
        <f t="shared" si="305"/>
        <v>2.4702702699999999</v>
      </c>
      <c r="I1611" s="16">
        <f t="shared" si="312"/>
        <v>2.4959475150539858</v>
      </c>
      <c r="J1611" s="13">
        <f t="shared" si="306"/>
        <v>2.4955907055301001</v>
      </c>
      <c r="K1611" s="13">
        <f t="shared" si="307"/>
        <v>3.5680952388572607E-4</v>
      </c>
      <c r="L1611" s="13">
        <f t="shared" si="308"/>
        <v>0</v>
      </c>
      <c r="M1611" s="13">
        <f t="shared" si="313"/>
        <v>3.1739846610340572E-55</v>
      </c>
      <c r="N1611" s="13">
        <f t="shared" si="309"/>
        <v>1.9678704898411153E-55</v>
      </c>
      <c r="O1611" s="13">
        <f t="shared" si="310"/>
        <v>1.9678704898411153E-55</v>
      </c>
      <c r="Q1611">
        <v>25.36695356163176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9.0658695174480095E-2</v>
      </c>
      <c r="G1612" s="13">
        <f t="shared" si="304"/>
        <v>0</v>
      </c>
      <c r="H1612" s="13">
        <f t="shared" si="305"/>
        <v>9.0658695174480095E-2</v>
      </c>
      <c r="I1612" s="16">
        <f t="shared" si="312"/>
        <v>9.1015504698365821E-2</v>
      </c>
      <c r="J1612" s="13">
        <f t="shared" si="306"/>
        <v>9.1015486724158809E-2</v>
      </c>
      <c r="K1612" s="13">
        <f t="shared" si="307"/>
        <v>1.7974207011661747E-8</v>
      </c>
      <c r="L1612" s="13">
        <f t="shared" si="308"/>
        <v>0</v>
      </c>
      <c r="M1612" s="13">
        <f t="shared" si="313"/>
        <v>1.2061141711929418E-55</v>
      </c>
      <c r="N1612" s="13">
        <f t="shared" si="309"/>
        <v>7.4779078613962392E-56</v>
      </c>
      <c r="O1612" s="13">
        <f t="shared" si="310"/>
        <v>7.4779078613962392E-56</v>
      </c>
      <c r="Q1612">
        <v>25.093916046221011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0.56441911813126688</v>
      </c>
      <c r="G1613" s="13">
        <f t="shared" si="304"/>
        <v>0</v>
      </c>
      <c r="H1613" s="13">
        <f t="shared" si="305"/>
        <v>0.56441911813126688</v>
      </c>
      <c r="I1613" s="16">
        <f t="shared" si="312"/>
        <v>0.5644191361054739</v>
      </c>
      <c r="J1613" s="13">
        <f t="shared" si="306"/>
        <v>0.56441454765336641</v>
      </c>
      <c r="K1613" s="13">
        <f t="shared" si="307"/>
        <v>4.5884521074901485E-6</v>
      </c>
      <c r="L1613" s="13">
        <f t="shared" si="308"/>
        <v>0</v>
      </c>
      <c r="M1613" s="13">
        <f t="shared" si="313"/>
        <v>4.5832338505331792E-56</v>
      </c>
      <c r="N1613" s="13">
        <f t="shared" si="309"/>
        <v>2.8416049873305711E-56</v>
      </c>
      <c r="O1613" s="13">
        <f t="shared" si="310"/>
        <v>2.8416049873305711E-56</v>
      </c>
      <c r="Q1613">
        <v>24.605347000000009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6.4136691269155781</v>
      </c>
      <c r="G1614" s="13">
        <f t="shared" si="304"/>
        <v>0</v>
      </c>
      <c r="H1614" s="13">
        <f t="shared" si="305"/>
        <v>6.4136691269155781</v>
      </c>
      <c r="I1614" s="16">
        <f t="shared" si="312"/>
        <v>6.4136737153676853</v>
      </c>
      <c r="J1614" s="13">
        <f t="shared" si="306"/>
        <v>6.407908921802651</v>
      </c>
      <c r="K1614" s="13">
        <f t="shared" si="307"/>
        <v>5.7647935650342319E-3</v>
      </c>
      <c r="L1614" s="13">
        <f t="shared" si="308"/>
        <v>0</v>
      </c>
      <c r="M1614" s="13">
        <f t="shared" si="313"/>
        <v>1.7416288632026081E-56</v>
      </c>
      <c r="N1614" s="13">
        <f t="shared" si="309"/>
        <v>1.0798098951856171E-56</v>
      </c>
      <c r="O1614" s="13">
        <f t="shared" si="310"/>
        <v>1.0798098951856171E-56</v>
      </c>
      <c r="Q1614">
        <v>25.711853202579888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16.475147735376861</v>
      </c>
      <c r="G1615" s="13">
        <f t="shared" si="304"/>
        <v>0</v>
      </c>
      <c r="H1615" s="13">
        <f t="shared" si="305"/>
        <v>16.475147735376861</v>
      </c>
      <c r="I1615" s="16">
        <f t="shared" si="312"/>
        <v>16.480912528941897</v>
      </c>
      <c r="J1615" s="13">
        <f t="shared" si="306"/>
        <v>16.27445044182948</v>
      </c>
      <c r="K1615" s="13">
        <f t="shared" si="307"/>
        <v>0.20646208711241698</v>
      </c>
      <c r="L1615" s="13">
        <f t="shared" si="308"/>
        <v>0</v>
      </c>
      <c r="M1615" s="13">
        <f t="shared" si="313"/>
        <v>6.6181896801699102E-57</v>
      </c>
      <c r="N1615" s="13">
        <f t="shared" si="309"/>
        <v>4.1032776017053443E-57</v>
      </c>
      <c r="O1615" s="13">
        <f t="shared" si="310"/>
        <v>4.1032776017053443E-57</v>
      </c>
      <c r="Q1615">
        <v>20.269572329136889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66.129293689638189</v>
      </c>
      <c r="G1616" s="13">
        <f t="shared" si="304"/>
        <v>4.6112672303900775</v>
      </c>
      <c r="H1616" s="13">
        <f t="shared" si="305"/>
        <v>61.518026459248112</v>
      </c>
      <c r="I1616" s="16">
        <f t="shared" si="312"/>
        <v>61.724488546360533</v>
      </c>
      <c r="J1616" s="13">
        <f t="shared" si="306"/>
        <v>50.060081677433693</v>
      </c>
      <c r="K1616" s="13">
        <f t="shared" si="307"/>
        <v>11.664406868926839</v>
      </c>
      <c r="L1616" s="13">
        <f t="shared" si="308"/>
        <v>0</v>
      </c>
      <c r="M1616" s="13">
        <f t="shared" si="313"/>
        <v>2.5149120784645659E-57</v>
      </c>
      <c r="N1616" s="13">
        <f t="shared" si="309"/>
        <v>1.5592454886480309E-57</v>
      </c>
      <c r="O1616" s="13">
        <f t="shared" si="310"/>
        <v>4.6112672303900775</v>
      </c>
      <c r="Q1616">
        <v>17.6306995438656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65.535820489478837</v>
      </c>
      <c r="G1617" s="13">
        <f t="shared" si="304"/>
        <v>4.5255987179866848</v>
      </c>
      <c r="H1617" s="13">
        <f t="shared" si="305"/>
        <v>61.010221771492155</v>
      </c>
      <c r="I1617" s="16">
        <f t="shared" si="312"/>
        <v>72.674628640419002</v>
      </c>
      <c r="J1617" s="13">
        <f t="shared" si="306"/>
        <v>47.732300177618143</v>
      </c>
      <c r="K1617" s="13">
        <f t="shared" si="307"/>
        <v>24.942328462800859</v>
      </c>
      <c r="L1617" s="13">
        <f t="shared" si="308"/>
        <v>0</v>
      </c>
      <c r="M1617" s="13">
        <f t="shared" si="313"/>
        <v>9.5566658981653497E-58</v>
      </c>
      <c r="N1617" s="13">
        <f t="shared" si="309"/>
        <v>5.9251328568625164E-58</v>
      </c>
      <c r="O1617" s="13">
        <f t="shared" si="310"/>
        <v>4.5255987179866848</v>
      </c>
      <c r="Q1617">
        <v>13.31041236444821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57.854397153221782</v>
      </c>
      <c r="G1618" s="13">
        <f t="shared" si="304"/>
        <v>3.4167767691924387</v>
      </c>
      <c r="H1618" s="13">
        <f t="shared" si="305"/>
        <v>54.437620384029344</v>
      </c>
      <c r="I1618" s="16">
        <f t="shared" si="312"/>
        <v>79.379948846830203</v>
      </c>
      <c r="J1618" s="13">
        <f t="shared" si="306"/>
        <v>46.886019152091457</v>
      </c>
      <c r="K1618" s="13">
        <f t="shared" si="307"/>
        <v>32.493929694738746</v>
      </c>
      <c r="L1618" s="13">
        <f t="shared" si="308"/>
        <v>0</v>
      </c>
      <c r="M1618" s="13">
        <f t="shared" si="313"/>
        <v>3.6315330413028332E-58</v>
      </c>
      <c r="N1618" s="13">
        <f t="shared" si="309"/>
        <v>2.2515504856077566E-58</v>
      </c>
      <c r="O1618" s="13">
        <f t="shared" si="310"/>
        <v>3.4167767691924387</v>
      </c>
      <c r="Q1618">
        <v>12.05696259354839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31.539373124824639</v>
      </c>
      <c r="G1619" s="13">
        <f t="shared" si="304"/>
        <v>0</v>
      </c>
      <c r="H1619" s="13">
        <f t="shared" si="305"/>
        <v>31.539373124824639</v>
      </c>
      <c r="I1619" s="16">
        <f t="shared" si="312"/>
        <v>64.033302819563389</v>
      </c>
      <c r="J1619" s="13">
        <f t="shared" si="306"/>
        <v>49.236097544356745</v>
      </c>
      <c r="K1619" s="13">
        <f t="shared" si="307"/>
        <v>14.797205275206643</v>
      </c>
      <c r="L1619" s="13">
        <f t="shared" si="308"/>
        <v>0</v>
      </c>
      <c r="M1619" s="13">
        <f t="shared" si="313"/>
        <v>1.3799825556950766E-58</v>
      </c>
      <c r="N1619" s="13">
        <f t="shared" si="309"/>
        <v>8.5558918453094745E-59</v>
      </c>
      <c r="O1619" s="13">
        <f t="shared" si="310"/>
        <v>8.5558918453094745E-59</v>
      </c>
      <c r="Q1619">
        <v>16.13264694656452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2.6459459459999999</v>
      </c>
      <c r="G1620" s="13">
        <f t="shared" si="304"/>
        <v>0</v>
      </c>
      <c r="H1620" s="13">
        <f t="shared" si="305"/>
        <v>2.6459459459999999</v>
      </c>
      <c r="I1620" s="16">
        <f t="shared" si="312"/>
        <v>17.443151221206644</v>
      </c>
      <c r="J1620" s="13">
        <f t="shared" si="306"/>
        <v>17.111775821513085</v>
      </c>
      <c r="K1620" s="13">
        <f t="shared" si="307"/>
        <v>0.33137539969355956</v>
      </c>
      <c r="L1620" s="13">
        <f t="shared" si="308"/>
        <v>0</v>
      </c>
      <c r="M1620" s="13">
        <f t="shared" si="313"/>
        <v>5.2439337116412915E-59</v>
      </c>
      <c r="N1620" s="13">
        <f t="shared" si="309"/>
        <v>3.2512389012176007E-59</v>
      </c>
      <c r="O1620" s="13">
        <f t="shared" si="310"/>
        <v>3.2512389012176007E-59</v>
      </c>
      <c r="Q1620">
        <v>18.060321575406459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3.4134052004211567E-2</v>
      </c>
      <c r="G1621" s="13">
        <f t="shared" si="304"/>
        <v>0</v>
      </c>
      <c r="H1621" s="13">
        <f t="shared" si="305"/>
        <v>3.4134052004211567E-2</v>
      </c>
      <c r="I1621" s="16">
        <f t="shared" si="312"/>
        <v>0.3655094516977711</v>
      </c>
      <c r="J1621" s="13">
        <f t="shared" si="306"/>
        <v>0.36550716739554923</v>
      </c>
      <c r="K1621" s="13">
        <f t="shared" si="307"/>
        <v>2.2843022218776987E-6</v>
      </c>
      <c r="L1621" s="13">
        <f t="shared" si="308"/>
        <v>0</v>
      </c>
      <c r="M1621" s="13">
        <f t="shared" si="313"/>
        <v>1.9926948104236908E-59</v>
      </c>
      <c r="N1621" s="13">
        <f t="shared" si="309"/>
        <v>1.2354707824626883E-59</v>
      </c>
      <c r="O1621" s="13">
        <f t="shared" si="310"/>
        <v>1.2354707824626883E-59</v>
      </c>
      <c r="Q1621">
        <v>20.302990062283111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24.415125513514969</v>
      </c>
      <c r="G1622" s="13">
        <f t="shared" si="304"/>
        <v>0</v>
      </c>
      <c r="H1622" s="13">
        <f t="shared" si="305"/>
        <v>24.415125513514969</v>
      </c>
      <c r="I1622" s="16">
        <f t="shared" si="312"/>
        <v>24.415127797817192</v>
      </c>
      <c r="J1622" s="13">
        <f t="shared" si="306"/>
        <v>23.716302470489076</v>
      </c>
      <c r="K1622" s="13">
        <f t="shared" si="307"/>
        <v>0.69882532732811597</v>
      </c>
      <c r="L1622" s="13">
        <f t="shared" si="308"/>
        <v>0</v>
      </c>
      <c r="M1622" s="13">
        <f t="shared" si="313"/>
        <v>7.5722402796100251E-60</v>
      </c>
      <c r="N1622" s="13">
        <f t="shared" si="309"/>
        <v>4.6947889733582156E-60</v>
      </c>
      <c r="O1622" s="13">
        <f t="shared" si="310"/>
        <v>4.6947889733582156E-60</v>
      </c>
      <c r="Q1622">
        <v>19.810595910639371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12.369326065587391</v>
      </c>
      <c r="G1623" s="13">
        <f t="shared" si="304"/>
        <v>0</v>
      </c>
      <c r="H1623" s="13">
        <f t="shared" si="305"/>
        <v>12.369326065587391</v>
      </c>
      <c r="I1623" s="16">
        <f t="shared" si="312"/>
        <v>13.068151392915507</v>
      </c>
      <c r="J1623" s="13">
        <f t="shared" si="306"/>
        <v>12.989042353839912</v>
      </c>
      <c r="K1623" s="13">
        <f t="shared" si="307"/>
        <v>7.9109039075595078E-2</v>
      </c>
      <c r="L1623" s="13">
        <f t="shared" si="308"/>
        <v>0</v>
      </c>
      <c r="M1623" s="13">
        <f t="shared" si="313"/>
        <v>2.8774513062518094E-60</v>
      </c>
      <c r="N1623" s="13">
        <f t="shared" si="309"/>
        <v>1.7840198098761219E-60</v>
      </c>
      <c r="O1623" s="13">
        <f t="shared" si="310"/>
        <v>1.7840198098761219E-60</v>
      </c>
      <c r="Q1623">
        <v>22.19991846053767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6.7694342514250581</v>
      </c>
      <c r="G1624" s="13">
        <f t="shared" si="304"/>
        <v>0</v>
      </c>
      <c r="H1624" s="13">
        <f t="shared" si="305"/>
        <v>6.7694342514250581</v>
      </c>
      <c r="I1624" s="16">
        <f t="shared" si="312"/>
        <v>6.8485432905006531</v>
      </c>
      <c r="J1624" s="13">
        <f t="shared" si="306"/>
        <v>6.8411998330656179</v>
      </c>
      <c r="K1624" s="13">
        <f t="shared" si="307"/>
        <v>7.3434574350352833E-3</v>
      </c>
      <c r="L1624" s="13">
        <f t="shared" si="308"/>
        <v>0</v>
      </c>
      <c r="M1624" s="13">
        <f t="shared" si="313"/>
        <v>1.0934314963756875E-60</v>
      </c>
      <c r="N1624" s="13">
        <f t="shared" si="309"/>
        <v>6.7792752775292622E-61</v>
      </c>
      <c r="O1624" s="13">
        <f t="shared" si="310"/>
        <v>6.7792752775292622E-61</v>
      </c>
      <c r="Q1624">
        <v>25.383840585340071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0.23677478415616729</v>
      </c>
      <c r="G1625" s="13">
        <f t="shared" si="304"/>
        <v>0</v>
      </c>
      <c r="H1625" s="13">
        <f t="shared" si="305"/>
        <v>0.23677478415616729</v>
      </c>
      <c r="I1625" s="16">
        <f t="shared" si="312"/>
        <v>0.24411824159120257</v>
      </c>
      <c r="J1625" s="13">
        <f t="shared" si="306"/>
        <v>0.24411786463407564</v>
      </c>
      <c r="K1625" s="13">
        <f t="shared" si="307"/>
        <v>3.7695712692964456E-7</v>
      </c>
      <c r="L1625" s="13">
        <f t="shared" si="308"/>
        <v>0</v>
      </c>
      <c r="M1625" s="13">
        <f t="shared" si="313"/>
        <v>4.1550396862276133E-61</v>
      </c>
      <c r="N1625" s="13">
        <f t="shared" si="309"/>
        <v>2.5761246054611201E-61</v>
      </c>
      <c r="O1625" s="13">
        <f t="shared" si="310"/>
        <v>2.5761246054611201E-61</v>
      </c>
      <c r="Q1625">
        <v>24.496044000000001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8.044437018956288E-2</v>
      </c>
      <c r="G1626" s="13">
        <f t="shared" si="304"/>
        <v>0</v>
      </c>
      <c r="H1626" s="13">
        <f t="shared" si="305"/>
        <v>8.044437018956288E-2</v>
      </c>
      <c r="I1626" s="16">
        <f t="shared" si="312"/>
        <v>8.044474714668981E-2</v>
      </c>
      <c r="J1626" s="13">
        <f t="shared" si="306"/>
        <v>8.0444734766965023E-2</v>
      </c>
      <c r="K1626" s="13">
        <f t="shared" si="307"/>
        <v>1.2379724786959478E-8</v>
      </c>
      <c r="L1626" s="13">
        <f t="shared" si="308"/>
        <v>0</v>
      </c>
      <c r="M1626" s="13">
        <f t="shared" si="313"/>
        <v>1.5789150807664931E-61</v>
      </c>
      <c r="N1626" s="13">
        <f t="shared" si="309"/>
        <v>9.7892735007522565E-62</v>
      </c>
      <c r="O1626" s="13">
        <f t="shared" si="310"/>
        <v>9.7892735007522565E-62</v>
      </c>
      <c r="Q1626">
        <v>25.111888068356102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5.8858299805650489</v>
      </c>
      <c r="G1627" s="13">
        <f t="shared" si="304"/>
        <v>0</v>
      </c>
      <c r="H1627" s="13">
        <f t="shared" si="305"/>
        <v>5.8858299805650489</v>
      </c>
      <c r="I1627" s="16">
        <f t="shared" si="312"/>
        <v>5.8858299929447737</v>
      </c>
      <c r="J1627" s="13">
        <f t="shared" si="306"/>
        <v>5.8787726747782942</v>
      </c>
      <c r="K1627" s="13">
        <f t="shared" si="307"/>
        <v>7.057318166479476E-3</v>
      </c>
      <c r="L1627" s="13">
        <f t="shared" si="308"/>
        <v>0</v>
      </c>
      <c r="M1627" s="13">
        <f t="shared" si="313"/>
        <v>5.9998773069126747E-62</v>
      </c>
      <c r="N1627" s="13">
        <f t="shared" si="309"/>
        <v>3.7199239302858584E-62</v>
      </c>
      <c r="O1627" s="13">
        <f t="shared" si="310"/>
        <v>3.7199239302858584E-62</v>
      </c>
      <c r="Q1627">
        <v>22.4209799449206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15.33922007108287</v>
      </c>
      <c r="G1628" s="13">
        <f t="shared" si="304"/>
        <v>0</v>
      </c>
      <c r="H1628" s="13">
        <f t="shared" si="305"/>
        <v>15.33922007108287</v>
      </c>
      <c r="I1628" s="16">
        <f t="shared" si="312"/>
        <v>15.34627738924935</v>
      </c>
      <c r="J1628" s="13">
        <f t="shared" si="306"/>
        <v>15.09928499623279</v>
      </c>
      <c r="K1628" s="13">
        <f t="shared" si="307"/>
        <v>0.24699239301656029</v>
      </c>
      <c r="L1628" s="13">
        <f t="shared" si="308"/>
        <v>0</v>
      </c>
      <c r="M1628" s="13">
        <f t="shared" si="313"/>
        <v>2.2799533766268164E-62</v>
      </c>
      <c r="N1628" s="13">
        <f t="shared" si="309"/>
        <v>1.4135710935086261E-62</v>
      </c>
      <c r="O1628" s="13">
        <f t="shared" si="310"/>
        <v>1.4135710935086261E-62</v>
      </c>
      <c r="Q1628">
        <v>17.452163175395281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28.953244331890652</v>
      </c>
      <c r="G1629" s="13">
        <f t="shared" si="304"/>
        <v>0</v>
      </c>
      <c r="H1629" s="13">
        <f t="shared" si="305"/>
        <v>28.953244331890652</v>
      </c>
      <c r="I1629" s="16">
        <f t="shared" si="312"/>
        <v>29.200236724907214</v>
      </c>
      <c r="J1629" s="13">
        <f t="shared" si="306"/>
        <v>27.030170185911953</v>
      </c>
      <c r="K1629" s="13">
        <f t="shared" si="307"/>
        <v>2.1700665389952611</v>
      </c>
      <c r="L1629" s="13">
        <f t="shared" si="308"/>
        <v>0</v>
      </c>
      <c r="M1629" s="13">
        <f t="shared" si="313"/>
        <v>8.6638228311819021E-63</v>
      </c>
      <c r="N1629" s="13">
        <f t="shared" si="309"/>
        <v>5.3715701553327795E-63</v>
      </c>
      <c r="O1629" s="13">
        <f t="shared" si="310"/>
        <v>5.3715701553327795E-63</v>
      </c>
      <c r="Q1629">
        <v>15.06105104479588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86.577624539746253</v>
      </c>
      <c r="G1630" s="13">
        <f t="shared" si="304"/>
        <v>7.5630063899524655</v>
      </c>
      <c r="H1630" s="13">
        <f t="shared" si="305"/>
        <v>79.01461814979379</v>
      </c>
      <c r="I1630" s="16">
        <f t="shared" si="312"/>
        <v>81.184684688789048</v>
      </c>
      <c r="J1630" s="13">
        <f t="shared" si="306"/>
        <v>48.796778009620247</v>
      </c>
      <c r="K1630" s="13">
        <f t="shared" si="307"/>
        <v>32.3879066791688</v>
      </c>
      <c r="L1630" s="13">
        <f t="shared" si="308"/>
        <v>0</v>
      </c>
      <c r="M1630" s="13">
        <f t="shared" si="313"/>
        <v>3.2922526758491225E-63</v>
      </c>
      <c r="N1630" s="13">
        <f t="shared" si="309"/>
        <v>2.0411966590264559E-63</v>
      </c>
      <c r="O1630" s="13">
        <f t="shared" si="310"/>
        <v>7.5630063899524655</v>
      </c>
      <c r="Q1630">
        <v>12.78409959354839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42.223158917491027</v>
      </c>
      <c r="G1631" s="13">
        <f t="shared" si="304"/>
        <v>1.1603902528029344</v>
      </c>
      <c r="H1631" s="13">
        <f t="shared" si="305"/>
        <v>41.062768664688093</v>
      </c>
      <c r="I1631" s="16">
        <f t="shared" si="312"/>
        <v>73.450675343856886</v>
      </c>
      <c r="J1631" s="13">
        <f t="shared" si="306"/>
        <v>48.901370562931767</v>
      </c>
      <c r="K1631" s="13">
        <f t="shared" si="307"/>
        <v>24.549304780925119</v>
      </c>
      <c r="L1631" s="13">
        <f t="shared" si="308"/>
        <v>0</v>
      </c>
      <c r="M1631" s="13">
        <f t="shared" si="313"/>
        <v>1.2510560168226666E-63</v>
      </c>
      <c r="N1631" s="13">
        <f t="shared" si="309"/>
        <v>7.7565473043005332E-64</v>
      </c>
      <c r="O1631" s="13">
        <f t="shared" si="310"/>
        <v>1.1603902528029344</v>
      </c>
      <c r="Q1631">
        <v>13.8150642698886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25.408028884594991</v>
      </c>
      <c r="G1632" s="13">
        <f t="shared" si="304"/>
        <v>0</v>
      </c>
      <c r="H1632" s="13">
        <f t="shared" si="305"/>
        <v>25.408028884594991</v>
      </c>
      <c r="I1632" s="16">
        <f t="shared" si="312"/>
        <v>49.95733366552011</v>
      </c>
      <c r="J1632" s="13">
        <f t="shared" si="306"/>
        <v>42.616904245814354</v>
      </c>
      <c r="K1632" s="13">
        <f t="shared" si="307"/>
        <v>7.3404294197057567</v>
      </c>
      <c r="L1632" s="13">
        <f t="shared" si="308"/>
        <v>0</v>
      </c>
      <c r="M1632" s="13">
        <f t="shared" si="313"/>
        <v>4.7540128639261328E-64</v>
      </c>
      <c r="N1632" s="13">
        <f t="shared" si="309"/>
        <v>2.9474879756342024E-64</v>
      </c>
      <c r="O1632" s="13">
        <f t="shared" si="310"/>
        <v>2.9474879756342024E-64</v>
      </c>
      <c r="Q1632">
        <v>16.969261119634819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32.964793889807957</v>
      </c>
      <c r="G1633" s="13">
        <f t="shared" si="304"/>
        <v>0</v>
      </c>
      <c r="H1633" s="13">
        <f t="shared" si="305"/>
        <v>32.964793889807957</v>
      </c>
      <c r="I1633" s="16">
        <f t="shared" si="312"/>
        <v>40.305223309513714</v>
      </c>
      <c r="J1633" s="13">
        <f t="shared" si="306"/>
        <v>36.946465817234042</v>
      </c>
      <c r="K1633" s="13">
        <f t="shared" si="307"/>
        <v>3.3587574922796719</v>
      </c>
      <c r="L1633" s="13">
        <f t="shared" si="308"/>
        <v>0</v>
      </c>
      <c r="M1633" s="13">
        <f t="shared" si="313"/>
        <v>1.8065248882919304E-64</v>
      </c>
      <c r="N1633" s="13">
        <f t="shared" si="309"/>
        <v>1.1200454307409969E-64</v>
      </c>
      <c r="O1633" s="13">
        <f t="shared" si="310"/>
        <v>1.1200454307409969E-64</v>
      </c>
      <c r="Q1633">
        <v>18.724021298986639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6.8002666066619071</v>
      </c>
      <c r="G1634" s="13">
        <f t="shared" si="304"/>
        <v>0</v>
      </c>
      <c r="H1634" s="13">
        <f t="shared" si="305"/>
        <v>6.8002666066619071</v>
      </c>
      <c r="I1634" s="16">
        <f t="shared" si="312"/>
        <v>10.159024098941579</v>
      </c>
      <c r="J1634" s="13">
        <f t="shared" si="306"/>
        <v>10.122791217505098</v>
      </c>
      <c r="K1634" s="13">
        <f t="shared" si="307"/>
        <v>3.6232881436481179E-2</v>
      </c>
      <c r="L1634" s="13">
        <f t="shared" si="308"/>
        <v>0</v>
      </c>
      <c r="M1634" s="13">
        <f t="shared" si="313"/>
        <v>6.8647945755093352E-65</v>
      </c>
      <c r="N1634" s="13">
        <f t="shared" si="309"/>
        <v>4.2561726368157878E-65</v>
      </c>
      <c r="O1634" s="13">
        <f t="shared" si="310"/>
        <v>4.2561726368157878E-65</v>
      </c>
      <c r="Q1634">
        <v>22.406660363570531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77.827200486879349</v>
      </c>
      <c r="G1635" s="13">
        <f t="shared" si="304"/>
        <v>6.2998730061590704</v>
      </c>
      <c r="H1635" s="13">
        <f t="shared" si="305"/>
        <v>71.527327480720274</v>
      </c>
      <c r="I1635" s="16">
        <f t="shared" si="312"/>
        <v>71.56356036215675</v>
      </c>
      <c r="J1635" s="13">
        <f t="shared" si="306"/>
        <v>62.116116655380658</v>
      </c>
      <c r="K1635" s="13">
        <f t="shared" si="307"/>
        <v>9.4474437067760917</v>
      </c>
      <c r="L1635" s="13">
        <f t="shared" si="308"/>
        <v>0</v>
      </c>
      <c r="M1635" s="13">
        <f t="shared" si="313"/>
        <v>2.6086219386935474E-65</v>
      </c>
      <c r="N1635" s="13">
        <f t="shared" si="309"/>
        <v>1.6173456019899993E-65</v>
      </c>
      <c r="O1635" s="13">
        <f t="shared" si="310"/>
        <v>6.2998730061590704</v>
      </c>
      <c r="Q1635">
        <v>23.000330000878229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0.27010915486757597</v>
      </c>
      <c r="G1636" s="13">
        <f t="shared" si="304"/>
        <v>0</v>
      </c>
      <c r="H1636" s="13">
        <f t="shared" si="305"/>
        <v>0.27010915486757597</v>
      </c>
      <c r="I1636" s="16">
        <f t="shared" si="312"/>
        <v>9.7175528616436679</v>
      </c>
      <c r="J1636" s="13">
        <f t="shared" si="306"/>
        <v>9.6948464222881832</v>
      </c>
      <c r="K1636" s="13">
        <f t="shared" si="307"/>
        <v>2.2706439355484775E-2</v>
      </c>
      <c r="L1636" s="13">
        <f t="shared" si="308"/>
        <v>0</v>
      </c>
      <c r="M1636" s="13">
        <f t="shared" si="313"/>
        <v>9.9127633670354811E-66</v>
      </c>
      <c r="N1636" s="13">
        <f t="shared" si="309"/>
        <v>6.1459132875619985E-66</v>
      </c>
      <c r="O1636" s="13">
        <f t="shared" si="310"/>
        <v>6.1459132875619985E-66</v>
      </c>
      <c r="Q1636">
        <v>24.80123463985181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0.17262915649119609</v>
      </c>
      <c r="G1637" s="13">
        <f t="shared" si="304"/>
        <v>0</v>
      </c>
      <c r="H1637" s="13">
        <f t="shared" si="305"/>
        <v>0.17262915649119609</v>
      </c>
      <c r="I1637" s="16">
        <f t="shared" si="312"/>
        <v>0.19533559584668087</v>
      </c>
      <c r="J1637" s="13">
        <f t="shared" si="306"/>
        <v>0.19533541334631152</v>
      </c>
      <c r="K1637" s="13">
        <f t="shared" si="307"/>
        <v>1.8250036934452929E-7</v>
      </c>
      <c r="L1637" s="13">
        <f t="shared" si="308"/>
        <v>0</v>
      </c>
      <c r="M1637" s="13">
        <f t="shared" si="313"/>
        <v>3.7668500794734827E-66</v>
      </c>
      <c r="N1637" s="13">
        <f t="shared" si="309"/>
        <v>2.3354470492735593E-66</v>
      </c>
      <c r="O1637" s="13">
        <f t="shared" si="310"/>
        <v>2.3354470492735593E-66</v>
      </c>
      <c r="Q1637">
        <v>24.901755999999999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8.9153099591420051E-2</v>
      </c>
      <c r="G1638" s="13">
        <f t="shared" si="304"/>
        <v>0</v>
      </c>
      <c r="H1638" s="13">
        <f t="shared" si="305"/>
        <v>8.9153099591420051E-2</v>
      </c>
      <c r="I1638" s="16">
        <f t="shared" si="312"/>
        <v>8.9153282091789396E-2</v>
      </c>
      <c r="J1638" s="13">
        <f t="shared" si="306"/>
        <v>8.9153264785302472E-2</v>
      </c>
      <c r="K1638" s="13">
        <f t="shared" si="307"/>
        <v>1.7306486924106856E-8</v>
      </c>
      <c r="L1638" s="13">
        <f t="shared" si="308"/>
        <v>0</v>
      </c>
      <c r="M1638" s="13">
        <f t="shared" si="313"/>
        <v>1.4314030301999234E-66</v>
      </c>
      <c r="N1638" s="13">
        <f t="shared" si="309"/>
        <v>8.8746987872395254E-67</v>
      </c>
      <c r="O1638" s="13">
        <f t="shared" si="310"/>
        <v>8.8746987872395254E-67</v>
      </c>
      <c r="Q1638">
        <v>24.920324775133491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2.689515277775345</v>
      </c>
      <c r="G1639" s="13">
        <f t="shared" si="304"/>
        <v>0</v>
      </c>
      <c r="H1639" s="13">
        <f t="shared" si="305"/>
        <v>2.689515277775345</v>
      </c>
      <c r="I1639" s="16">
        <f t="shared" si="312"/>
        <v>2.689515295081832</v>
      </c>
      <c r="J1639" s="13">
        <f t="shared" si="306"/>
        <v>2.6885706674306173</v>
      </c>
      <c r="K1639" s="13">
        <f t="shared" si="307"/>
        <v>9.4462765121461345E-4</v>
      </c>
      <c r="L1639" s="13">
        <f t="shared" si="308"/>
        <v>0</v>
      </c>
      <c r="M1639" s="13">
        <f t="shared" si="313"/>
        <v>5.4393315147597082E-67</v>
      </c>
      <c r="N1639" s="13">
        <f t="shared" si="309"/>
        <v>3.3723855391510192E-67</v>
      </c>
      <c r="O1639" s="13">
        <f t="shared" si="310"/>
        <v>3.3723855391510192E-67</v>
      </c>
      <c r="Q1639">
        <v>20.036322413904109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18.264503214905471</v>
      </c>
      <c r="G1640" s="13">
        <f t="shared" si="304"/>
        <v>0</v>
      </c>
      <c r="H1640" s="13">
        <f t="shared" si="305"/>
        <v>18.264503214905471</v>
      </c>
      <c r="I1640" s="16">
        <f t="shared" si="312"/>
        <v>18.265447842556686</v>
      </c>
      <c r="J1640" s="13">
        <f t="shared" si="306"/>
        <v>17.742692726626409</v>
      </c>
      <c r="K1640" s="13">
        <f t="shared" si="307"/>
        <v>0.52275511593027701</v>
      </c>
      <c r="L1640" s="13">
        <f t="shared" si="308"/>
        <v>0</v>
      </c>
      <c r="M1640" s="13">
        <f t="shared" si="313"/>
        <v>2.066945975608689E-67</v>
      </c>
      <c r="N1640" s="13">
        <f t="shared" si="309"/>
        <v>1.2815065048773871E-67</v>
      </c>
      <c r="O1640" s="13">
        <f t="shared" si="310"/>
        <v>1.2815065048773871E-67</v>
      </c>
      <c r="Q1640">
        <v>15.69725442459983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36.5793182776072</v>
      </c>
      <c r="G1641" s="13">
        <f t="shared" si="304"/>
        <v>0.34569561835130641</v>
      </c>
      <c r="H1641" s="13">
        <f t="shared" si="305"/>
        <v>36.233622659255893</v>
      </c>
      <c r="I1641" s="16">
        <f t="shared" si="312"/>
        <v>36.756377775186166</v>
      </c>
      <c r="J1641" s="13">
        <f t="shared" si="306"/>
        <v>31.943380751669157</v>
      </c>
      <c r="K1641" s="13">
        <f t="shared" si="307"/>
        <v>4.8129970235170099</v>
      </c>
      <c r="L1641" s="13">
        <f t="shared" si="308"/>
        <v>0</v>
      </c>
      <c r="M1641" s="13">
        <f t="shared" si="313"/>
        <v>7.8543947073130185E-68</v>
      </c>
      <c r="N1641" s="13">
        <f t="shared" si="309"/>
        <v>4.8697247185340716E-68</v>
      </c>
      <c r="O1641" s="13">
        <f t="shared" si="310"/>
        <v>0.34569561835130641</v>
      </c>
      <c r="Q1641">
        <v>13.599183582258441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110.1408278672928</v>
      </c>
      <c r="G1642" s="13">
        <f t="shared" si="304"/>
        <v>10.964380834472585</v>
      </c>
      <c r="H1642" s="13">
        <f t="shared" si="305"/>
        <v>99.176447032820221</v>
      </c>
      <c r="I1642" s="16">
        <f t="shared" si="312"/>
        <v>103.98944405633723</v>
      </c>
      <c r="J1642" s="13">
        <f t="shared" si="306"/>
        <v>49.58326855555211</v>
      </c>
      <c r="K1642" s="13">
        <f t="shared" si="307"/>
        <v>54.406175500785125</v>
      </c>
      <c r="L1642" s="13">
        <f t="shared" si="308"/>
        <v>16.635489895573944</v>
      </c>
      <c r="M1642" s="13">
        <f t="shared" si="313"/>
        <v>16.635489895573944</v>
      </c>
      <c r="N1642" s="13">
        <f t="shared" si="309"/>
        <v>10.314003735255845</v>
      </c>
      <c r="O1642" s="13">
        <f t="shared" si="310"/>
        <v>21.278384569728431</v>
      </c>
      <c r="Q1642">
        <v>11.619914593548391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5.0486486490000004</v>
      </c>
      <c r="G1643" s="13">
        <f t="shared" si="304"/>
        <v>0</v>
      </c>
      <c r="H1643" s="13">
        <f t="shared" si="305"/>
        <v>5.0486486490000004</v>
      </c>
      <c r="I1643" s="16">
        <f t="shared" si="312"/>
        <v>42.819334254211185</v>
      </c>
      <c r="J1643" s="13">
        <f t="shared" si="306"/>
        <v>36.766683358948619</v>
      </c>
      <c r="K1643" s="13">
        <f t="shared" si="307"/>
        <v>6.0526508952625662</v>
      </c>
      <c r="L1643" s="13">
        <f t="shared" si="308"/>
        <v>0</v>
      </c>
      <c r="M1643" s="13">
        <f t="shared" si="313"/>
        <v>6.3214861603180985</v>
      </c>
      <c r="N1643" s="13">
        <f t="shared" si="309"/>
        <v>3.919321419397221</v>
      </c>
      <c r="O1643" s="13">
        <f t="shared" si="310"/>
        <v>3.919321419397221</v>
      </c>
      <c r="Q1643">
        <v>15.11690840540432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2.6699285129709782</v>
      </c>
      <c r="G1644" s="13">
        <f t="shared" si="304"/>
        <v>0</v>
      </c>
      <c r="H1644" s="13">
        <f t="shared" si="305"/>
        <v>2.6699285129709782</v>
      </c>
      <c r="I1644" s="16">
        <f t="shared" si="312"/>
        <v>8.7225794082335444</v>
      </c>
      <c r="J1644" s="13">
        <f t="shared" si="306"/>
        <v>8.6765330217317782</v>
      </c>
      <c r="K1644" s="13">
        <f t="shared" si="307"/>
        <v>4.6046386501766179E-2</v>
      </c>
      <c r="L1644" s="13">
        <f t="shared" si="308"/>
        <v>0</v>
      </c>
      <c r="M1644" s="13">
        <f t="shared" si="313"/>
        <v>2.4021647409208775</v>
      </c>
      <c r="N1644" s="13">
        <f t="shared" si="309"/>
        <v>1.4893421393709441</v>
      </c>
      <c r="O1644" s="13">
        <f t="shared" si="310"/>
        <v>1.4893421393709441</v>
      </c>
      <c r="Q1644">
        <v>17.461113368884259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10.514306775964601</v>
      </c>
      <c r="G1645" s="13">
        <f t="shared" si="304"/>
        <v>0</v>
      </c>
      <c r="H1645" s="13">
        <f t="shared" si="305"/>
        <v>10.514306775964601</v>
      </c>
      <c r="I1645" s="16">
        <f t="shared" si="312"/>
        <v>10.560353162466367</v>
      </c>
      <c r="J1645" s="13">
        <f t="shared" si="306"/>
        <v>10.499115789881662</v>
      </c>
      <c r="K1645" s="13">
        <f t="shared" si="307"/>
        <v>6.123737258470463E-2</v>
      </c>
      <c r="L1645" s="13">
        <f t="shared" si="308"/>
        <v>0</v>
      </c>
      <c r="M1645" s="13">
        <f t="shared" si="313"/>
        <v>0.91282260154993344</v>
      </c>
      <c r="N1645" s="13">
        <f t="shared" si="309"/>
        <v>0.5659500129609587</v>
      </c>
      <c r="O1645" s="13">
        <f t="shared" si="310"/>
        <v>0.5659500129609587</v>
      </c>
      <c r="Q1645">
        <v>19.495011566502651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0.68781675278095844</v>
      </c>
      <c r="G1646" s="13">
        <f t="shared" si="304"/>
        <v>0</v>
      </c>
      <c r="H1646" s="13">
        <f t="shared" si="305"/>
        <v>0.68781675278095844</v>
      </c>
      <c r="I1646" s="16">
        <f t="shared" si="312"/>
        <v>0.74905412536566307</v>
      </c>
      <c r="J1646" s="13">
        <f t="shared" si="306"/>
        <v>0.74904231090870033</v>
      </c>
      <c r="K1646" s="13">
        <f t="shared" si="307"/>
        <v>1.1814456962744302E-5</v>
      </c>
      <c r="L1646" s="13">
        <f t="shared" si="308"/>
        <v>0</v>
      </c>
      <c r="M1646" s="13">
        <f t="shared" si="313"/>
        <v>0.34687258858897474</v>
      </c>
      <c r="N1646" s="13">
        <f t="shared" si="309"/>
        <v>0.21506100492516433</v>
      </c>
      <c r="O1646" s="13">
        <f t="shared" si="310"/>
        <v>0.21506100492516433</v>
      </c>
      <c r="Q1646">
        <v>23.913367972831342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8.7029164751263046</v>
      </c>
      <c r="G1647" s="13">
        <f t="shared" si="304"/>
        <v>0</v>
      </c>
      <c r="H1647" s="13">
        <f t="shared" si="305"/>
        <v>8.7029164751263046</v>
      </c>
      <c r="I1647" s="16">
        <f t="shared" si="312"/>
        <v>8.7029282895832676</v>
      </c>
      <c r="J1647" s="13">
        <f t="shared" si="306"/>
        <v>8.6856002569239728</v>
      </c>
      <c r="K1647" s="13">
        <f t="shared" si="307"/>
        <v>1.7328032659294834E-2</v>
      </c>
      <c r="L1647" s="13">
        <f t="shared" si="308"/>
        <v>0</v>
      </c>
      <c r="M1647" s="13">
        <f t="shared" si="313"/>
        <v>0.13181158366381041</v>
      </c>
      <c r="N1647" s="13">
        <f t="shared" si="309"/>
        <v>8.1723181871562453E-2</v>
      </c>
      <c r="O1647" s="13">
        <f t="shared" si="310"/>
        <v>8.1723181871562453E-2</v>
      </c>
      <c r="Q1647">
        <v>24.37142982776783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2.4702702699999999</v>
      </c>
      <c r="G1648" s="13">
        <f t="shared" si="304"/>
        <v>0</v>
      </c>
      <c r="H1648" s="13">
        <f t="shared" si="305"/>
        <v>2.4702702699999999</v>
      </c>
      <c r="I1648" s="16">
        <f t="shared" si="312"/>
        <v>2.4875983026592947</v>
      </c>
      <c r="J1648" s="13">
        <f t="shared" si="306"/>
        <v>2.4872490554515339</v>
      </c>
      <c r="K1648" s="13">
        <f t="shared" si="307"/>
        <v>3.4924720776086104E-4</v>
      </c>
      <c r="L1648" s="13">
        <f t="shared" si="308"/>
        <v>0</v>
      </c>
      <c r="M1648" s="13">
        <f t="shared" si="313"/>
        <v>5.0088401792247952E-2</v>
      </c>
      <c r="N1648" s="13">
        <f t="shared" si="309"/>
        <v>3.105480911119373E-2</v>
      </c>
      <c r="O1648" s="13">
        <f t="shared" si="310"/>
        <v>3.105480911119373E-2</v>
      </c>
      <c r="Q1648">
        <v>25.448886999999999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3.2621621620000001</v>
      </c>
      <c r="G1649" s="13">
        <f t="shared" si="304"/>
        <v>0</v>
      </c>
      <c r="H1649" s="13">
        <f t="shared" si="305"/>
        <v>3.2621621620000001</v>
      </c>
      <c r="I1649" s="16">
        <f t="shared" si="312"/>
        <v>3.2625114092077609</v>
      </c>
      <c r="J1649" s="13">
        <f t="shared" si="306"/>
        <v>3.261814188772151</v>
      </c>
      <c r="K1649" s="13">
        <f t="shared" si="307"/>
        <v>6.9722043560993541E-4</v>
      </c>
      <c r="L1649" s="13">
        <f t="shared" si="308"/>
        <v>0</v>
      </c>
      <c r="M1649" s="13">
        <f t="shared" si="313"/>
        <v>1.9033592681054222E-2</v>
      </c>
      <c r="N1649" s="13">
        <f t="shared" si="309"/>
        <v>1.1800827462253617E-2</v>
      </c>
      <c r="O1649" s="13">
        <f t="shared" si="310"/>
        <v>1.1800827462253617E-2</v>
      </c>
      <c r="Q1649">
        <v>26.33154326227347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2.5540540539999999</v>
      </c>
      <c r="G1650" s="13">
        <f t="shared" si="304"/>
        <v>0</v>
      </c>
      <c r="H1650" s="13">
        <f t="shared" si="305"/>
        <v>2.5540540539999999</v>
      </c>
      <c r="I1650" s="16">
        <f t="shared" si="312"/>
        <v>2.5547512744356098</v>
      </c>
      <c r="J1650" s="13">
        <f t="shared" si="306"/>
        <v>2.554348505676487</v>
      </c>
      <c r="K1650" s="13">
        <f t="shared" si="307"/>
        <v>4.0276875912281795E-4</v>
      </c>
      <c r="L1650" s="13">
        <f t="shared" si="308"/>
        <v>0</v>
      </c>
      <c r="M1650" s="13">
        <f t="shared" si="313"/>
        <v>7.2327652188006047E-3</v>
      </c>
      <c r="N1650" s="13">
        <f t="shared" si="309"/>
        <v>4.4843144356563752E-3</v>
      </c>
      <c r="O1650" s="13">
        <f t="shared" si="310"/>
        <v>4.4843144356563752E-3</v>
      </c>
      <c r="Q1650">
        <v>24.997795331827671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4.4041435973806262</v>
      </c>
      <c r="G1651" s="13">
        <f t="shared" si="304"/>
        <v>0</v>
      </c>
      <c r="H1651" s="13">
        <f t="shared" si="305"/>
        <v>4.4041435973806262</v>
      </c>
      <c r="I1651" s="16">
        <f t="shared" si="312"/>
        <v>4.4045463661397495</v>
      </c>
      <c r="J1651" s="13">
        <f t="shared" si="306"/>
        <v>4.4011335617370237</v>
      </c>
      <c r="K1651" s="13">
        <f t="shared" si="307"/>
        <v>3.4128044027257332E-3</v>
      </c>
      <c r="L1651" s="13">
        <f t="shared" si="308"/>
        <v>0</v>
      </c>
      <c r="M1651" s="13">
        <f t="shared" si="313"/>
        <v>2.7484507831442295E-3</v>
      </c>
      <c r="N1651" s="13">
        <f t="shared" si="309"/>
        <v>1.7040394855494224E-3</v>
      </c>
      <c r="O1651" s="13">
        <f t="shared" si="310"/>
        <v>1.7040394855494224E-3</v>
      </c>
      <c r="Q1651">
        <v>21.41154062730266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53.848872725379763</v>
      </c>
      <c r="G1652" s="13">
        <f t="shared" si="304"/>
        <v>2.8385748907646682</v>
      </c>
      <c r="H1652" s="13">
        <f t="shared" si="305"/>
        <v>51.010297834615095</v>
      </c>
      <c r="I1652" s="16">
        <f t="shared" si="312"/>
        <v>51.013710639017823</v>
      </c>
      <c r="J1652" s="13">
        <f t="shared" si="306"/>
        <v>41.898645076391624</v>
      </c>
      <c r="K1652" s="13">
        <f t="shared" si="307"/>
        <v>9.1150655626261994</v>
      </c>
      <c r="L1652" s="13">
        <f t="shared" si="308"/>
        <v>0</v>
      </c>
      <c r="M1652" s="13">
        <f t="shared" si="313"/>
        <v>1.0444112975948072E-3</v>
      </c>
      <c r="N1652" s="13">
        <f t="shared" si="309"/>
        <v>6.4753500450878047E-4</v>
      </c>
      <c r="O1652" s="13">
        <f t="shared" si="310"/>
        <v>2.8392224257691772</v>
      </c>
      <c r="Q1652">
        <v>15.455774347062119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145.4532937239274</v>
      </c>
      <c r="G1653" s="13">
        <f t="shared" si="304"/>
        <v>16.061774311416805</v>
      </c>
      <c r="H1653" s="13">
        <f t="shared" si="305"/>
        <v>129.3915194125106</v>
      </c>
      <c r="I1653" s="16">
        <f t="shared" si="312"/>
        <v>138.5065849751368</v>
      </c>
      <c r="J1653" s="13">
        <f t="shared" si="306"/>
        <v>58.819956504746671</v>
      </c>
      <c r="K1653" s="13">
        <f t="shared" si="307"/>
        <v>79.686628470390133</v>
      </c>
      <c r="L1653" s="13">
        <f t="shared" si="308"/>
        <v>40.890553669567623</v>
      </c>
      <c r="M1653" s="13">
        <f t="shared" si="313"/>
        <v>40.890950545860704</v>
      </c>
      <c r="N1653" s="13">
        <f t="shared" si="309"/>
        <v>25.352389338433635</v>
      </c>
      <c r="O1653" s="13">
        <f t="shared" si="310"/>
        <v>41.414163649850437</v>
      </c>
      <c r="Q1653">
        <v>13.688792726783589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59.78753366441299</v>
      </c>
      <c r="G1654" s="13">
        <f t="shared" si="304"/>
        <v>3.6958271612606377</v>
      </c>
      <c r="H1654" s="13">
        <f t="shared" si="305"/>
        <v>56.091706503152352</v>
      </c>
      <c r="I1654" s="16">
        <f t="shared" si="312"/>
        <v>94.887781303974862</v>
      </c>
      <c r="J1654" s="13">
        <f t="shared" si="306"/>
        <v>52.801318943619151</v>
      </c>
      <c r="K1654" s="13">
        <f t="shared" si="307"/>
        <v>42.086462360355711</v>
      </c>
      <c r="L1654" s="13">
        <f t="shared" si="308"/>
        <v>4.8154711539124397</v>
      </c>
      <c r="M1654" s="13">
        <f t="shared" si="313"/>
        <v>20.35403236133951</v>
      </c>
      <c r="N1654" s="13">
        <f t="shared" si="309"/>
        <v>12.619500064030495</v>
      </c>
      <c r="O1654" s="13">
        <f t="shared" si="310"/>
        <v>16.315327225291131</v>
      </c>
      <c r="Q1654">
        <v>13.36766259354839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80.401507994722778</v>
      </c>
      <c r="G1655" s="13">
        <f t="shared" si="304"/>
        <v>6.6714771402743382</v>
      </c>
      <c r="H1655" s="13">
        <f t="shared" si="305"/>
        <v>73.730030854448444</v>
      </c>
      <c r="I1655" s="16">
        <f t="shared" si="312"/>
        <v>111.00102206089171</v>
      </c>
      <c r="J1655" s="13">
        <f t="shared" si="306"/>
        <v>58.142872690072899</v>
      </c>
      <c r="K1655" s="13">
        <f t="shared" si="307"/>
        <v>52.858149370818815</v>
      </c>
      <c r="L1655" s="13">
        <f t="shared" si="308"/>
        <v>15.150252564135092</v>
      </c>
      <c r="M1655" s="13">
        <f t="shared" si="313"/>
        <v>22.884784861444103</v>
      </c>
      <c r="N1655" s="13">
        <f t="shared" si="309"/>
        <v>14.188566614095343</v>
      </c>
      <c r="O1655" s="13">
        <f t="shared" si="310"/>
        <v>20.860043754369681</v>
      </c>
      <c r="Q1655">
        <v>14.40257557680401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6.256586172275945</v>
      </c>
      <c r="G1656" s="13">
        <f t="shared" si="304"/>
        <v>0</v>
      </c>
      <c r="H1656" s="13">
        <f t="shared" si="305"/>
        <v>6.256586172275945</v>
      </c>
      <c r="I1656" s="16">
        <f t="shared" si="312"/>
        <v>43.964482978959666</v>
      </c>
      <c r="J1656" s="13">
        <f t="shared" si="306"/>
        <v>38.567871835379655</v>
      </c>
      <c r="K1656" s="13">
        <f t="shared" si="307"/>
        <v>5.3966111435800102</v>
      </c>
      <c r="L1656" s="13">
        <f t="shared" si="308"/>
        <v>0</v>
      </c>
      <c r="M1656" s="13">
        <f t="shared" si="313"/>
        <v>8.6962182473487601</v>
      </c>
      <c r="N1656" s="13">
        <f t="shared" si="309"/>
        <v>5.3916553133562308</v>
      </c>
      <c r="O1656" s="13">
        <f t="shared" si="310"/>
        <v>5.3916553133562308</v>
      </c>
      <c r="Q1656">
        <v>16.736280499871569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17.8659794153251</v>
      </c>
      <c r="G1657" s="13">
        <f t="shared" si="304"/>
        <v>0</v>
      </c>
      <c r="H1657" s="13">
        <f t="shared" si="305"/>
        <v>17.8659794153251</v>
      </c>
      <c r="I1657" s="16">
        <f t="shared" si="312"/>
        <v>23.26259055890511</v>
      </c>
      <c r="J1657" s="13">
        <f t="shared" si="306"/>
        <v>22.47541588368696</v>
      </c>
      <c r="K1657" s="13">
        <f t="shared" si="307"/>
        <v>0.7871746752181501</v>
      </c>
      <c r="L1657" s="13">
        <f t="shared" si="308"/>
        <v>0</v>
      </c>
      <c r="M1657" s="13">
        <f t="shared" si="313"/>
        <v>3.3045629339925293</v>
      </c>
      <c r="N1657" s="13">
        <f t="shared" si="309"/>
        <v>2.048829019075368</v>
      </c>
      <c r="O1657" s="13">
        <f t="shared" si="310"/>
        <v>2.048829019075368</v>
      </c>
      <c r="Q1657">
        <v>17.887167707001861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10.936234958018289</v>
      </c>
      <c r="G1658" s="13">
        <f t="shared" si="304"/>
        <v>0</v>
      </c>
      <c r="H1658" s="13">
        <f t="shared" si="305"/>
        <v>10.936234958018289</v>
      </c>
      <c r="I1658" s="16">
        <f t="shared" si="312"/>
        <v>11.723409633236439</v>
      </c>
      <c r="J1658" s="13">
        <f t="shared" si="306"/>
        <v>11.632057504065768</v>
      </c>
      <c r="K1658" s="13">
        <f t="shared" si="307"/>
        <v>9.1352129170671148E-2</v>
      </c>
      <c r="L1658" s="13">
        <f t="shared" si="308"/>
        <v>0</v>
      </c>
      <c r="M1658" s="13">
        <f t="shared" si="313"/>
        <v>1.2557339149171614</v>
      </c>
      <c r="N1658" s="13">
        <f t="shared" si="309"/>
        <v>0.77855502724864001</v>
      </c>
      <c r="O1658" s="13">
        <f t="shared" si="310"/>
        <v>0.77855502724864001</v>
      </c>
      <c r="Q1658">
        <v>18.86280102646133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2.1648648650000002</v>
      </c>
      <c r="G1659" s="13">
        <f t="shared" si="304"/>
        <v>0</v>
      </c>
      <c r="H1659" s="13">
        <f t="shared" si="305"/>
        <v>2.1648648650000002</v>
      </c>
      <c r="I1659" s="16">
        <f t="shared" si="312"/>
        <v>2.2562169941706713</v>
      </c>
      <c r="J1659" s="13">
        <f t="shared" si="306"/>
        <v>2.2559317739083853</v>
      </c>
      <c r="K1659" s="13">
        <f t="shared" si="307"/>
        <v>2.8522026228605668E-4</v>
      </c>
      <c r="L1659" s="13">
        <f t="shared" si="308"/>
        <v>0</v>
      </c>
      <c r="M1659" s="13">
        <f t="shared" si="313"/>
        <v>0.47717888766852135</v>
      </c>
      <c r="N1659" s="13">
        <f t="shared" si="309"/>
        <v>0.29585091035448324</v>
      </c>
      <c r="O1659" s="13">
        <f t="shared" si="310"/>
        <v>0.29585091035448324</v>
      </c>
      <c r="Q1659">
        <v>24.799292240003041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9.2075666182886484E-2</v>
      </c>
      <c r="G1660" s="13">
        <f t="shared" si="304"/>
        <v>0</v>
      </c>
      <c r="H1660" s="13">
        <f t="shared" si="305"/>
        <v>9.2075666182886484E-2</v>
      </c>
      <c r="I1660" s="16">
        <f t="shared" si="312"/>
        <v>9.2360886445172541E-2</v>
      </c>
      <c r="J1660" s="13">
        <f t="shared" si="306"/>
        <v>9.2360866240537548E-2</v>
      </c>
      <c r="K1660" s="13">
        <f t="shared" si="307"/>
        <v>2.0204634992859738E-8</v>
      </c>
      <c r="L1660" s="13">
        <f t="shared" si="308"/>
        <v>0</v>
      </c>
      <c r="M1660" s="13">
        <f t="shared" si="313"/>
        <v>0.1813279773140381</v>
      </c>
      <c r="N1660" s="13">
        <f t="shared" si="309"/>
        <v>0.11242334593470363</v>
      </c>
      <c r="O1660" s="13">
        <f t="shared" si="310"/>
        <v>0.11242334593470363</v>
      </c>
      <c r="Q1660">
        <v>24.570357999999999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1.975675676</v>
      </c>
      <c r="G1661" s="13">
        <f t="shared" si="304"/>
        <v>0</v>
      </c>
      <c r="H1661" s="13">
        <f t="shared" si="305"/>
        <v>1.975675676</v>
      </c>
      <c r="I1661" s="16">
        <f t="shared" si="312"/>
        <v>1.9756756962046351</v>
      </c>
      <c r="J1661" s="13">
        <f t="shared" si="306"/>
        <v>1.9754773818107125</v>
      </c>
      <c r="K1661" s="13">
        <f t="shared" si="307"/>
        <v>1.9831439392259398E-4</v>
      </c>
      <c r="L1661" s="13">
        <f t="shared" si="308"/>
        <v>0</v>
      </c>
      <c r="M1661" s="13">
        <f t="shared" si="313"/>
        <v>6.8904631379334474E-2</v>
      </c>
      <c r="N1661" s="13">
        <f t="shared" si="309"/>
        <v>4.2720871455187374E-2</v>
      </c>
      <c r="O1661" s="13">
        <f t="shared" si="310"/>
        <v>4.2720871455187374E-2</v>
      </c>
      <c r="Q1661">
        <v>24.549146315746949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2.5540540539999999</v>
      </c>
      <c r="G1662" s="13">
        <f t="shared" si="304"/>
        <v>0</v>
      </c>
      <c r="H1662" s="13">
        <f t="shared" si="305"/>
        <v>2.5540540539999999</v>
      </c>
      <c r="I1662" s="16">
        <f t="shared" si="312"/>
        <v>2.5542523683939224</v>
      </c>
      <c r="J1662" s="13">
        <f t="shared" si="306"/>
        <v>2.5538636203184306</v>
      </c>
      <c r="K1662" s="13">
        <f t="shared" si="307"/>
        <v>3.8874807549182933E-4</v>
      </c>
      <c r="L1662" s="13">
        <f t="shared" si="308"/>
        <v>0</v>
      </c>
      <c r="M1662" s="13">
        <f t="shared" si="313"/>
        <v>2.61837599241471E-2</v>
      </c>
      <c r="N1662" s="13">
        <f t="shared" si="309"/>
        <v>1.6233931152971202E-2</v>
      </c>
      <c r="O1662" s="13">
        <f t="shared" si="310"/>
        <v>1.6233931152971202E-2</v>
      </c>
      <c r="Q1662">
        <v>25.248390305683071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1.4078509485093971</v>
      </c>
      <c r="G1663" s="13">
        <f t="shared" si="304"/>
        <v>0</v>
      </c>
      <c r="H1663" s="13">
        <f t="shared" si="305"/>
        <v>1.4078509485093971</v>
      </c>
      <c r="I1663" s="16">
        <f t="shared" si="312"/>
        <v>1.4082396965848889</v>
      </c>
      <c r="J1663" s="13">
        <f t="shared" si="306"/>
        <v>1.408134693724715</v>
      </c>
      <c r="K1663" s="13">
        <f t="shared" si="307"/>
        <v>1.0500286017389726E-4</v>
      </c>
      <c r="L1663" s="13">
        <f t="shared" si="308"/>
        <v>0</v>
      </c>
      <c r="M1663" s="13">
        <f t="shared" si="313"/>
        <v>9.9498287711758983E-3</v>
      </c>
      <c r="N1663" s="13">
        <f t="shared" si="309"/>
        <v>6.1688938381290566E-3</v>
      </c>
      <c r="O1663" s="13">
        <f t="shared" si="310"/>
        <v>6.1688938381290566E-3</v>
      </c>
      <c r="Q1663">
        <v>21.846379352394791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38.449076606877163</v>
      </c>
      <c r="G1664" s="13">
        <f t="shared" si="304"/>
        <v>0.6155972998078606</v>
      </c>
      <c r="H1664" s="13">
        <f t="shared" si="305"/>
        <v>37.833479307069304</v>
      </c>
      <c r="I1664" s="16">
        <f t="shared" si="312"/>
        <v>37.833584309929478</v>
      </c>
      <c r="J1664" s="13">
        <f t="shared" si="306"/>
        <v>34.595271033173951</v>
      </c>
      <c r="K1664" s="13">
        <f t="shared" si="307"/>
        <v>3.2383132767555267</v>
      </c>
      <c r="L1664" s="13">
        <f t="shared" si="308"/>
        <v>0</v>
      </c>
      <c r="M1664" s="13">
        <f t="shared" si="313"/>
        <v>3.7809349330468417E-3</v>
      </c>
      <c r="N1664" s="13">
        <f t="shared" si="309"/>
        <v>2.344179658489042E-3</v>
      </c>
      <c r="O1664" s="13">
        <f t="shared" si="310"/>
        <v>0.61794147946634959</v>
      </c>
      <c r="Q1664">
        <v>17.61282810177223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83.83949206922837</v>
      </c>
      <c r="G1665" s="13">
        <f t="shared" si="304"/>
        <v>7.1677539414009388</v>
      </c>
      <c r="H1665" s="13">
        <f t="shared" si="305"/>
        <v>76.671738127827439</v>
      </c>
      <c r="I1665" s="16">
        <f t="shared" si="312"/>
        <v>79.910051404582958</v>
      </c>
      <c r="J1665" s="13">
        <f t="shared" si="306"/>
        <v>52.472369198430911</v>
      </c>
      <c r="K1665" s="13">
        <f t="shared" si="307"/>
        <v>27.437682206152047</v>
      </c>
      <c r="L1665" s="13">
        <f t="shared" si="308"/>
        <v>0</v>
      </c>
      <c r="M1665" s="13">
        <f t="shared" si="313"/>
        <v>1.4367552745577997E-3</v>
      </c>
      <c r="N1665" s="13">
        <f t="shared" si="309"/>
        <v>8.9078827022583584E-4</v>
      </c>
      <c r="O1665" s="13">
        <f t="shared" si="310"/>
        <v>7.1686447296711648</v>
      </c>
      <c r="Q1665">
        <v>14.67809430513821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86.444553204160968</v>
      </c>
      <c r="G1666" s="13">
        <f t="shared" si="304"/>
        <v>7.543797395578224</v>
      </c>
      <c r="H1666" s="13">
        <f t="shared" si="305"/>
        <v>78.900755808582744</v>
      </c>
      <c r="I1666" s="16">
        <f t="shared" si="312"/>
        <v>106.33843801473479</v>
      </c>
      <c r="J1666" s="13">
        <f t="shared" si="306"/>
        <v>50.91203447158842</v>
      </c>
      <c r="K1666" s="13">
        <f t="shared" si="307"/>
        <v>55.426403543146371</v>
      </c>
      <c r="L1666" s="13">
        <f t="shared" si="308"/>
        <v>17.614336922612612</v>
      </c>
      <c r="M1666" s="13">
        <f t="shared" si="313"/>
        <v>17.614882889616943</v>
      </c>
      <c r="N1666" s="13">
        <f t="shared" si="309"/>
        <v>10.921227391562505</v>
      </c>
      <c r="O1666" s="13">
        <f t="shared" si="310"/>
        <v>18.465024787140727</v>
      </c>
      <c r="Q1666">
        <v>12.02802659354839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103.1855535885695</v>
      </c>
      <c r="G1667" s="13">
        <f t="shared" si="304"/>
        <v>9.9603793047391154</v>
      </c>
      <c r="H1667" s="13">
        <f t="shared" si="305"/>
        <v>93.225174283830384</v>
      </c>
      <c r="I1667" s="16">
        <f t="shared" si="312"/>
        <v>131.03724090436415</v>
      </c>
      <c r="J1667" s="13">
        <f t="shared" si="306"/>
        <v>61.083841055685852</v>
      </c>
      <c r="K1667" s="13">
        <f t="shared" si="307"/>
        <v>69.953399848678302</v>
      </c>
      <c r="L1667" s="13">
        <f t="shared" si="308"/>
        <v>31.55211019981164</v>
      </c>
      <c r="M1667" s="13">
        <f t="shared" si="313"/>
        <v>38.245765697866084</v>
      </c>
      <c r="N1667" s="13">
        <f t="shared" si="309"/>
        <v>23.71237473267697</v>
      </c>
      <c r="O1667" s="13">
        <f t="shared" si="310"/>
        <v>33.672754037416084</v>
      </c>
      <c r="Q1667">
        <v>14.5682038319966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24.640827221947319</v>
      </c>
      <c r="G1668" s="13">
        <f t="shared" si="304"/>
        <v>0</v>
      </c>
      <c r="H1668" s="13">
        <f t="shared" si="305"/>
        <v>24.640827221947319</v>
      </c>
      <c r="I1668" s="16">
        <f t="shared" si="312"/>
        <v>63.042116870813985</v>
      </c>
      <c r="J1668" s="13">
        <f t="shared" si="306"/>
        <v>50.140468534898403</v>
      </c>
      <c r="K1668" s="13">
        <f t="shared" si="307"/>
        <v>12.901648335915581</v>
      </c>
      <c r="L1668" s="13">
        <f t="shared" si="308"/>
        <v>0</v>
      </c>
      <c r="M1668" s="13">
        <f t="shared" si="313"/>
        <v>14.533390965189113</v>
      </c>
      <c r="N1668" s="13">
        <f t="shared" si="309"/>
        <v>9.0107023984172496</v>
      </c>
      <c r="O1668" s="13">
        <f t="shared" si="310"/>
        <v>9.0107023984172496</v>
      </c>
      <c r="Q1668">
        <v>17.150090999568931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9.9325635112154966</v>
      </c>
      <c r="G1669" s="13">
        <f t="shared" si="304"/>
        <v>0</v>
      </c>
      <c r="H1669" s="13">
        <f t="shared" si="305"/>
        <v>9.9325635112154966</v>
      </c>
      <c r="I1669" s="16">
        <f t="shared" si="312"/>
        <v>22.83421184713108</v>
      </c>
      <c r="J1669" s="13">
        <f t="shared" si="306"/>
        <v>22.115455355993202</v>
      </c>
      <c r="K1669" s="13">
        <f t="shared" si="307"/>
        <v>0.71875649113787787</v>
      </c>
      <c r="L1669" s="13">
        <f t="shared" si="308"/>
        <v>0</v>
      </c>
      <c r="M1669" s="13">
        <f t="shared" si="313"/>
        <v>5.5226885667718637</v>
      </c>
      <c r="N1669" s="13">
        <f t="shared" si="309"/>
        <v>3.4240669113985556</v>
      </c>
      <c r="O1669" s="13">
        <f t="shared" si="310"/>
        <v>3.4240669113985556</v>
      </c>
      <c r="Q1669">
        <v>18.162055804987091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14.99393957601761</v>
      </c>
      <c r="G1670" s="13">
        <f t="shared" ref="G1670:G1733" si="315">IF((F1670-$J$2)&gt;0,$I$2*(F1670-$J$2),0)</f>
        <v>0</v>
      </c>
      <c r="H1670" s="13">
        <f t="shared" ref="H1670:H1733" si="316">F1670-G1670</f>
        <v>14.99393957601761</v>
      </c>
      <c r="I1670" s="16">
        <f t="shared" si="312"/>
        <v>15.712696067155488</v>
      </c>
      <c r="J1670" s="13">
        <f t="shared" ref="J1670:J1733" si="317">I1670/SQRT(1+(I1670/($K$2*(300+(25*Q1670)+0.05*(Q1670)^3)))^2)</f>
        <v>15.475723230567009</v>
      </c>
      <c r="K1670" s="13">
        <f t="shared" ref="K1670:K1733" si="318">I1670-J1670</f>
        <v>0.23697283658847823</v>
      </c>
      <c r="L1670" s="13">
        <f t="shared" ref="L1670:L1733" si="319">IF(K1670&gt;$N$2,(K1670-$N$2)/$L$2,0)</f>
        <v>0</v>
      </c>
      <c r="M1670" s="13">
        <f t="shared" si="313"/>
        <v>2.0986216553733081</v>
      </c>
      <c r="N1670" s="13">
        <f t="shared" ref="N1670:N1733" si="320">$M$2*M1670</f>
        <v>1.301145426331451</v>
      </c>
      <c r="O1670" s="13">
        <f t="shared" ref="O1670:O1733" si="321">N1670+G1670</f>
        <v>1.301145426331451</v>
      </c>
      <c r="Q1670">
        <v>18.257415616290199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23.11970687902916</v>
      </c>
      <c r="G1671" s="13">
        <f t="shared" si="315"/>
        <v>0</v>
      </c>
      <c r="H1671" s="13">
        <f t="shared" si="316"/>
        <v>23.11970687902916</v>
      </c>
      <c r="I1671" s="16">
        <f t="shared" ref="I1671:I1734" si="323">H1671+K1670-L1670</f>
        <v>23.356679715617638</v>
      </c>
      <c r="J1671" s="13">
        <f t="shared" si="317"/>
        <v>23.060709804022267</v>
      </c>
      <c r="K1671" s="13">
        <f t="shared" si="318"/>
        <v>0.29596991159537112</v>
      </c>
      <c r="L1671" s="13">
        <f t="shared" si="319"/>
        <v>0</v>
      </c>
      <c r="M1671" s="13">
        <f t="shared" ref="M1671:M1734" si="324">L1671+M1670-N1670</f>
        <v>0.79747622904185711</v>
      </c>
      <c r="N1671" s="13">
        <f t="shared" si="320"/>
        <v>0.49443526200595139</v>
      </c>
      <c r="O1671" s="13">
        <f t="shared" si="321"/>
        <v>0.49443526200595139</v>
      </c>
      <c r="Q1671">
        <v>25.143134000000011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9.9627097977597181</v>
      </c>
      <c r="G1672" s="13">
        <f t="shared" si="315"/>
        <v>0</v>
      </c>
      <c r="H1672" s="13">
        <f t="shared" si="316"/>
        <v>9.9627097977597181</v>
      </c>
      <c r="I1672" s="16">
        <f t="shared" si="323"/>
        <v>10.258679709355089</v>
      </c>
      <c r="J1672" s="13">
        <f t="shared" si="317"/>
        <v>10.235859903922524</v>
      </c>
      <c r="K1672" s="13">
        <f t="shared" si="318"/>
        <v>2.2819805432565232E-2</v>
      </c>
      <c r="L1672" s="13">
        <f t="shared" si="319"/>
        <v>0</v>
      </c>
      <c r="M1672" s="13">
        <f t="shared" si="324"/>
        <v>0.30304096703590572</v>
      </c>
      <c r="N1672" s="13">
        <f t="shared" si="320"/>
        <v>0.18788539956226155</v>
      </c>
      <c r="O1672" s="13">
        <f t="shared" si="321"/>
        <v>0.18788539956226155</v>
      </c>
      <c r="Q1672">
        <v>25.93744531144214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2.4135135139999999</v>
      </c>
      <c r="G1673" s="13">
        <f t="shared" si="315"/>
        <v>0</v>
      </c>
      <c r="H1673" s="13">
        <f t="shared" si="316"/>
        <v>2.4135135139999999</v>
      </c>
      <c r="I1673" s="16">
        <f t="shared" si="323"/>
        <v>2.4363333194325651</v>
      </c>
      <c r="J1673" s="13">
        <f t="shared" si="317"/>
        <v>2.4360296164365947</v>
      </c>
      <c r="K1673" s="13">
        <f t="shared" si="318"/>
        <v>3.0370299597048955E-4</v>
      </c>
      <c r="L1673" s="13">
        <f t="shared" si="319"/>
        <v>0</v>
      </c>
      <c r="M1673" s="13">
        <f t="shared" si="324"/>
        <v>0.11515556747364417</v>
      </c>
      <c r="N1673" s="13">
        <f t="shared" si="320"/>
        <v>7.1396451833659377E-2</v>
      </c>
      <c r="O1673" s="13">
        <f t="shared" si="321"/>
        <v>7.1396451833659377E-2</v>
      </c>
      <c r="Q1673">
        <v>26.006864130797741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2.6342342177038991</v>
      </c>
      <c r="G1674" s="13">
        <f t="shared" si="315"/>
        <v>0</v>
      </c>
      <c r="H1674" s="13">
        <f t="shared" si="316"/>
        <v>2.6342342177038991</v>
      </c>
      <c r="I1674" s="16">
        <f t="shared" si="323"/>
        <v>2.6345379206998696</v>
      </c>
      <c r="J1674" s="13">
        <f t="shared" si="317"/>
        <v>2.6341345370813114</v>
      </c>
      <c r="K1674" s="13">
        <f t="shared" si="318"/>
        <v>4.0338361855818405E-4</v>
      </c>
      <c r="L1674" s="13">
        <f t="shared" si="319"/>
        <v>0</v>
      </c>
      <c r="M1674" s="13">
        <f t="shared" si="324"/>
        <v>4.3759115639984789E-2</v>
      </c>
      <c r="N1674" s="13">
        <f t="shared" si="320"/>
        <v>2.7130651696790568E-2</v>
      </c>
      <c r="O1674" s="13">
        <f t="shared" si="321"/>
        <v>2.7130651696790568E-2</v>
      </c>
      <c r="Q1674">
        <v>25.651100807878521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1.5000725917632911</v>
      </c>
      <c r="G1675" s="13">
        <f t="shared" si="315"/>
        <v>0</v>
      </c>
      <c r="H1675" s="13">
        <f t="shared" si="316"/>
        <v>1.5000725917632911</v>
      </c>
      <c r="I1675" s="16">
        <f t="shared" si="323"/>
        <v>1.5004759753818493</v>
      </c>
      <c r="J1675" s="13">
        <f t="shared" si="317"/>
        <v>1.5003254215220532</v>
      </c>
      <c r="K1675" s="13">
        <f t="shared" si="318"/>
        <v>1.505538597961209E-4</v>
      </c>
      <c r="L1675" s="13">
        <f t="shared" si="319"/>
        <v>0</v>
      </c>
      <c r="M1675" s="13">
        <f t="shared" si="324"/>
        <v>1.662846394319422E-2</v>
      </c>
      <c r="N1675" s="13">
        <f t="shared" si="320"/>
        <v>1.0309647644780416E-2</v>
      </c>
      <c r="O1675" s="13">
        <f t="shared" si="321"/>
        <v>1.0309647644780416E-2</v>
      </c>
      <c r="Q1675">
        <v>20.644275659911859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94.110569703783057</v>
      </c>
      <c r="G1676" s="13">
        <f t="shared" si="315"/>
        <v>8.6503953504751792</v>
      </c>
      <c r="H1676" s="13">
        <f t="shared" si="316"/>
        <v>85.460174353307877</v>
      </c>
      <c r="I1676" s="16">
        <f t="shared" si="323"/>
        <v>85.460324907167674</v>
      </c>
      <c r="J1676" s="13">
        <f t="shared" si="317"/>
        <v>55.185640770782207</v>
      </c>
      <c r="K1676" s="13">
        <f t="shared" si="318"/>
        <v>30.274684136385467</v>
      </c>
      <c r="L1676" s="13">
        <f t="shared" si="319"/>
        <v>0</v>
      </c>
      <c r="M1676" s="13">
        <f t="shared" si="324"/>
        <v>6.3188162984138038E-3</v>
      </c>
      <c r="N1676" s="13">
        <f t="shared" si="320"/>
        <v>3.9176661050165582E-3</v>
      </c>
      <c r="O1676" s="13">
        <f t="shared" si="321"/>
        <v>8.6543130165801951</v>
      </c>
      <c r="Q1676">
        <v>15.225380236795351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34.563843370307737</v>
      </c>
      <c r="G1677" s="13">
        <f t="shared" si="315"/>
        <v>5.4759587797019865E-2</v>
      </c>
      <c r="H1677" s="13">
        <f t="shared" si="316"/>
        <v>34.509083782510714</v>
      </c>
      <c r="I1677" s="16">
        <f t="shared" si="323"/>
        <v>64.783767918896189</v>
      </c>
      <c r="J1677" s="13">
        <f t="shared" si="317"/>
        <v>44.531121029126581</v>
      </c>
      <c r="K1677" s="13">
        <f t="shared" si="318"/>
        <v>20.252646889769608</v>
      </c>
      <c r="L1677" s="13">
        <f t="shared" si="319"/>
        <v>0</v>
      </c>
      <c r="M1677" s="13">
        <f t="shared" si="324"/>
        <v>2.4011501933972456E-3</v>
      </c>
      <c r="N1677" s="13">
        <f t="shared" si="320"/>
        <v>1.4887131199062922E-3</v>
      </c>
      <c r="O1677" s="13">
        <f t="shared" si="321"/>
        <v>5.6248300916926154E-2</v>
      </c>
      <c r="Q1677">
        <v>12.84523547081268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53.401219786597871</v>
      </c>
      <c r="G1678" s="13">
        <f t="shared" si="315"/>
        <v>2.7739556942648855</v>
      </c>
      <c r="H1678" s="13">
        <f t="shared" si="316"/>
        <v>50.627264092332986</v>
      </c>
      <c r="I1678" s="16">
        <f t="shared" si="323"/>
        <v>70.879910982102587</v>
      </c>
      <c r="J1678" s="13">
        <f t="shared" si="317"/>
        <v>45.5985812392639</v>
      </c>
      <c r="K1678" s="13">
        <f t="shared" si="318"/>
        <v>25.281329742838686</v>
      </c>
      <c r="L1678" s="13">
        <f t="shared" si="319"/>
        <v>0</v>
      </c>
      <c r="M1678" s="13">
        <f t="shared" si="324"/>
        <v>9.1243707349095344E-4</v>
      </c>
      <c r="N1678" s="13">
        <f t="shared" si="320"/>
        <v>5.6571098556439114E-4</v>
      </c>
      <c r="O1678" s="13">
        <f t="shared" si="321"/>
        <v>2.7745214052504501</v>
      </c>
      <c r="Q1678">
        <v>12.42047159354839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95.37543721410664</v>
      </c>
      <c r="G1679" s="13">
        <f t="shared" si="315"/>
        <v>8.8329803736366461</v>
      </c>
      <c r="H1679" s="13">
        <f t="shared" si="316"/>
        <v>86.542456840469995</v>
      </c>
      <c r="I1679" s="16">
        <f t="shared" si="323"/>
        <v>111.82378658330867</v>
      </c>
      <c r="J1679" s="13">
        <f t="shared" si="317"/>
        <v>58.023565896350114</v>
      </c>
      <c r="K1679" s="13">
        <f t="shared" si="318"/>
        <v>53.800220686958561</v>
      </c>
      <c r="L1679" s="13">
        <f t="shared" si="319"/>
        <v>16.054112945121641</v>
      </c>
      <c r="M1679" s="13">
        <f t="shared" si="324"/>
        <v>16.054459671209568</v>
      </c>
      <c r="N1679" s="13">
        <f t="shared" si="320"/>
        <v>9.9537649961499319</v>
      </c>
      <c r="O1679" s="13">
        <f t="shared" si="321"/>
        <v>18.78674536978658</v>
      </c>
      <c r="Q1679">
        <v>14.32210170509884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3.9729729730000001</v>
      </c>
      <c r="G1680" s="13">
        <f t="shared" si="315"/>
        <v>0</v>
      </c>
      <c r="H1680" s="13">
        <f t="shared" si="316"/>
        <v>3.9729729730000001</v>
      </c>
      <c r="I1680" s="16">
        <f t="shared" si="323"/>
        <v>41.71908071483692</v>
      </c>
      <c r="J1680" s="13">
        <f t="shared" si="317"/>
        <v>36.546861063576507</v>
      </c>
      <c r="K1680" s="13">
        <f t="shared" si="318"/>
        <v>5.1722196512604128</v>
      </c>
      <c r="L1680" s="13">
        <f t="shared" si="319"/>
        <v>0</v>
      </c>
      <c r="M1680" s="13">
        <f t="shared" si="324"/>
        <v>6.1006946750596356</v>
      </c>
      <c r="N1680" s="13">
        <f t="shared" si="320"/>
        <v>3.7824306985369742</v>
      </c>
      <c r="O1680" s="13">
        <f t="shared" si="321"/>
        <v>3.7824306985369742</v>
      </c>
      <c r="Q1680">
        <v>15.903187102207159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17.89234318165672</v>
      </c>
      <c r="G1681" s="13">
        <f t="shared" si="315"/>
        <v>0</v>
      </c>
      <c r="H1681" s="13">
        <f t="shared" si="316"/>
        <v>17.89234318165672</v>
      </c>
      <c r="I1681" s="16">
        <f t="shared" si="323"/>
        <v>23.064562832917133</v>
      </c>
      <c r="J1681" s="13">
        <f t="shared" si="317"/>
        <v>22.361010401334177</v>
      </c>
      <c r="K1681" s="13">
        <f t="shared" si="318"/>
        <v>0.70355243158295622</v>
      </c>
      <c r="L1681" s="13">
        <f t="shared" si="319"/>
        <v>0</v>
      </c>
      <c r="M1681" s="13">
        <f t="shared" si="324"/>
        <v>2.3182639765226614</v>
      </c>
      <c r="N1681" s="13">
        <f t="shared" si="320"/>
        <v>1.43732366544405</v>
      </c>
      <c r="O1681" s="13">
        <f t="shared" si="321"/>
        <v>1.43732366544405</v>
      </c>
      <c r="Q1681">
        <v>18.536823955004799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13.7492151840222</v>
      </c>
      <c r="G1682" s="13">
        <f t="shared" si="315"/>
        <v>0</v>
      </c>
      <c r="H1682" s="13">
        <f t="shared" si="316"/>
        <v>13.7492151840222</v>
      </c>
      <c r="I1682" s="16">
        <f t="shared" si="323"/>
        <v>14.452767615605156</v>
      </c>
      <c r="J1682" s="13">
        <f t="shared" si="317"/>
        <v>14.305552318099169</v>
      </c>
      <c r="K1682" s="13">
        <f t="shared" si="318"/>
        <v>0.14721529750598705</v>
      </c>
      <c r="L1682" s="13">
        <f t="shared" si="319"/>
        <v>0</v>
      </c>
      <c r="M1682" s="13">
        <f t="shared" si="324"/>
        <v>0.88094031107861137</v>
      </c>
      <c r="N1682" s="13">
        <f t="shared" si="320"/>
        <v>0.54618299286873906</v>
      </c>
      <c r="O1682" s="13">
        <f t="shared" si="321"/>
        <v>0.54618299286873906</v>
      </c>
      <c r="Q1682">
        <v>19.901293530020681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196.67837840000001</v>
      </c>
      <c r="G1683" s="13">
        <f t="shared" si="315"/>
        <v>23.456171903016006</v>
      </c>
      <c r="H1683" s="13">
        <f t="shared" si="316"/>
        <v>173.222206496984</v>
      </c>
      <c r="I1683" s="16">
        <f t="shared" si="323"/>
        <v>173.36942179448999</v>
      </c>
      <c r="J1683" s="13">
        <f t="shared" si="317"/>
        <v>100.57944537144091</v>
      </c>
      <c r="K1683" s="13">
        <f t="shared" si="318"/>
        <v>72.789976423049083</v>
      </c>
      <c r="L1683" s="13">
        <f t="shared" si="319"/>
        <v>34.273633654866046</v>
      </c>
      <c r="M1683" s="13">
        <f t="shared" si="324"/>
        <v>34.60839097307592</v>
      </c>
      <c r="N1683" s="13">
        <f t="shared" si="320"/>
        <v>21.457202403307072</v>
      </c>
      <c r="O1683" s="13">
        <f t="shared" si="321"/>
        <v>44.913374306323078</v>
      </c>
      <c r="Q1683">
        <v>22.81725987649785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0.29192669253956738</v>
      </c>
      <c r="G1684" s="13">
        <f t="shared" si="315"/>
        <v>0</v>
      </c>
      <c r="H1684" s="13">
        <f t="shared" si="316"/>
        <v>0.29192669253956738</v>
      </c>
      <c r="I1684" s="16">
        <f t="shared" si="323"/>
        <v>38.808269460722599</v>
      </c>
      <c r="J1684" s="13">
        <f t="shared" si="317"/>
        <v>37.973890531711987</v>
      </c>
      <c r="K1684" s="13">
        <f t="shared" si="318"/>
        <v>0.83437892901061161</v>
      </c>
      <c r="L1684" s="13">
        <f t="shared" si="319"/>
        <v>0</v>
      </c>
      <c r="M1684" s="13">
        <f t="shared" si="324"/>
        <v>13.151188569768848</v>
      </c>
      <c r="N1684" s="13">
        <f t="shared" si="320"/>
        <v>8.1537369132566866</v>
      </c>
      <c r="O1684" s="13">
        <f t="shared" si="321"/>
        <v>8.1537369132566866</v>
      </c>
      <c r="Q1684">
        <v>28.591706348823081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2.4135135139999999</v>
      </c>
      <c r="G1685" s="13">
        <f t="shared" si="315"/>
        <v>0</v>
      </c>
      <c r="H1685" s="13">
        <f t="shared" si="316"/>
        <v>2.4135135139999999</v>
      </c>
      <c r="I1685" s="16">
        <f t="shared" si="323"/>
        <v>3.2478924430106115</v>
      </c>
      <c r="J1685" s="13">
        <f t="shared" si="317"/>
        <v>3.2473407024395016</v>
      </c>
      <c r="K1685" s="13">
        <f t="shared" si="318"/>
        <v>5.5174057110995989E-4</v>
      </c>
      <c r="L1685" s="13">
        <f t="shared" si="319"/>
        <v>0</v>
      </c>
      <c r="M1685" s="13">
        <f t="shared" si="324"/>
        <v>4.9974516565121618</v>
      </c>
      <c r="N1685" s="13">
        <f t="shared" si="320"/>
        <v>3.0984200270375402</v>
      </c>
      <c r="O1685" s="13">
        <f t="shared" si="321"/>
        <v>3.0984200270375402</v>
      </c>
      <c r="Q1685">
        <v>27.942074000000002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196.67837840000001</v>
      </c>
      <c r="G1686" s="13">
        <f t="shared" si="315"/>
        <v>23.456171903016006</v>
      </c>
      <c r="H1686" s="13">
        <f t="shared" si="316"/>
        <v>173.222206496984</v>
      </c>
      <c r="I1686" s="16">
        <f t="shared" si="323"/>
        <v>173.2227582375551</v>
      </c>
      <c r="J1686" s="13">
        <f t="shared" si="317"/>
        <v>107.49376288441584</v>
      </c>
      <c r="K1686" s="13">
        <f t="shared" si="318"/>
        <v>65.728995353139254</v>
      </c>
      <c r="L1686" s="13">
        <f t="shared" si="319"/>
        <v>27.499049893905021</v>
      </c>
      <c r="M1686" s="13">
        <f t="shared" si="324"/>
        <v>29.398081523379638</v>
      </c>
      <c r="N1686" s="13">
        <f t="shared" si="320"/>
        <v>18.226810544495375</v>
      </c>
      <c r="O1686" s="13">
        <f t="shared" si="321"/>
        <v>41.682982447511378</v>
      </c>
      <c r="Q1686">
        <v>24.306071853533929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13.67374646825999</v>
      </c>
      <c r="G1687" s="13">
        <f t="shared" si="315"/>
        <v>0</v>
      </c>
      <c r="H1687" s="13">
        <f t="shared" si="316"/>
        <v>13.67374646825999</v>
      </c>
      <c r="I1687" s="16">
        <f t="shared" si="323"/>
        <v>51.903691927494222</v>
      </c>
      <c r="J1687" s="13">
        <f t="shared" si="317"/>
        <v>47.181954691395212</v>
      </c>
      <c r="K1687" s="13">
        <f t="shared" si="318"/>
        <v>4.7217372360990097</v>
      </c>
      <c r="L1687" s="13">
        <f t="shared" si="319"/>
        <v>0</v>
      </c>
      <c r="M1687" s="13">
        <f t="shared" si="324"/>
        <v>11.171270978884262</v>
      </c>
      <c r="N1687" s="13">
        <f t="shared" si="320"/>
        <v>6.9261880069082427</v>
      </c>
      <c r="O1687" s="13">
        <f t="shared" si="321"/>
        <v>6.9261880069082427</v>
      </c>
      <c r="Q1687">
        <v>21.58707279840489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32.963851611188041</v>
      </c>
      <c r="G1688" s="13">
        <f t="shared" si="315"/>
        <v>0</v>
      </c>
      <c r="H1688" s="13">
        <f t="shared" si="316"/>
        <v>32.963851611188041</v>
      </c>
      <c r="I1688" s="16">
        <f t="shared" si="323"/>
        <v>37.68558884728705</v>
      </c>
      <c r="J1688" s="13">
        <f t="shared" si="317"/>
        <v>34.218173049014013</v>
      </c>
      <c r="K1688" s="13">
        <f t="shared" si="318"/>
        <v>3.4674157982730378</v>
      </c>
      <c r="L1688" s="13">
        <f t="shared" si="319"/>
        <v>0</v>
      </c>
      <c r="M1688" s="13">
        <f t="shared" si="324"/>
        <v>4.2450829719760197</v>
      </c>
      <c r="N1688" s="13">
        <f t="shared" si="320"/>
        <v>2.631951442625132</v>
      </c>
      <c r="O1688" s="13">
        <f t="shared" si="321"/>
        <v>2.631951442625132</v>
      </c>
      <c r="Q1688">
        <v>16.96854204328088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22.805886783259979</v>
      </c>
      <c r="G1689" s="13">
        <f t="shared" si="315"/>
        <v>0</v>
      </c>
      <c r="H1689" s="13">
        <f t="shared" si="316"/>
        <v>22.805886783259979</v>
      </c>
      <c r="I1689" s="16">
        <f t="shared" si="323"/>
        <v>26.273302581533017</v>
      </c>
      <c r="J1689" s="13">
        <f t="shared" si="317"/>
        <v>24.242091344507735</v>
      </c>
      <c r="K1689" s="13">
        <f t="shared" si="318"/>
        <v>2.0312112370252819</v>
      </c>
      <c r="L1689" s="13">
        <f t="shared" si="319"/>
        <v>0</v>
      </c>
      <c r="M1689" s="13">
        <f t="shared" si="324"/>
        <v>1.6131315293508877</v>
      </c>
      <c r="N1689" s="13">
        <f t="shared" si="320"/>
        <v>1.0001415481975504</v>
      </c>
      <c r="O1689" s="13">
        <f t="shared" si="321"/>
        <v>1.0001415481975504</v>
      </c>
      <c r="Q1689">
        <v>13.212992593548391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2025-03-05T07:22:44Z</dcterms:modified>
</cp:coreProperties>
</file>